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39FD970-065C-4798-A631-C54C2A559F97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Sheet1" sheetId="1" r:id="rId1"/>
    <sheet name="FIRST" sheetId="5" r:id="rId2"/>
    <sheet name="FINAL (2)" sheetId="7" r:id="rId3"/>
    <sheet name="FINAL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F9" i="6" s="1"/>
  <c r="G9" i="6" s="1"/>
  <c r="E10" i="6"/>
  <c r="F10" i="6" s="1"/>
  <c r="G10" i="6" s="1"/>
  <c r="E11" i="6"/>
  <c r="E12" i="6"/>
  <c r="E13" i="6"/>
  <c r="E14" i="6"/>
  <c r="E15" i="6"/>
  <c r="E16" i="6"/>
  <c r="E17" i="6"/>
  <c r="E18" i="6"/>
  <c r="F18" i="6" s="1"/>
  <c r="G18" i="6" s="1"/>
  <c r="E19" i="6"/>
  <c r="E20" i="6"/>
  <c r="E21" i="6"/>
  <c r="E22" i="6"/>
  <c r="E23" i="6"/>
  <c r="E24" i="6"/>
  <c r="E25" i="6"/>
  <c r="E26" i="6"/>
  <c r="F26" i="6" s="1"/>
  <c r="G26" i="6" s="1"/>
  <c r="E27" i="6"/>
  <c r="E28" i="6"/>
  <c r="E29" i="6"/>
  <c r="E2" i="6"/>
  <c r="F2" i="6"/>
  <c r="G2" i="6" s="1"/>
  <c r="H3" i="6"/>
  <c r="I3" i="6" s="1"/>
  <c r="H4" i="6"/>
  <c r="I4" i="6" s="1"/>
  <c r="H5" i="6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2" i="6"/>
  <c r="F3" i="6"/>
  <c r="G3" i="6" s="1"/>
  <c r="F4" i="6"/>
  <c r="G4" i="6" s="1"/>
  <c r="F5" i="6"/>
  <c r="G5" i="6" s="1"/>
  <c r="F6" i="6"/>
  <c r="G6" i="6" s="1"/>
  <c r="F7" i="6"/>
  <c r="G7" i="6" s="1"/>
  <c r="F8" i="6"/>
  <c r="G8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27" i="6"/>
  <c r="G27" i="6" s="1"/>
  <c r="F28" i="6"/>
  <c r="G28" i="6" s="1"/>
  <c r="F29" i="6"/>
  <c r="G29" i="6" s="1"/>
  <c r="I2" i="6" l="1"/>
</calcChain>
</file>

<file path=xl/sharedStrings.xml><?xml version="1.0" encoding="utf-8"?>
<sst xmlns="http://schemas.openxmlformats.org/spreadsheetml/2006/main" count="116" uniqueCount="27">
  <si>
    <t>Reference</t>
  </si>
  <si>
    <t>Date</t>
  </si>
  <si>
    <t>Description</t>
  </si>
  <si>
    <t>Amount</t>
  </si>
  <si>
    <t>AB123456789</t>
  </si>
  <si>
    <t>AB1234567810</t>
  </si>
  <si>
    <t>AB1234567811</t>
  </si>
  <si>
    <t>AB123456712</t>
  </si>
  <si>
    <t>AB123456713</t>
  </si>
  <si>
    <t>AB123456714</t>
  </si>
  <si>
    <t>AB123456715</t>
  </si>
  <si>
    <t>AB123456716</t>
  </si>
  <si>
    <t>AB123456717</t>
  </si>
  <si>
    <t>AB123456718</t>
  </si>
  <si>
    <t>AB123456719</t>
  </si>
  <si>
    <t>AB123456720</t>
  </si>
  <si>
    <t>AB123456721</t>
  </si>
  <si>
    <t>TVS</t>
  </si>
  <si>
    <t>SIGN</t>
  </si>
  <si>
    <t>PERCENT</t>
  </si>
  <si>
    <t>TOTAL</t>
  </si>
  <si>
    <t>Number Of Days</t>
  </si>
  <si>
    <t>Due Dates</t>
  </si>
  <si>
    <t>RRTV</t>
  </si>
  <si>
    <t>RRTS</t>
  </si>
  <si>
    <t>&lt;-NUMBER OF DAYS ARE 2&lt;</t>
  </si>
  <si>
    <t>ARE 21 &gt;&lt;=FOR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</si>
</sst>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workbookViewId="0">
      <selection activeCell="D13" sqref="D13"/>
    </sheetView>
  </sheetViews>
  <sheetFormatPr defaultRowHeight="14.4" x14ac:dyDescent="0.3"/>
  <cols>
    <col min="1" max="1" width="14.109375" bestFit="1" customWidth="1"/>
    <col min="2" max="2" width="10.33203125" bestFit="1" customWidth="1"/>
    <col min="3" max="3" width="32.109375" bestFit="1" customWidth="1"/>
    <col min="4" max="4" width="9" bestFit="1" customWidth="1"/>
    <col min="5" max="7" width="9.109375" customWidth="1"/>
    <col min="8" max="8" width="14.109375" bestFit="1" customWidth="1"/>
  </cols>
  <sheetData>
    <row r="1" spans="1:5" x14ac:dyDescent="0.3">
      <c r="A1" s="5" t="s">
        <v>0</v>
      </c>
      <c r="B1" s="5" t="s">
        <v>1</v>
      </c>
      <c r="C1" s="5" t="s">
        <v>2</v>
      </c>
      <c r="D1" s="5" t="s">
        <v>3</v>
      </c>
      <c r="E1" s="6"/>
    </row>
    <row r="2" spans="1:5" x14ac:dyDescent="0.3">
      <c r="A2" s="1">
        <v>75315901</v>
      </c>
      <c r="B2" s="2">
        <v>44868</v>
      </c>
      <c r="C2" s="1" t="s">
        <v>23</v>
      </c>
      <c r="D2" s="3">
        <v>91264</v>
      </c>
    </row>
    <row r="3" spans="1:5" x14ac:dyDescent="0.3">
      <c r="A3" s="1">
        <v>75315901</v>
      </c>
      <c r="B3" s="2">
        <v>44957</v>
      </c>
      <c r="C3" s="1" t="s">
        <v>17</v>
      </c>
      <c r="D3" s="1">
        <v>-72</v>
      </c>
    </row>
    <row r="4" spans="1:5" x14ac:dyDescent="0.3">
      <c r="A4" s="1">
        <v>75315902</v>
      </c>
      <c r="B4" s="2">
        <v>44874</v>
      </c>
      <c r="C4" s="1" t="s">
        <v>23</v>
      </c>
      <c r="D4" s="3">
        <v>91264</v>
      </c>
    </row>
    <row r="5" spans="1:5" x14ac:dyDescent="0.3">
      <c r="A5" s="1">
        <v>75315902</v>
      </c>
      <c r="B5" s="2">
        <v>44957</v>
      </c>
      <c r="C5" s="1" t="s">
        <v>17</v>
      </c>
      <c r="D5" s="1">
        <v>-72</v>
      </c>
    </row>
    <row r="6" spans="1:5" x14ac:dyDescent="0.3">
      <c r="A6" s="1">
        <v>75315903</v>
      </c>
      <c r="B6" s="2">
        <v>44874</v>
      </c>
      <c r="C6" s="1" t="s">
        <v>23</v>
      </c>
      <c r="D6" s="3">
        <v>91264</v>
      </c>
    </row>
    <row r="7" spans="1:5" x14ac:dyDescent="0.3">
      <c r="A7" s="1">
        <v>75315903</v>
      </c>
      <c r="B7" s="2">
        <v>44957</v>
      </c>
      <c r="C7" s="1" t="s">
        <v>17</v>
      </c>
      <c r="D7" s="1">
        <v>-72</v>
      </c>
    </row>
    <row r="8" spans="1:5" x14ac:dyDescent="0.3">
      <c r="A8" s="1">
        <v>75315904</v>
      </c>
      <c r="B8" s="2">
        <v>44874</v>
      </c>
      <c r="C8" s="1" t="s">
        <v>23</v>
      </c>
      <c r="D8" s="3">
        <v>91264</v>
      </c>
    </row>
    <row r="9" spans="1:5" x14ac:dyDescent="0.3">
      <c r="A9" s="1">
        <v>75315904</v>
      </c>
      <c r="B9" s="2">
        <v>44957</v>
      </c>
      <c r="C9" s="1" t="s">
        <v>17</v>
      </c>
      <c r="D9" s="1">
        <v>-72</v>
      </c>
    </row>
    <row r="10" spans="1:5" x14ac:dyDescent="0.3">
      <c r="A10" s="1">
        <v>75315905</v>
      </c>
      <c r="B10" s="2">
        <v>44874</v>
      </c>
      <c r="C10" s="1" t="s">
        <v>23</v>
      </c>
      <c r="D10" s="3">
        <v>91264</v>
      </c>
    </row>
    <row r="11" spans="1:5" x14ac:dyDescent="0.3">
      <c r="A11" s="1">
        <v>75315905</v>
      </c>
      <c r="B11" s="2">
        <v>44957</v>
      </c>
      <c r="C11" s="1" t="s">
        <v>17</v>
      </c>
      <c r="D11" s="1">
        <v>-72</v>
      </c>
    </row>
    <row r="12" spans="1:5" x14ac:dyDescent="0.3">
      <c r="A12" s="1">
        <v>75315906</v>
      </c>
      <c r="B12" s="2">
        <v>44874</v>
      </c>
      <c r="C12" s="1" t="s">
        <v>23</v>
      </c>
      <c r="D12" s="3">
        <v>91264</v>
      </c>
    </row>
    <row r="13" spans="1:5" x14ac:dyDescent="0.3">
      <c r="A13" s="1">
        <v>75315906</v>
      </c>
      <c r="B13" s="2">
        <v>44957</v>
      </c>
      <c r="C13" s="1" t="s">
        <v>17</v>
      </c>
      <c r="D13" s="1">
        <v>-72</v>
      </c>
    </row>
    <row r="14" spans="1:5" x14ac:dyDescent="0.3">
      <c r="A14" s="1">
        <v>75315907</v>
      </c>
      <c r="B14" s="2">
        <v>44874</v>
      </c>
      <c r="C14" s="1" t="s">
        <v>23</v>
      </c>
      <c r="D14" s="3">
        <v>91264</v>
      </c>
    </row>
    <row r="15" spans="1:5" x14ac:dyDescent="0.3">
      <c r="A15" s="1">
        <v>75315907</v>
      </c>
      <c r="B15" s="2">
        <v>44957</v>
      </c>
      <c r="C15" s="1" t="s">
        <v>17</v>
      </c>
      <c r="D15" s="1">
        <v>-72</v>
      </c>
    </row>
    <row r="16" spans="1:5" x14ac:dyDescent="0.3">
      <c r="A16" s="1">
        <v>75315908</v>
      </c>
      <c r="B16" s="2">
        <v>44874</v>
      </c>
      <c r="C16" s="1" t="s">
        <v>23</v>
      </c>
      <c r="D16" s="3">
        <v>91264</v>
      </c>
    </row>
    <row r="17" spans="1:4" x14ac:dyDescent="0.3">
      <c r="A17" s="1">
        <v>75315908</v>
      </c>
      <c r="B17" s="2">
        <v>44957</v>
      </c>
      <c r="C17" s="1" t="s">
        <v>17</v>
      </c>
      <c r="D17" s="1">
        <v>-72</v>
      </c>
    </row>
    <row r="18" spans="1:4" x14ac:dyDescent="0.3">
      <c r="A18" s="4">
        <v>1597530201</v>
      </c>
      <c r="B18" s="2">
        <v>44949</v>
      </c>
      <c r="C18" s="1" t="s">
        <v>24</v>
      </c>
      <c r="D18" s="1">
        <v>53.1</v>
      </c>
    </row>
    <row r="19" spans="1:4" x14ac:dyDescent="0.3">
      <c r="A19" s="4">
        <v>1597530201</v>
      </c>
      <c r="B19" s="2">
        <v>44949</v>
      </c>
      <c r="C19" s="1"/>
      <c r="D19" s="1">
        <v>-53.1</v>
      </c>
    </row>
    <row r="20" spans="1:4" x14ac:dyDescent="0.3">
      <c r="A20" s="4">
        <v>1597530202</v>
      </c>
      <c r="B20" s="2">
        <v>44949</v>
      </c>
      <c r="C20" s="1" t="s">
        <v>24</v>
      </c>
      <c r="D20" s="1">
        <v>619.41</v>
      </c>
    </row>
    <row r="21" spans="1:4" x14ac:dyDescent="0.3">
      <c r="A21" s="4">
        <v>1597530202</v>
      </c>
      <c r="B21" s="2">
        <v>44949</v>
      </c>
      <c r="C21" s="1"/>
      <c r="D21" s="1">
        <v>-619.41</v>
      </c>
    </row>
    <row r="22" spans="1:4" x14ac:dyDescent="0.3">
      <c r="A22" s="4">
        <v>1597530203</v>
      </c>
      <c r="B22" s="2">
        <v>44949</v>
      </c>
      <c r="C22" s="1" t="s">
        <v>24</v>
      </c>
      <c r="D22" s="1">
        <v>619.41</v>
      </c>
    </row>
    <row r="23" spans="1:4" x14ac:dyDescent="0.3">
      <c r="A23" s="4">
        <v>1597530203</v>
      </c>
      <c r="B23" s="2">
        <v>44949</v>
      </c>
      <c r="C23" s="1"/>
      <c r="D23" s="1">
        <v>-619.41</v>
      </c>
    </row>
    <row r="24" spans="1:4" x14ac:dyDescent="0.3">
      <c r="A24" s="4">
        <v>1597530204</v>
      </c>
      <c r="B24" s="2">
        <v>44949</v>
      </c>
      <c r="C24" s="1" t="s">
        <v>24</v>
      </c>
      <c r="D24" s="1">
        <v>53.1</v>
      </c>
    </row>
    <row r="25" spans="1:4" x14ac:dyDescent="0.3">
      <c r="A25" s="4">
        <v>1597530204</v>
      </c>
      <c r="B25" s="2">
        <v>44949</v>
      </c>
      <c r="C25" s="1"/>
      <c r="D25" s="1">
        <v>-53.1</v>
      </c>
    </row>
    <row r="26" spans="1:4" x14ac:dyDescent="0.3">
      <c r="A26" s="4">
        <v>1597530205</v>
      </c>
      <c r="B26" s="2">
        <v>44949</v>
      </c>
      <c r="C26" s="1" t="s">
        <v>24</v>
      </c>
      <c r="D26" s="1">
        <v>640.98</v>
      </c>
    </row>
    <row r="27" spans="1:4" x14ac:dyDescent="0.3">
      <c r="A27" s="4">
        <v>1597530205</v>
      </c>
      <c r="B27" s="2">
        <v>44949</v>
      </c>
      <c r="C27" s="1"/>
      <c r="D27" s="1">
        <v>-640.98</v>
      </c>
    </row>
    <row r="28" spans="1:4" x14ac:dyDescent="0.3">
      <c r="A28" s="4">
        <v>1597530206</v>
      </c>
      <c r="B28" s="2">
        <v>44949</v>
      </c>
      <c r="C28" s="1" t="s">
        <v>24</v>
      </c>
      <c r="D28" s="1">
        <v>57.53</v>
      </c>
    </row>
    <row r="29" spans="1:4" x14ac:dyDescent="0.3">
      <c r="A29" s="4">
        <v>1597530206</v>
      </c>
      <c r="B29" s="2">
        <v>44949</v>
      </c>
      <c r="C29" s="1"/>
      <c r="D29" s="1">
        <v>-57.53</v>
      </c>
    </row>
    <row r="30" spans="1:4" x14ac:dyDescent="0.3">
      <c r="A30" s="4">
        <v>1597530207</v>
      </c>
      <c r="B30" s="2">
        <v>44949</v>
      </c>
      <c r="C30" s="1" t="s">
        <v>24</v>
      </c>
      <c r="D30" s="1">
        <v>619.41</v>
      </c>
    </row>
    <row r="31" spans="1:4" x14ac:dyDescent="0.3">
      <c r="A31" s="4">
        <v>1597530207</v>
      </c>
      <c r="B31" s="2">
        <v>44949</v>
      </c>
      <c r="C31" s="1"/>
      <c r="D31" s="1">
        <v>-619.41</v>
      </c>
    </row>
    <row r="32" spans="1:4" x14ac:dyDescent="0.3">
      <c r="A32" s="1" t="s">
        <v>4</v>
      </c>
      <c r="B32" s="2">
        <v>44949</v>
      </c>
      <c r="C32" s="1"/>
      <c r="D32" s="1">
        <v>-23.6</v>
      </c>
    </row>
    <row r="33" spans="1:4" x14ac:dyDescent="0.3">
      <c r="A33" s="1" t="s">
        <v>5</v>
      </c>
      <c r="B33" s="2">
        <v>44949</v>
      </c>
      <c r="C33" s="1"/>
      <c r="D33" s="1">
        <v>-586.79999999999995</v>
      </c>
    </row>
    <row r="34" spans="1:4" x14ac:dyDescent="0.3">
      <c r="A34" s="1" t="s">
        <v>6</v>
      </c>
      <c r="B34" s="2">
        <v>44949</v>
      </c>
      <c r="C34" s="1"/>
      <c r="D34" s="1">
        <v>-53.1</v>
      </c>
    </row>
    <row r="35" spans="1:4" x14ac:dyDescent="0.3">
      <c r="A35" s="1" t="s">
        <v>7</v>
      </c>
      <c r="B35" s="2">
        <v>44949</v>
      </c>
      <c r="C35" s="1"/>
      <c r="D35" s="1">
        <v>-619.41</v>
      </c>
    </row>
    <row r="36" spans="1:4" x14ac:dyDescent="0.3">
      <c r="A36" s="1" t="s">
        <v>8</v>
      </c>
      <c r="B36" s="2">
        <v>44949</v>
      </c>
      <c r="C36" s="1"/>
      <c r="D36" s="1">
        <v>-619.41</v>
      </c>
    </row>
    <row r="37" spans="1:4" x14ac:dyDescent="0.3">
      <c r="A37" s="1" t="s">
        <v>9</v>
      </c>
      <c r="B37" s="2">
        <v>44949</v>
      </c>
      <c r="C37" s="1"/>
      <c r="D37" s="1">
        <v>-53.1</v>
      </c>
    </row>
    <row r="38" spans="1:4" x14ac:dyDescent="0.3">
      <c r="A38" s="1" t="s">
        <v>10</v>
      </c>
      <c r="B38" s="2">
        <v>44949</v>
      </c>
      <c r="C38" s="1"/>
      <c r="D38" s="1">
        <v>-640.98</v>
      </c>
    </row>
    <row r="39" spans="1:4" x14ac:dyDescent="0.3">
      <c r="A39" s="1" t="s">
        <v>11</v>
      </c>
      <c r="B39" s="2">
        <v>44949</v>
      </c>
      <c r="C39" s="1"/>
      <c r="D39" s="1">
        <v>-57.53</v>
      </c>
    </row>
    <row r="40" spans="1:4" x14ac:dyDescent="0.3">
      <c r="A40" s="1" t="s">
        <v>12</v>
      </c>
      <c r="B40" s="2">
        <v>44949</v>
      </c>
      <c r="C40" s="1"/>
      <c r="D40" s="1">
        <v>-619.41</v>
      </c>
    </row>
    <row r="41" spans="1:4" x14ac:dyDescent="0.3">
      <c r="A41" s="1" t="s">
        <v>13</v>
      </c>
      <c r="B41" s="2">
        <v>44949</v>
      </c>
      <c r="C41" s="1"/>
      <c r="D41" s="1">
        <v>-53.1</v>
      </c>
    </row>
    <row r="42" spans="1:4" x14ac:dyDescent="0.3">
      <c r="A42" s="1" t="s">
        <v>14</v>
      </c>
      <c r="B42" s="2">
        <v>44949</v>
      </c>
      <c r="C42" s="1"/>
      <c r="D42" s="1">
        <v>-640.98</v>
      </c>
    </row>
    <row r="43" spans="1:4" x14ac:dyDescent="0.3">
      <c r="A43" s="1" t="s">
        <v>15</v>
      </c>
      <c r="B43" s="2">
        <v>44949</v>
      </c>
      <c r="C43" s="1"/>
      <c r="D43" s="1">
        <v>-66.38</v>
      </c>
    </row>
    <row r="44" spans="1:4" x14ac:dyDescent="0.3">
      <c r="A44" s="1" t="s">
        <v>16</v>
      </c>
      <c r="B44" s="2">
        <v>44949</v>
      </c>
      <c r="C44" s="1"/>
      <c r="D44" s="1">
        <v>-626.46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>
      <selection activeCell="C16" sqref="C16"/>
    </sheetView>
  </sheetViews>
  <sheetFormatPr defaultRowHeight="14.4" x14ac:dyDescent="0.3"/>
  <cols>
    <col min="1" max="1" width="23.109375" customWidth="1"/>
    <col min="2" max="2" width="25.44140625" customWidth="1"/>
    <col min="3" max="3" width="43.109375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75315901</v>
      </c>
      <c r="B2" s="7">
        <v>44868</v>
      </c>
      <c r="C2" t="s">
        <v>23</v>
      </c>
      <c r="D2">
        <v>91264</v>
      </c>
    </row>
    <row r="3" spans="1:4" x14ac:dyDescent="0.3">
      <c r="A3">
        <v>75315902</v>
      </c>
      <c r="B3" s="7">
        <v>44874</v>
      </c>
      <c r="C3" t="s">
        <v>23</v>
      </c>
      <c r="D3">
        <v>91264</v>
      </c>
    </row>
    <row r="4" spans="1:4" x14ac:dyDescent="0.3">
      <c r="A4">
        <v>75315903</v>
      </c>
      <c r="B4" s="7">
        <v>44874</v>
      </c>
      <c r="C4" t="s">
        <v>23</v>
      </c>
      <c r="D4">
        <v>91264</v>
      </c>
    </row>
    <row r="5" spans="1:4" x14ac:dyDescent="0.3">
      <c r="A5">
        <v>75315904</v>
      </c>
      <c r="B5" s="7">
        <v>44874</v>
      </c>
      <c r="C5" t="s">
        <v>23</v>
      </c>
      <c r="D5">
        <v>91264</v>
      </c>
    </row>
    <row r="6" spans="1:4" x14ac:dyDescent="0.3">
      <c r="A6">
        <v>75315905</v>
      </c>
      <c r="B6" s="7">
        <v>44874</v>
      </c>
      <c r="C6" t="s">
        <v>23</v>
      </c>
      <c r="D6">
        <v>91264</v>
      </c>
    </row>
    <row r="7" spans="1:4" x14ac:dyDescent="0.3">
      <c r="A7">
        <v>75315906</v>
      </c>
      <c r="B7" s="7">
        <v>44874</v>
      </c>
      <c r="C7" t="s">
        <v>23</v>
      </c>
      <c r="D7">
        <v>91264</v>
      </c>
    </row>
    <row r="8" spans="1:4" x14ac:dyDescent="0.3">
      <c r="A8">
        <v>75315907</v>
      </c>
      <c r="B8" s="7">
        <v>44874</v>
      </c>
      <c r="C8" t="s">
        <v>23</v>
      </c>
      <c r="D8">
        <v>91264</v>
      </c>
    </row>
    <row r="9" spans="1:4" x14ac:dyDescent="0.3">
      <c r="A9">
        <v>75315908</v>
      </c>
      <c r="B9" s="7">
        <v>44874</v>
      </c>
      <c r="C9" t="s">
        <v>23</v>
      </c>
      <c r="D9">
        <v>91264</v>
      </c>
    </row>
    <row r="10" spans="1:4" x14ac:dyDescent="0.3">
      <c r="A10">
        <v>1597530201</v>
      </c>
      <c r="B10" s="7">
        <v>44949</v>
      </c>
      <c r="C10" t="s">
        <v>24</v>
      </c>
      <c r="D10">
        <v>53.1</v>
      </c>
    </row>
    <row r="11" spans="1:4" x14ac:dyDescent="0.3">
      <c r="A11">
        <v>1597530202</v>
      </c>
      <c r="B11" s="7">
        <v>44949</v>
      </c>
      <c r="C11" t="s">
        <v>24</v>
      </c>
      <c r="D11">
        <v>619.41</v>
      </c>
    </row>
    <row r="12" spans="1:4" x14ac:dyDescent="0.3">
      <c r="A12">
        <v>1597530203</v>
      </c>
      <c r="B12" s="7">
        <v>44949</v>
      </c>
      <c r="C12" t="s">
        <v>24</v>
      </c>
      <c r="D12">
        <v>619.41</v>
      </c>
    </row>
    <row r="13" spans="1:4" x14ac:dyDescent="0.3">
      <c r="A13">
        <v>1597530204</v>
      </c>
      <c r="B13" s="7">
        <v>44949</v>
      </c>
      <c r="C13" t="s">
        <v>24</v>
      </c>
      <c r="D13">
        <v>53.1</v>
      </c>
    </row>
    <row r="14" spans="1:4" x14ac:dyDescent="0.3">
      <c r="A14">
        <v>1597530205</v>
      </c>
      <c r="B14" s="7">
        <v>44949</v>
      </c>
      <c r="C14" t="s">
        <v>24</v>
      </c>
      <c r="D14">
        <v>640.98</v>
      </c>
    </row>
    <row r="15" spans="1:4" x14ac:dyDescent="0.3">
      <c r="A15">
        <v>1597530206</v>
      </c>
      <c r="B15" s="7">
        <v>44949</v>
      </c>
      <c r="C15" t="s">
        <v>24</v>
      </c>
      <c r="D15">
        <v>57.53</v>
      </c>
    </row>
    <row r="16" spans="1:4" x14ac:dyDescent="0.3">
      <c r="A16">
        <v>1597530207</v>
      </c>
      <c r="B16" s="7">
        <v>44949</v>
      </c>
      <c r="C16" t="s">
        <v>24</v>
      </c>
      <c r="D16">
        <v>619.41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A16" sqref="A16"/>
    </sheetView>
  </sheetViews>
  <sheetFormatPr defaultRowHeight="14.4" x14ac:dyDescent="0.3"/>
  <cols>
    <col min="1" max="1" width="21.88671875" style="8" customWidth="1"/>
    <col min="2" max="2" width="22" customWidth="1"/>
    <col min="3" max="3" width="11.109375" style="8" customWidth="1"/>
    <col min="4" max="5" width="12" customWidth="1"/>
    <col min="6" max="7" width="9.109375" customWidth="1"/>
    <col min="8" max="8" width="21.33203125" customWidth="1"/>
  </cols>
  <sheetData>
    <row r="1" spans="1:4" x14ac:dyDescent="0.3">
      <c r="A1" s="8" t="s">
        <v>0</v>
      </c>
      <c r="B1" t="s">
        <v>1</v>
      </c>
      <c r="C1" s="8" t="s">
        <v>2</v>
      </c>
      <c r="D1" t="s">
        <v>3</v>
      </c>
    </row>
    <row r="2" spans="1:4" x14ac:dyDescent="0.3">
      <c r="A2" s="8">
        <v>75315901</v>
      </c>
      <c r="B2" s="7">
        <v>44957</v>
      </c>
      <c r="C2" s="8" t="s">
        <v>17</v>
      </c>
      <c r="D2">
        <v>-72</v>
      </c>
    </row>
    <row r="3" spans="1:4" x14ac:dyDescent="0.3">
      <c r="A3" s="8">
        <v>75315902</v>
      </c>
      <c r="B3" s="7">
        <v>44957</v>
      </c>
      <c r="C3" s="8" t="s">
        <v>17</v>
      </c>
      <c r="D3">
        <v>-72</v>
      </c>
    </row>
    <row r="4" spans="1:4" x14ac:dyDescent="0.3">
      <c r="A4" s="8">
        <v>75315903</v>
      </c>
      <c r="B4" s="7">
        <v>44957</v>
      </c>
      <c r="C4" s="8" t="s">
        <v>17</v>
      </c>
      <c r="D4">
        <v>-72</v>
      </c>
    </row>
    <row r="5" spans="1:4" x14ac:dyDescent="0.3">
      <c r="A5" s="8">
        <v>75315904</v>
      </c>
      <c r="B5" s="7">
        <v>44957</v>
      </c>
      <c r="C5" s="8" t="s">
        <v>17</v>
      </c>
      <c r="D5">
        <v>-72</v>
      </c>
    </row>
    <row r="6" spans="1:4" x14ac:dyDescent="0.3">
      <c r="A6" s="8">
        <v>75315905</v>
      </c>
      <c r="B6" s="7">
        <v>44957</v>
      </c>
      <c r="C6" s="8" t="s">
        <v>17</v>
      </c>
      <c r="D6">
        <v>-72</v>
      </c>
    </row>
    <row r="7" spans="1:4" x14ac:dyDescent="0.3">
      <c r="A7" s="8">
        <v>75315906</v>
      </c>
      <c r="B7" s="7">
        <v>44957</v>
      </c>
      <c r="C7" s="8" t="s">
        <v>17</v>
      </c>
      <c r="D7">
        <v>-72</v>
      </c>
    </row>
    <row r="8" spans="1:4" x14ac:dyDescent="0.3">
      <c r="A8" s="8">
        <v>75315907</v>
      </c>
      <c r="B8" s="7">
        <v>44957</v>
      </c>
      <c r="C8" s="8" t="s">
        <v>17</v>
      </c>
      <c r="D8">
        <v>-72</v>
      </c>
    </row>
    <row r="9" spans="1:4" x14ac:dyDescent="0.3">
      <c r="A9" s="8">
        <v>75315908</v>
      </c>
      <c r="B9" s="7">
        <v>44957</v>
      </c>
      <c r="C9" s="8" t="s">
        <v>17</v>
      </c>
      <c r="D9">
        <v>-72</v>
      </c>
    </row>
    <row r="10" spans="1:4" x14ac:dyDescent="0.3">
      <c r="A10" s="8">
        <v>1597530201</v>
      </c>
      <c r="B10" s="7">
        <v>44949</v>
      </c>
      <c r="D10">
        <v>-53.1</v>
      </c>
    </row>
    <row r="11" spans="1:4" x14ac:dyDescent="0.3">
      <c r="A11" s="8">
        <v>1597530202</v>
      </c>
      <c r="B11" s="7">
        <v>44949</v>
      </c>
      <c r="D11">
        <v>-619.41</v>
      </c>
    </row>
    <row r="12" spans="1:4" x14ac:dyDescent="0.3">
      <c r="A12" s="8">
        <v>1597530203</v>
      </c>
      <c r="B12" s="7">
        <v>44949</v>
      </c>
      <c r="D12">
        <v>-619.41</v>
      </c>
    </row>
    <row r="13" spans="1:4" x14ac:dyDescent="0.3">
      <c r="A13" s="8">
        <v>1597530204</v>
      </c>
      <c r="B13" s="7">
        <v>44949</v>
      </c>
      <c r="D13">
        <v>-53.1</v>
      </c>
    </row>
    <row r="14" spans="1:4" x14ac:dyDescent="0.3">
      <c r="A14" s="8">
        <v>1597530205</v>
      </c>
      <c r="B14" s="7">
        <v>44949</v>
      </c>
      <c r="D14">
        <v>-640.98</v>
      </c>
    </row>
    <row r="15" spans="1:4" x14ac:dyDescent="0.3">
      <c r="A15" s="8">
        <v>1597530206</v>
      </c>
      <c r="B15" s="7">
        <v>44949</v>
      </c>
      <c r="D15">
        <v>-57.53</v>
      </c>
    </row>
    <row r="16" spans="1:4" x14ac:dyDescent="0.3">
      <c r="A16" s="8">
        <v>1597530207</v>
      </c>
      <c r="B16" s="7">
        <v>44949</v>
      </c>
      <c r="D16">
        <v>-619.41</v>
      </c>
    </row>
    <row r="17" spans="1:4" x14ac:dyDescent="0.3">
      <c r="A17" s="8" t="s">
        <v>4</v>
      </c>
      <c r="B17" s="7">
        <v>44949</v>
      </c>
      <c r="D17">
        <v>-23.6</v>
      </c>
    </row>
    <row r="18" spans="1:4" x14ac:dyDescent="0.3">
      <c r="A18" s="8" t="s">
        <v>5</v>
      </c>
      <c r="B18" s="7">
        <v>44949</v>
      </c>
      <c r="D18">
        <v>-586.79999999999995</v>
      </c>
    </row>
    <row r="19" spans="1:4" x14ac:dyDescent="0.3">
      <c r="A19" s="8" t="s">
        <v>6</v>
      </c>
      <c r="B19" s="7">
        <v>44949</v>
      </c>
      <c r="D19">
        <v>-53.1</v>
      </c>
    </row>
    <row r="20" spans="1:4" x14ac:dyDescent="0.3">
      <c r="A20" s="8" t="s">
        <v>7</v>
      </c>
      <c r="B20" s="7">
        <v>44949</v>
      </c>
      <c r="D20">
        <v>-619.41</v>
      </c>
    </row>
    <row r="21" spans="1:4" x14ac:dyDescent="0.3">
      <c r="A21" s="8" t="s">
        <v>8</v>
      </c>
      <c r="B21" s="7">
        <v>44949</v>
      </c>
      <c r="D21">
        <v>-619.41</v>
      </c>
    </row>
    <row r="22" spans="1:4" x14ac:dyDescent="0.3">
      <c r="A22" s="8" t="s">
        <v>9</v>
      </c>
      <c r="B22" s="7">
        <v>44949</v>
      </c>
      <c r="D22">
        <v>-53.1</v>
      </c>
    </row>
    <row r="23" spans="1:4" x14ac:dyDescent="0.3">
      <c r="A23" s="8" t="s">
        <v>10</v>
      </c>
      <c r="B23" s="7">
        <v>44949</v>
      </c>
      <c r="D23">
        <v>-640.98</v>
      </c>
    </row>
    <row r="24" spans="1:4" x14ac:dyDescent="0.3">
      <c r="A24" s="8" t="s">
        <v>11</v>
      </c>
      <c r="B24" s="7">
        <v>44949</v>
      </c>
      <c r="D24">
        <v>-57.53</v>
      </c>
    </row>
    <row r="25" spans="1:4" x14ac:dyDescent="0.3">
      <c r="A25" s="8" t="s">
        <v>12</v>
      </c>
      <c r="B25" s="7">
        <v>44949</v>
      </c>
      <c r="D25">
        <v>-619.41</v>
      </c>
    </row>
    <row r="26" spans="1:4" x14ac:dyDescent="0.3">
      <c r="A26" s="8" t="s">
        <v>13</v>
      </c>
      <c r="B26" s="7">
        <v>44949</v>
      </c>
      <c r="D26">
        <v>-53.1</v>
      </c>
    </row>
    <row r="27" spans="1:4" x14ac:dyDescent="0.3">
      <c r="A27" s="8" t="s">
        <v>14</v>
      </c>
      <c r="B27" s="7">
        <v>44949</v>
      </c>
      <c r="D27">
        <v>-640.98</v>
      </c>
    </row>
    <row r="28" spans="1:4" x14ac:dyDescent="0.3">
      <c r="A28" s="8" t="s">
        <v>15</v>
      </c>
      <c r="B28" s="7">
        <v>44949</v>
      </c>
      <c r="D28">
        <v>-66.38</v>
      </c>
    </row>
    <row r="29" spans="1:4" x14ac:dyDescent="0.3">
      <c r="A29" s="8" t="s">
        <v>16</v>
      </c>
      <c r="B29" s="7">
        <v>44949</v>
      </c>
      <c r="D29">
        <v>-626.46</v>
      </c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tabSelected="1" workbookViewId="0">
      <selection activeCell="F8" sqref="F8"/>
    </sheetView>
  </sheetViews>
  <sheetFormatPr defaultRowHeight="14.4" x14ac:dyDescent="0.3"/>
  <cols>
    <col min="1" max="1" width="16.44140625" style="8" customWidth="1"/>
    <col min="2" max="2" width="22" style="8" customWidth="1"/>
    <col min="3" max="3" width="11.109375" style="8" customWidth="1"/>
    <col min="4" max="5" width="12" customWidth="1"/>
    <col min="6" max="7" width="9.109375" customWidth="1"/>
    <col min="8" max="8" width="14.44140625" style="8" bestFit="1" customWidth="1"/>
    <col min="9" max="9" width="11.44140625" style="8" customWidth="1"/>
  </cols>
  <sheetData>
    <row r="1" spans="1:12" x14ac:dyDescent="0.3">
      <c r="A1" s="8" t="s">
        <v>0</v>
      </c>
      <c r="B1" s="8" t="s">
        <v>1</v>
      </c>
      <c r="C1" s="8" t="s">
        <v>2</v>
      </c>
      <c r="D1" t="s">
        <v>3</v>
      </c>
      <c r="E1" t="s">
        <v>18</v>
      </c>
      <c r="F1" t="s">
        <v>19</v>
      </c>
      <c r="G1" t="s">
        <v>20</v>
      </c>
      <c r="H1" s="8" t="s">
        <v>21</v>
      </c>
      <c r="I1" s="8" t="s">
        <v>22</v>
      </c>
    </row>
    <row r="2" spans="1:12" x14ac:dyDescent="0.3">
      <c r="A2" s="8">
        <v>75315901</v>
      </c>
      <c r="B2" s="9">
        <v>44957</v>
      </c>
      <c r="C2" s="8" t="s">
        <v>17</v>
      </c>
      <c r="D2">
        <v>-72</v>
      </c>
      <c r="E2">
        <f>D2*-1</f>
        <v>72</v>
      </c>
      <c r="F2">
        <f>E2*10</f>
        <v>720</v>
      </c>
      <c r="G2">
        <f>F2-E2</f>
        <v>648</v>
      </c>
      <c r="H2" s="10">
        <f ca="1">TODAY()-B2</f>
        <v>16</v>
      </c>
      <c r="I2" s="8" t="str">
        <f ca="1">IF(H2&gt;21,"No Due","Due")</f>
        <v>Due</v>
      </c>
    </row>
    <row r="3" spans="1:12" x14ac:dyDescent="0.3">
      <c r="A3" s="8">
        <v>75315902</v>
      </c>
      <c r="B3" s="9">
        <v>44957</v>
      </c>
      <c r="C3" s="8" t="s">
        <v>17</v>
      </c>
      <c r="D3">
        <v>-72</v>
      </c>
      <c r="E3">
        <f t="shared" ref="E3:E29" si="0">D3*-1</f>
        <v>72</v>
      </c>
      <c r="F3">
        <f t="shared" ref="F3:F29" si="1">E3*10</f>
        <v>720</v>
      </c>
      <c r="G3">
        <f t="shared" ref="G3:G29" si="2">F3-E3</f>
        <v>648</v>
      </c>
      <c r="H3" s="10">
        <f t="shared" ref="H3:H29" ca="1" si="3">TODAY()-B3</f>
        <v>16</v>
      </c>
      <c r="I3" s="8" t="str">
        <f t="shared" ref="I3:I29" ca="1" si="4">IF(H3&gt;21,"No Due","Due")</f>
        <v>Due</v>
      </c>
    </row>
    <row r="4" spans="1:12" x14ac:dyDescent="0.3">
      <c r="A4" s="8">
        <v>75315903</v>
      </c>
      <c r="B4" s="9">
        <v>44957</v>
      </c>
      <c r="C4" s="8" t="s">
        <v>17</v>
      </c>
      <c r="D4">
        <v>-72</v>
      </c>
      <c r="E4">
        <f t="shared" si="0"/>
        <v>72</v>
      </c>
      <c r="F4">
        <f t="shared" si="1"/>
        <v>720</v>
      </c>
      <c r="G4">
        <f t="shared" si="2"/>
        <v>648</v>
      </c>
      <c r="H4" s="10">
        <f t="shared" ca="1" si="3"/>
        <v>16</v>
      </c>
      <c r="I4" s="8" t="str">
        <f t="shared" ca="1" si="4"/>
        <v>Due</v>
      </c>
    </row>
    <row r="5" spans="1:12" x14ac:dyDescent="0.3">
      <c r="A5" s="8">
        <v>75315904</v>
      </c>
      <c r="B5" s="9">
        <v>44957</v>
      </c>
      <c r="C5" s="8" t="s">
        <v>17</v>
      </c>
      <c r="D5">
        <v>-72</v>
      </c>
      <c r="E5">
        <f t="shared" si="0"/>
        <v>72</v>
      </c>
      <c r="F5">
        <f t="shared" si="1"/>
        <v>720</v>
      </c>
      <c r="G5">
        <f t="shared" si="2"/>
        <v>648</v>
      </c>
      <c r="H5" s="10">
        <f t="shared" ca="1" si="3"/>
        <v>16</v>
      </c>
      <c r="I5" s="8" t="str">
        <f t="shared" ca="1" si="4"/>
        <v>Due</v>
      </c>
    </row>
    <row r="6" spans="1:12" x14ac:dyDescent="0.3">
      <c r="A6" s="8">
        <v>75315905</v>
      </c>
      <c r="B6" s="9">
        <v>44957</v>
      </c>
      <c r="C6" s="8" t="s">
        <v>17</v>
      </c>
      <c r="D6">
        <v>-72</v>
      </c>
      <c r="E6">
        <f t="shared" si="0"/>
        <v>72</v>
      </c>
      <c r="F6">
        <f t="shared" si="1"/>
        <v>720</v>
      </c>
      <c r="G6">
        <f t="shared" si="2"/>
        <v>648</v>
      </c>
      <c r="H6" s="10">
        <f t="shared" ca="1" si="3"/>
        <v>16</v>
      </c>
      <c r="I6" s="8" t="str">
        <f t="shared" ca="1" si="4"/>
        <v>Due</v>
      </c>
    </row>
    <row r="7" spans="1:12" x14ac:dyDescent="0.3">
      <c r="A7" s="8">
        <v>75315906</v>
      </c>
      <c r="B7" s="9">
        <v>44957</v>
      </c>
      <c r="C7" s="8" t="s">
        <v>17</v>
      </c>
      <c r="D7">
        <v>-72</v>
      </c>
      <c r="E7">
        <f t="shared" si="0"/>
        <v>72</v>
      </c>
      <c r="F7">
        <f t="shared" si="1"/>
        <v>720</v>
      </c>
      <c r="G7">
        <f t="shared" si="2"/>
        <v>648</v>
      </c>
      <c r="H7" s="10">
        <f t="shared" ca="1" si="3"/>
        <v>16</v>
      </c>
      <c r="I7" s="8" t="str">
        <f t="shared" ca="1" si="4"/>
        <v>Due</v>
      </c>
    </row>
    <row r="8" spans="1:12" x14ac:dyDescent="0.3">
      <c r="A8" s="8">
        <v>75315907</v>
      </c>
      <c r="B8" s="9">
        <v>44957</v>
      </c>
      <c r="C8" s="8" t="s">
        <v>17</v>
      </c>
      <c r="D8">
        <v>-72</v>
      </c>
      <c r="E8">
        <f t="shared" si="0"/>
        <v>72</v>
      </c>
      <c r="F8">
        <f t="shared" si="1"/>
        <v>720</v>
      </c>
      <c r="G8">
        <f t="shared" si="2"/>
        <v>648</v>
      </c>
      <c r="H8" s="10">
        <f t="shared" ca="1" si="3"/>
        <v>16</v>
      </c>
      <c r="I8" s="8" t="str">
        <f t="shared" ca="1" si="4"/>
        <v>Due</v>
      </c>
    </row>
    <row r="9" spans="1:12" x14ac:dyDescent="0.3">
      <c r="A9" s="8">
        <v>75315908</v>
      </c>
      <c r="B9" s="9">
        <v>44957</v>
      </c>
      <c r="C9" s="8" t="s">
        <v>17</v>
      </c>
      <c r="D9">
        <v>-72</v>
      </c>
      <c r="E9">
        <f t="shared" si="0"/>
        <v>72</v>
      </c>
      <c r="F9">
        <f t="shared" si="1"/>
        <v>720</v>
      </c>
      <c r="G9">
        <f t="shared" si="2"/>
        <v>648</v>
      </c>
      <c r="H9" s="10">
        <f t="shared" ca="1" si="3"/>
        <v>16</v>
      </c>
      <c r="I9" s="8" t="str">
        <f t="shared" ca="1" si="4"/>
        <v>Due</v>
      </c>
    </row>
    <row r="10" spans="1:12" x14ac:dyDescent="0.3">
      <c r="A10" s="8">
        <v>1597530201</v>
      </c>
      <c r="B10" s="9">
        <v>44952</v>
      </c>
      <c r="D10">
        <v>-53.1</v>
      </c>
      <c r="E10">
        <f t="shared" si="0"/>
        <v>53.1</v>
      </c>
      <c r="F10">
        <f t="shared" si="1"/>
        <v>531</v>
      </c>
      <c r="G10">
        <f t="shared" si="2"/>
        <v>477.9</v>
      </c>
      <c r="H10" s="10">
        <f t="shared" ca="1" si="3"/>
        <v>21</v>
      </c>
      <c r="I10" s="8" t="str">
        <f t="shared" ca="1" si="4"/>
        <v>Due</v>
      </c>
    </row>
    <row r="11" spans="1:12" x14ac:dyDescent="0.3">
      <c r="A11" s="8">
        <v>1597530202</v>
      </c>
      <c r="B11" s="9">
        <v>44949</v>
      </c>
      <c r="D11">
        <v>-619.41</v>
      </c>
      <c r="E11">
        <f t="shared" si="0"/>
        <v>619.41</v>
      </c>
      <c r="F11">
        <f t="shared" si="1"/>
        <v>6194.0999999999995</v>
      </c>
      <c r="G11">
        <f t="shared" si="2"/>
        <v>5574.69</v>
      </c>
      <c r="H11" s="10">
        <f t="shared" ca="1" si="3"/>
        <v>24</v>
      </c>
      <c r="I11" s="8" t="str">
        <f t="shared" ca="1" si="4"/>
        <v>No Due</v>
      </c>
    </row>
    <row r="12" spans="1:12" x14ac:dyDescent="0.3">
      <c r="A12" s="8">
        <v>1597530203</v>
      </c>
      <c r="B12" s="9">
        <v>44949</v>
      </c>
      <c r="D12">
        <v>-619.41</v>
      </c>
      <c r="E12">
        <f t="shared" si="0"/>
        <v>619.41</v>
      </c>
      <c r="F12">
        <f t="shared" si="1"/>
        <v>6194.0999999999995</v>
      </c>
      <c r="G12">
        <f t="shared" si="2"/>
        <v>5574.69</v>
      </c>
      <c r="H12" s="10">
        <f t="shared" ca="1" si="3"/>
        <v>24</v>
      </c>
      <c r="I12" s="8" t="str">
        <f t="shared" ca="1" si="4"/>
        <v>No Due</v>
      </c>
    </row>
    <row r="13" spans="1:12" x14ac:dyDescent="0.3">
      <c r="A13" s="8">
        <v>1597530204</v>
      </c>
      <c r="B13" s="9">
        <v>44949</v>
      </c>
      <c r="D13">
        <v>-53.1</v>
      </c>
      <c r="E13">
        <f t="shared" si="0"/>
        <v>53.1</v>
      </c>
      <c r="F13">
        <f t="shared" si="1"/>
        <v>531</v>
      </c>
      <c r="G13">
        <f t="shared" si="2"/>
        <v>477.9</v>
      </c>
      <c r="H13" s="10">
        <f t="shared" ca="1" si="3"/>
        <v>24</v>
      </c>
      <c r="I13" s="8" t="str">
        <f t="shared" ca="1" si="4"/>
        <v>No Due</v>
      </c>
    </row>
    <row r="14" spans="1:12" x14ac:dyDescent="0.3">
      <c r="A14" s="8">
        <v>1597530205</v>
      </c>
      <c r="B14" s="9">
        <v>44949</v>
      </c>
      <c r="D14">
        <v>-640.98</v>
      </c>
      <c r="E14">
        <f t="shared" si="0"/>
        <v>640.98</v>
      </c>
      <c r="F14">
        <f t="shared" si="1"/>
        <v>6409.8</v>
      </c>
      <c r="G14">
        <f t="shared" si="2"/>
        <v>5768.82</v>
      </c>
      <c r="H14" s="10">
        <f t="shared" ca="1" si="3"/>
        <v>24</v>
      </c>
      <c r="I14" s="8" t="str">
        <f t="shared" ca="1" si="4"/>
        <v>No Due</v>
      </c>
      <c r="J14" t="s">
        <v>25</v>
      </c>
      <c r="L14" t="s">
        <v>26</v>
      </c>
    </row>
    <row r="15" spans="1:12" x14ac:dyDescent="0.3">
      <c r="A15" s="8">
        <v>1597530206</v>
      </c>
      <c r="B15" s="9">
        <v>44949</v>
      </c>
      <c r="D15">
        <v>-57.53</v>
      </c>
      <c r="E15">
        <f t="shared" si="0"/>
        <v>57.53</v>
      </c>
      <c r="F15">
        <f t="shared" si="1"/>
        <v>575.29999999999995</v>
      </c>
      <c r="G15">
        <f t="shared" si="2"/>
        <v>517.77</v>
      </c>
      <c r="H15" s="10">
        <f t="shared" ca="1" si="3"/>
        <v>24</v>
      </c>
      <c r="I15" s="8" t="str">
        <f t="shared" ca="1" si="4"/>
        <v>No Due</v>
      </c>
    </row>
    <row r="16" spans="1:12" x14ac:dyDescent="0.3">
      <c r="A16" s="8">
        <v>1597530207</v>
      </c>
      <c r="B16" s="9">
        <v>44949</v>
      </c>
      <c r="D16">
        <v>-619.41</v>
      </c>
      <c r="E16">
        <f t="shared" si="0"/>
        <v>619.41</v>
      </c>
      <c r="F16">
        <f t="shared" si="1"/>
        <v>6194.0999999999995</v>
      </c>
      <c r="G16">
        <f t="shared" si="2"/>
        <v>5574.69</v>
      </c>
      <c r="H16" s="10">
        <f t="shared" ca="1" si="3"/>
        <v>24</v>
      </c>
      <c r="I16" s="8" t="str">
        <f t="shared" ca="1" si="4"/>
        <v>No Due</v>
      </c>
    </row>
    <row r="17" spans="1:9" x14ac:dyDescent="0.3">
      <c r="A17" s="8" t="s">
        <v>4</v>
      </c>
      <c r="B17" s="9">
        <v>44949</v>
      </c>
      <c r="D17">
        <v>-23.6</v>
      </c>
      <c r="E17">
        <f t="shared" si="0"/>
        <v>23.6</v>
      </c>
      <c r="F17">
        <f t="shared" si="1"/>
        <v>236</v>
      </c>
      <c r="G17">
        <f t="shared" si="2"/>
        <v>212.4</v>
      </c>
      <c r="H17" s="10">
        <f t="shared" ca="1" si="3"/>
        <v>24</v>
      </c>
      <c r="I17" s="8" t="str">
        <f t="shared" ca="1" si="4"/>
        <v>No Due</v>
      </c>
    </row>
    <row r="18" spans="1:9" x14ac:dyDescent="0.3">
      <c r="A18" s="8" t="s">
        <v>5</v>
      </c>
      <c r="B18" s="9">
        <v>44949</v>
      </c>
      <c r="D18">
        <v>-586.79999999999995</v>
      </c>
      <c r="E18">
        <f t="shared" si="0"/>
        <v>586.79999999999995</v>
      </c>
      <c r="F18">
        <f t="shared" si="1"/>
        <v>5868</v>
      </c>
      <c r="G18">
        <f t="shared" si="2"/>
        <v>5281.2</v>
      </c>
      <c r="H18" s="10">
        <f t="shared" ca="1" si="3"/>
        <v>24</v>
      </c>
      <c r="I18" s="8" t="str">
        <f t="shared" ca="1" si="4"/>
        <v>No Due</v>
      </c>
    </row>
    <row r="19" spans="1:9" x14ac:dyDescent="0.3">
      <c r="A19" s="8" t="s">
        <v>6</v>
      </c>
      <c r="B19" s="9">
        <v>44949</v>
      </c>
      <c r="D19">
        <v>-53.1</v>
      </c>
      <c r="E19">
        <f t="shared" si="0"/>
        <v>53.1</v>
      </c>
      <c r="F19">
        <f t="shared" si="1"/>
        <v>531</v>
      </c>
      <c r="G19">
        <f t="shared" si="2"/>
        <v>477.9</v>
      </c>
      <c r="H19" s="10">
        <f t="shared" ca="1" si="3"/>
        <v>24</v>
      </c>
      <c r="I19" s="8" t="str">
        <f t="shared" ca="1" si="4"/>
        <v>No Due</v>
      </c>
    </row>
    <row r="20" spans="1:9" x14ac:dyDescent="0.3">
      <c r="A20" s="8" t="s">
        <v>7</v>
      </c>
      <c r="B20" s="9">
        <v>44949</v>
      </c>
      <c r="D20">
        <v>-619.41</v>
      </c>
      <c r="E20">
        <f t="shared" si="0"/>
        <v>619.41</v>
      </c>
      <c r="F20">
        <f t="shared" si="1"/>
        <v>6194.0999999999995</v>
      </c>
      <c r="G20">
        <f t="shared" si="2"/>
        <v>5574.69</v>
      </c>
      <c r="H20" s="10">
        <f t="shared" ca="1" si="3"/>
        <v>24</v>
      </c>
      <c r="I20" s="8" t="str">
        <f t="shared" ca="1" si="4"/>
        <v>No Due</v>
      </c>
    </row>
    <row r="21" spans="1:9" x14ac:dyDescent="0.3">
      <c r="A21" s="8" t="s">
        <v>8</v>
      </c>
      <c r="B21" s="9">
        <v>44949</v>
      </c>
      <c r="D21">
        <v>-619.41</v>
      </c>
      <c r="E21">
        <f t="shared" si="0"/>
        <v>619.41</v>
      </c>
      <c r="F21">
        <f t="shared" si="1"/>
        <v>6194.0999999999995</v>
      </c>
      <c r="G21">
        <f t="shared" si="2"/>
        <v>5574.69</v>
      </c>
      <c r="H21" s="10">
        <f t="shared" ca="1" si="3"/>
        <v>24</v>
      </c>
      <c r="I21" s="8" t="str">
        <f t="shared" ca="1" si="4"/>
        <v>No Due</v>
      </c>
    </row>
    <row r="22" spans="1:9" x14ac:dyDescent="0.3">
      <c r="A22" s="8" t="s">
        <v>9</v>
      </c>
      <c r="B22" s="9">
        <v>44949</v>
      </c>
      <c r="D22">
        <v>-53.1</v>
      </c>
      <c r="E22">
        <f t="shared" si="0"/>
        <v>53.1</v>
      </c>
      <c r="F22">
        <f t="shared" si="1"/>
        <v>531</v>
      </c>
      <c r="G22">
        <f t="shared" si="2"/>
        <v>477.9</v>
      </c>
      <c r="H22" s="10">
        <f t="shared" ca="1" si="3"/>
        <v>24</v>
      </c>
      <c r="I22" s="8" t="str">
        <f t="shared" ca="1" si="4"/>
        <v>No Due</v>
      </c>
    </row>
    <row r="23" spans="1:9" x14ac:dyDescent="0.3">
      <c r="A23" s="8" t="s">
        <v>10</v>
      </c>
      <c r="B23" s="9">
        <v>44949</v>
      </c>
      <c r="D23">
        <v>-640.98</v>
      </c>
      <c r="E23">
        <f t="shared" si="0"/>
        <v>640.98</v>
      </c>
      <c r="F23">
        <f t="shared" si="1"/>
        <v>6409.8</v>
      </c>
      <c r="G23">
        <f t="shared" si="2"/>
        <v>5768.82</v>
      </c>
      <c r="H23" s="10">
        <f t="shared" ca="1" si="3"/>
        <v>24</v>
      </c>
      <c r="I23" s="8" t="str">
        <f t="shared" ca="1" si="4"/>
        <v>No Due</v>
      </c>
    </row>
    <row r="24" spans="1:9" x14ac:dyDescent="0.3">
      <c r="A24" s="8" t="s">
        <v>11</v>
      </c>
      <c r="B24" s="9">
        <v>44949</v>
      </c>
      <c r="D24">
        <v>-57.53</v>
      </c>
      <c r="E24">
        <f t="shared" si="0"/>
        <v>57.53</v>
      </c>
      <c r="F24">
        <f t="shared" si="1"/>
        <v>575.29999999999995</v>
      </c>
      <c r="G24">
        <f t="shared" si="2"/>
        <v>517.77</v>
      </c>
      <c r="H24" s="10">
        <f t="shared" ca="1" si="3"/>
        <v>24</v>
      </c>
      <c r="I24" s="8" t="str">
        <f t="shared" ca="1" si="4"/>
        <v>No Due</v>
      </c>
    </row>
    <row r="25" spans="1:9" x14ac:dyDescent="0.3">
      <c r="A25" s="8" t="s">
        <v>12</v>
      </c>
      <c r="B25" s="9">
        <v>44949</v>
      </c>
      <c r="D25">
        <v>-619.41</v>
      </c>
      <c r="E25">
        <f t="shared" si="0"/>
        <v>619.41</v>
      </c>
      <c r="F25">
        <f t="shared" si="1"/>
        <v>6194.0999999999995</v>
      </c>
      <c r="G25">
        <f t="shared" si="2"/>
        <v>5574.69</v>
      </c>
      <c r="H25" s="10">
        <f t="shared" ca="1" si="3"/>
        <v>24</v>
      </c>
      <c r="I25" s="8" t="str">
        <f t="shared" ca="1" si="4"/>
        <v>No Due</v>
      </c>
    </row>
    <row r="26" spans="1:9" x14ac:dyDescent="0.3">
      <c r="A26" s="8" t="s">
        <v>13</v>
      </c>
      <c r="B26" s="9">
        <v>44949</v>
      </c>
      <c r="D26">
        <v>-53.1</v>
      </c>
      <c r="E26">
        <f t="shared" si="0"/>
        <v>53.1</v>
      </c>
      <c r="F26">
        <f t="shared" si="1"/>
        <v>531</v>
      </c>
      <c r="G26">
        <f t="shared" si="2"/>
        <v>477.9</v>
      </c>
      <c r="H26" s="10">
        <f t="shared" ca="1" si="3"/>
        <v>24</v>
      </c>
      <c r="I26" s="8" t="str">
        <f t="shared" ca="1" si="4"/>
        <v>No Due</v>
      </c>
    </row>
    <row r="27" spans="1:9" x14ac:dyDescent="0.3">
      <c r="A27" s="8" t="s">
        <v>14</v>
      </c>
      <c r="B27" s="9">
        <v>44949</v>
      </c>
      <c r="D27">
        <v>-640.98</v>
      </c>
      <c r="E27">
        <f t="shared" si="0"/>
        <v>640.98</v>
      </c>
      <c r="F27">
        <f t="shared" si="1"/>
        <v>6409.8</v>
      </c>
      <c r="G27">
        <f t="shared" si="2"/>
        <v>5768.82</v>
      </c>
      <c r="H27" s="10">
        <f t="shared" ca="1" si="3"/>
        <v>24</v>
      </c>
      <c r="I27" s="8" t="str">
        <f t="shared" ca="1" si="4"/>
        <v>No Due</v>
      </c>
    </row>
    <row r="28" spans="1:9" x14ac:dyDescent="0.3">
      <c r="A28" s="8" t="s">
        <v>15</v>
      </c>
      <c r="B28" s="9">
        <v>44949</v>
      </c>
      <c r="D28">
        <v>-66.38</v>
      </c>
      <c r="E28">
        <f t="shared" si="0"/>
        <v>66.38</v>
      </c>
      <c r="F28">
        <f t="shared" si="1"/>
        <v>663.8</v>
      </c>
      <c r="G28">
        <f t="shared" si="2"/>
        <v>597.41999999999996</v>
      </c>
      <c r="H28" s="10">
        <f t="shared" ca="1" si="3"/>
        <v>24</v>
      </c>
      <c r="I28" s="8" t="str">
        <f t="shared" ca="1" si="4"/>
        <v>No Due</v>
      </c>
    </row>
    <row r="29" spans="1:9" x14ac:dyDescent="0.3">
      <c r="A29" s="8" t="s">
        <v>16</v>
      </c>
      <c r="B29" s="9">
        <v>44949</v>
      </c>
      <c r="D29">
        <v>-626.46</v>
      </c>
      <c r="E29">
        <f t="shared" si="0"/>
        <v>626.46</v>
      </c>
      <c r="F29">
        <f t="shared" si="1"/>
        <v>6264.6</v>
      </c>
      <c r="G29">
        <f t="shared" si="2"/>
        <v>5638.14</v>
      </c>
      <c r="H29" s="10">
        <f t="shared" ca="1" si="3"/>
        <v>24</v>
      </c>
      <c r="I29" s="8" t="str">
        <f t="shared" ca="1" si="4"/>
        <v>No Due</v>
      </c>
    </row>
  </sheetData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FIRST</vt:lpstr>
      <vt:lpstr>FINAL (2)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S, Sreekiren02 (uif23729)</dc:creator>
  <cp:lastModifiedBy>DELL</cp:lastModifiedBy>
  <dcterms:created xsi:type="dcterms:W3CDTF">2023-02-01T04:23:26Z</dcterms:created>
  <dcterms:modified xsi:type="dcterms:W3CDTF">2023-02-16T05:22:48Z</dcterms:modified>
</cp:coreProperties>
</file>