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roboyo-my.sharepoint.com/personal/tarif_mohammad_roboyo_de1/Documents/Documents/"/>
    </mc:Choice>
  </mc:AlternateContent>
  <xr:revisionPtr revIDLastSave="1" documentId="11_F39D0F597787EE62E5B27328589F5E4784946BA8" xr6:coauthVersionLast="47" xr6:coauthVersionMax="47" xr10:uidLastSave="{F8CA785A-7B31-48C2-85FF-04961D0894A6}"/>
  <bookViews>
    <workbookView xWindow="28680" yWindow="-120" windowWidth="29040" windowHeight="15840" xr2:uid="{00000000-000D-0000-FFFF-FFFF00000000}"/>
  </bookViews>
  <sheets>
    <sheet name="Tabelle1" sheetId="2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" i="2"/>
</calcChain>
</file>

<file path=xl/sharedStrings.xml><?xml version="1.0" encoding="utf-8"?>
<sst xmlns="http://schemas.openxmlformats.org/spreadsheetml/2006/main" count="54" uniqueCount="16">
  <si>
    <t>7013200153</t>
  </si>
  <si>
    <t>80000000</t>
  </si>
  <si>
    <t>KST 1321112501</t>
  </si>
  <si>
    <t>KST 1321101001</t>
  </si>
  <si>
    <t>7013200157</t>
  </si>
  <si>
    <t>KST 1321129403</t>
  </si>
  <si>
    <t>7013200159</t>
  </si>
  <si>
    <t>KST 1321100002</t>
  </si>
  <si>
    <t>KST 1321100001</t>
  </si>
  <si>
    <t>7013200164</t>
  </si>
  <si>
    <t>Auftrag</t>
  </si>
  <si>
    <t>Kostenart</t>
  </si>
  <si>
    <t>Nebenkontierung_1</t>
  </si>
  <si>
    <t>Wert/BWähr</t>
  </si>
  <si>
    <t>Gesamtergebnis</t>
  </si>
  <si>
    <t>KST 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</si>
</sst>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Alignment="1">
      <alignment vertical="top"/>
    </xf>
    <xf numFmtId="0" fontId="0" fillId="0" borderId="0" xfId="0" pivotButton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pa Asklepios" refreshedDate="44623.470390277776" createdVersion="3" refreshedVersion="6" minRefreshableVersion="3" recordCount="22" xr:uid="{00000000-000A-0000-FFFF-FFFF02000000}">
  <cacheSource type="worksheet">
    <worksheetSource ref="A1:R100" sheet="SAP Rohdaten Export"/>
  </cacheSource>
  <cacheFields count="18">
    <cacheField name="Auftrag" numFmtId="0">
      <sharedItems containsBlank="1" count="5">
        <s v="7013200153"/>
        <s v="7013200157"/>
        <s v="7013200159"/>
        <s v="7013200164"/>
        <m/>
      </sharedItems>
    </cacheField>
    <cacheField name="Objektbezeichnung" numFmtId="0">
      <sharedItems containsBlank="1"/>
    </cacheField>
    <cacheField name="Kostenart" numFmtId="0">
      <sharedItems containsBlank="1" count="2">
        <s v="80000000"/>
        <m/>
      </sharedItems>
    </cacheField>
    <cacheField name="Kostenartenbezeichn." numFmtId="0">
      <sharedItems containsBlank="1"/>
    </cacheField>
    <cacheField name="Nebenkontierung_1" numFmtId="0">
      <sharedItems containsBlank="1" count="7">
        <s v="KST 1321112501"/>
        <s v="KST 1321101001"/>
        <s v=""/>
        <s v="KST 1321129403"/>
        <s v="KST 1321100002"/>
        <s v="KST 1321100001"/>
        <m/>
      </sharedItems>
    </cacheField>
    <cacheField name="Periode" numFmtId="0">
      <sharedItems containsBlank="1"/>
    </cacheField>
    <cacheField name="Belegdatum" numFmtId="0">
      <sharedItems containsNonDate="0" containsDate="1" containsString="0" containsBlank="1" minDate="2021-07-28T00:00:00" maxDate="2022-01-13T00:00:00"/>
    </cacheField>
    <cacheField name="Geschäftsjahr" numFmtId="0">
      <sharedItems containsBlank="1"/>
    </cacheField>
    <cacheField name="Buchungsdatum" numFmtId="0">
      <sharedItems containsNonDate="0" containsDate="1" containsString="0" containsBlank="1" minDate="2021-12-01T00:00:00" maxDate="2022-01-01T00:00:00"/>
    </cacheField>
    <cacheField name="Belegnummer" numFmtId="0">
      <sharedItems containsBlank="1"/>
    </cacheField>
    <cacheField name="B/Entlastungskennz." numFmtId="0">
      <sharedItems containsBlank="1"/>
    </cacheField>
    <cacheField name="Wert/BWähr" numFmtId="0">
      <sharedItems containsString="0" containsBlank="1" containsNumber="1" minValue="-219685.67" maxValue="89963.95" count="21">
        <n v="8882.2999999999993"/>
        <n v="-14225.33"/>
        <n v="15283.64"/>
        <n v="19695.34"/>
        <n v="-29635.95"/>
        <n v="650"/>
        <n v="-650"/>
        <n v="710.29"/>
        <n v="3255.84"/>
        <n v="3000"/>
        <n v="-6966.13"/>
        <n v="11900"/>
        <n v="11554.9"/>
        <n v="5397.84"/>
        <n v="1349.53"/>
        <n v="9405.4500000000007"/>
        <n v="89963.95"/>
        <n v="60214"/>
        <n v="18000"/>
        <n v="-219685.67"/>
        <m/>
      </sharedItems>
    </cacheField>
    <cacheField name="Transaktionswährung" numFmtId="0">
      <sharedItems containsBlank="1"/>
    </cacheField>
    <cacheField name="Nr Referenzbeleg" numFmtId="0">
      <sharedItems containsBlank="1"/>
    </cacheField>
    <cacheField name="Bezeichnung" numFmtId="0">
      <sharedItems containsBlank="1"/>
    </cacheField>
    <cacheField name="Buchungskreis" numFmtId="0">
      <sharedItems containsBlank="1"/>
    </cacheField>
    <cacheField name="Konto Gegenbuchung" numFmtId="0">
      <sharedItems containsBlank="1"/>
    </cacheField>
    <cacheField name="Bezeichnung des Gegenkonto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s v="Baumaßnahme AEMP-Elektrosterilisatoren"/>
    <x v="0"/>
    <s v="Investitionseinzmaßn"/>
    <x v="0"/>
    <s v="12"/>
    <d v="2021-11-15T00:00:00"/>
    <s v="2021"/>
    <d v="2021-12-01T00:00:00"/>
    <s v="A0040U0A00"/>
    <s v="S"/>
    <x v="0"/>
    <s v="EUR"/>
    <s v="4100002317"/>
    <s v="07-11/21 Steriraum Schlussrechnung"/>
    <s v="1320"/>
    <s v="2100439"/>
    <s v="Malerbetrieb Viktor Schweiger"/>
  </r>
  <r>
    <x v="0"/>
    <s v="Baumaßnahme AEMP-Elektrosterilisatoren"/>
    <x v="0"/>
    <s v="Investitionseinzmaßn"/>
    <x v="1"/>
    <s v="12"/>
    <d v="2021-11-18T00:00:00"/>
    <s v="2021"/>
    <d v="2021-12-09T00:00:00"/>
    <s v="A0042NW600"/>
    <s v="H"/>
    <x v="1"/>
    <s v="EUR"/>
    <s v="5000002647"/>
    <s v="11/2021:KO88:IA:7013200153BudgetMins/Migr.falsch"/>
    <s v="1320"/>
    <s v="8390000"/>
    <s v="V-Kto Anlagenzugänge"/>
  </r>
  <r>
    <x v="0"/>
    <s v="Baumaßnahme AEMP-Elektrosterilisatoren"/>
    <x v="0"/>
    <s v="Investitionseinzmaßn"/>
    <x v="1"/>
    <s v="12"/>
    <d v="2021-11-18T00:00:00"/>
    <s v="2021"/>
    <d v="2021-12-10T00:00:00"/>
    <s v="A0042NW800"/>
    <s v="S"/>
    <x v="2"/>
    <s v="EUR"/>
    <s v="5000002648"/>
    <s v="Umfinanzierung. Rest-Reduzierung Migrations IA Bu"/>
    <s v="1320"/>
    <s v="8390000"/>
    <s v="V-Kto Anlagenzugänge"/>
  </r>
  <r>
    <x v="0"/>
    <s v="Baumaßnahme AEMP-Elektrosterilisatoren"/>
    <x v="0"/>
    <s v="Investitionseinzmaßn"/>
    <x v="1"/>
    <s v="12"/>
    <d v="2021-11-18T00:00:00"/>
    <s v="2021"/>
    <d v="2021-12-10T00:00:00"/>
    <s v="A0042NW800"/>
    <s v="S"/>
    <x v="3"/>
    <s v="EUR"/>
    <s v="5000002648"/>
    <s v="Umfinanzierun zusätzl. RG nach 18.11.21"/>
    <s v="1320"/>
    <s v="8390000"/>
    <s v="V-Kto Anlagenzugänge"/>
  </r>
  <r>
    <x v="0"/>
    <s v="Baumaßnahme AEMP-Elektrosterilisatoren"/>
    <x v="0"/>
    <s v="Investitionseinzmaßn"/>
    <x v="2"/>
    <s v="12"/>
    <d v="2022-01-12T00:00:00"/>
    <s v="2021"/>
    <d v="2021-12-31T00:00:00"/>
    <s v="A004649N00"/>
    <s v="A"/>
    <x v="4"/>
    <s v="EUR"/>
    <s v="70002446"/>
    <s v="AUF 7013200153"/>
    <s v="1320"/>
    <s v="8000000"/>
    <s v="AiB/Anz auf Anl BB"/>
  </r>
  <r>
    <x v="1"/>
    <s v="BT 10 EM (Bauteil 10 Eigenmittel)"/>
    <x v="0"/>
    <s v="Investitionseinzmaßn"/>
    <x v="3"/>
    <s v="12"/>
    <d v="2021-07-28T00:00:00"/>
    <s v="2021"/>
    <d v="2021-12-07T00:00:00"/>
    <s v="A004294500"/>
    <s v="S"/>
    <x v="5"/>
    <s v="EUR"/>
    <s v="4100002727"/>
    <s v="07/21 Regale+Schubladenteiler"/>
    <s v="1320"/>
    <s v="2120536"/>
    <s v="SaVia Medical GmbH"/>
  </r>
  <r>
    <x v="1"/>
    <s v="BT 10 EM (Bauteil 10 Eigenmittel)"/>
    <x v="0"/>
    <s v="Investitionseinzmaßn"/>
    <x v="2"/>
    <s v="12"/>
    <d v="2022-01-12T00:00:00"/>
    <s v="2021"/>
    <d v="2021-12-31T00:00:00"/>
    <s v="A004649Q00"/>
    <s v="A"/>
    <x v="6"/>
    <s v="EUR"/>
    <s v="70002447"/>
    <s v="AUF 7013200157"/>
    <s v="1320"/>
    <s v="8000000"/>
    <s v="AiB/Anz auf Anl BB"/>
  </r>
  <r>
    <x v="2"/>
    <s v="Vorplatz u. Bushaltestelle EM"/>
    <x v="0"/>
    <s v="Investitionseinzmaßn"/>
    <x v="4"/>
    <s v="12"/>
    <d v="2021-11-18T00:00:00"/>
    <s v="2021"/>
    <d v="2021-12-15T00:00:00"/>
    <s v="A004370F00"/>
    <s v="S"/>
    <x v="7"/>
    <s v="EUR"/>
    <s v="5000002723"/>
    <s v="Umb.Bel:41/2322 a. IA701320159:vorerfasster Bel:Ap"/>
    <s v="1320"/>
    <s v="16355000"/>
    <s v="Durchlaufende Posten"/>
  </r>
  <r>
    <x v="2"/>
    <s v="Vorplatz u. Bushaltestelle EM"/>
    <x v="0"/>
    <s v="Investitionseinzmaßn"/>
    <x v="5"/>
    <s v="12"/>
    <d v="2021-11-22T00:00:00"/>
    <s v="2021"/>
    <d v="2021-12-01T00:00:00"/>
    <s v="A00442KA00"/>
    <s v="S"/>
    <x v="8"/>
    <s v="EUR"/>
    <s v="4100003061"/>
    <s v="11/21 Schlussrechnung Projekt Bushaltestelle"/>
    <s v="1320"/>
    <s v="2106867"/>
    <s v="N+L Bauplan Neubert + Leicht GbR"/>
  </r>
  <r>
    <x v="2"/>
    <s v="Vorplatz u. Bushaltestelle EM"/>
    <x v="0"/>
    <s v="Investitionseinzmaßn"/>
    <x v="5"/>
    <s v="12"/>
    <d v="2021-12-06T00:00:00"/>
    <s v="2021"/>
    <d v="2021-12-13T00:00:00"/>
    <s v="A0045FNT00"/>
    <s v="S"/>
    <x v="9"/>
    <s v="EUR"/>
    <s v="4100003132"/>
    <s v="2021 HonorarR Bushaltestelle"/>
    <s v="1320"/>
    <s v="98070001"/>
    <s v="Asklepios Kliniken GmbH &amp; Co. KGaA"/>
  </r>
  <r>
    <x v="2"/>
    <s v="Vorplatz u. Bushaltestelle EM"/>
    <x v="0"/>
    <s v="Investitionseinzmaßn"/>
    <x v="2"/>
    <s v="12"/>
    <d v="2022-01-12T00:00:00"/>
    <s v="2021"/>
    <d v="2021-12-31T00:00:00"/>
    <s v="A00466SH00"/>
    <s v="A"/>
    <x v="10"/>
    <s v="EUR"/>
    <s v="70002507"/>
    <s v="AUF 7013200159"/>
    <s v="1320"/>
    <s v="8000000"/>
    <s v="AiB/Anz auf Anl BB"/>
  </r>
  <r>
    <x v="3"/>
    <s v="Abriss+Neubau Lager Apotheke(BT80)PWH"/>
    <x v="0"/>
    <s v="Investitionseinzmaßn"/>
    <x v="5"/>
    <s v="12"/>
    <d v="2021-12-10T00:00:00"/>
    <s v="2021"/>
    <d v="2021-12-10T00:00:00"/>
    <s v="A0043NNQ00"/>
    <s v="S"/>
    <x v="11"/>
    <s v="EUR"/>
    <s v="4100002766"/>
    <s v="12/21 2. Abschlag Server-Raum"/>
    <s v="1320"/>
    <s v="2100439"/>
    <s v="Malerbetrieb Viktor Schweiger"/>
  </r>
  <r>
    <x v="3"/>
    <s v="Abriss+Neubau Lager Apotheke(BT80)PWH"/>
    <x v="0"/>
    <s v="Investitionseinzmaßn"/>
    <x v="5"/>
    <s v="12"/>
    <d v="2021-12-08T00:00:00"/>
    <s v="2021"/>
    <d v="2021-12-08T00:00:00"/>
    <s v="A0043PA400"/>
    <s v="S"/>
    <x v="12"/>
    <s v="EUR"/>
    <s v="4100002948"/>
    <s v="12/21 Networking Rack + EMC Switch"/>
    <s v="1320"/>
    <s v="2111370"/>
    <s v="Dell GmbH"/>
  </r>
  <r>
    <x v="3"/>
    <s v="Abriss+Neubau Lager Apotheke(BT80)PWH"/>
    <x v="0"/>
    <s v="Investitionseinzmaßn"/>
    <x v="5"/>
    <s v="12"/>
    <d v="2021-11-22T00:00:00"/>
    <s v="2021"/>
    <d v="2021-12-01T00:00:00"/>
    <s v="A00442KD00"/>
    <s v="S"/>
    <x v="13"/>
    <s v="EUR"/>
    <s v="4100003062"/>
    <s v="09/21 1.AR Projekt Apothekenhalle"/>
    <s v="1320"/>
    <s v="2106867"/>
    <s v="N+L Bauplan Neubert + Leicht GbR"/>
  </r>
  <r>
    <x v="3"/>
    <s v="Abriss+Neubau Lager Apotheke(BT80)PWH"/>
    <x v="0"/>
    <s v="Investitionseinzmaßn"/>
    <x v="5"/>
    <s v="12"/>
    <d v="2021-11-10T00:00:00"/>
    <s v="2021"/>
    <d v="2021-12-28T00:00:00"/>
    <s v="A00449CO00"/>
    <s v="S"/>
    <x v="14"/>
    <s v="EUR"/>
    <s v="5000002869"/>
    <s v="Umb.Bel:41/2375:Rückbau Leitungen:ge.z.Server-Raum"/>
    <s v="1320"/>
    <s v="16355000"/>
    <s v="Durchlaufende Posten"/>
  </r>
  <r>
    <x v="3"/>
    <s v="Abriss+Neubau Lager Apotheke(BT80)PWH"/>
    <x v="0"/>
    <s v="Investitionseinzmaßn"/>
    <x v="5"/>
    <s v="12"/>
    <d v="2021-11-17T00:00:00"/>
    <s v="2021"/>
    <d v="2021-12-28T00:00:00"/>
    <s v="A00449CQ00"/>
    <s v="S"/>
    <x v="11"/>
    <s v="EUR"/>
    <s v="5000002871"/>
    <s v="6:Serverraum 1.Abschlag"/>
    <s v="1320"/>
    <s v="16355000"/>
    <s v="Durchlaufende Posten"/>
  </r>
  <r>
    <x v="3"/>
    <s v="Abriss+Neubau Lager Apotheke(BT80)PWH"/>
    <x v="0"/>
    <s v="Investitionseinzmaßn"/>
    <x v="5"/>
    <s v="12"/>
    <d v="2021-12-08T00:00:00"/>
    <s v="2021"/>
    <d v="2021-12-28T00:00:00"/>
    <s v="A00449CR00"/>
    <s v="S"/>
    <x v="15"/>
    <s v="EUR"/>
    <s v="5000002872"/>
    <s v="Umb.Bel:41/2772:Altes Technikerhaus:Fusßboden"/>
    <s v="1320"/>
    <s v="16355000"/>
    <s v="Durchlaufende Posten"/>
  </r>
  <r>
    <x v="3"/>
    <s v="Abriss+Neubau Lager Apotheke(BT80)PWH"/>
    <x v="0"/>
    <s v="Investitionseinzmaßn"/>
    <x v="5"/>
    <s v="12"/>
    <d v="2021-11-23T00:00:00"/>
    <s v="2021"/>
    <d v="2021-12-28T00:00:00"/>
    <s v="A00449D200"/>
    <s v="S"/>
    <x v="16"/>
    <s v="EUR"/>
    <s v="5000002873"/>
    <s v="Umb.Bel:41/2648:Fa.Dell: Power Stor:BGA:aktivieren"/>
    <s v="1320"/>
    <s v="16355000"/>
    <s v="Durchlaufende Posten"/>
  </r>
  <r>
    <x v="3"/>
    <s v="Abriss+Neubau Lager Apotheke(BT80)PWH"/>
    <x v="0"/>
    <s v="Investitionseinzmaßn"/>
    <x v="5"/>
    <s v="12"/>
    <d v="2021-11-23T00:00:00"/>
    <s v="2021"/>
    <d v="2021-12-28T00:00:00"/>
    <s v="A00449D300"/>
    <s v="S"/>
    <x v="17"/>
    <s v="EUR"/>
    <s v="5000002874"/>
    <s v="Umb.Bel:41/2647:BGA:Server 4 ST.:Server:BGA aktivi"/>
    <s v="1320"/>
    <s v="16355000"/>
    <s v="Durchlaufende Posten"/>
  </r>
  <r>
    <x v="3"/>
    <s v="Abriss+Neubau Lager Apotheke(BT80)PWH"/>
    <x v="0"/>
    <s v="Investitionseinzmaßn"/>
    <x v="5"/>
    <s v="12"/>
    <d v="2021-12-06T00:00:00"/>
    <s v="2021"/>
    <d v="2021-12-13T00:00:00"/>
    <s v="A0045H1D00"/>
    <s v="S"/>
    <x v="18"/>
    <s v="EUR"/>
    <s v="4100003226"/>
    <s v="2021 HonorR BT10 / Neubau Apothekenlager / Umz.EDV"/>
    <s v="1320"/>
    <s v="98070001"/>
    <s v="Asklepios Kliniken GmbH &amp; Co. KGaA"/>
  </r>
  <r>
    <x v="3"/>
    <s v="Abriss+Neubau Lager Apotheke(BT80)PWH"/>
    <x v="0"/>
    <s v="Investitionseinzmaßn"/>
    <x v="2"/>
    <s v="12"/>
    <d v="2022-01-12T00:00:00"/>
    <s v="2021"/>
    <d v="2021-12-31T00:00:00"/>
    <s v="A00466SK00"/>
    <s v="A"/>
    <x v="19"/>
    <s v="EUR"/>
    <s v="70002508"/>
    <s v="AUF 7013200164"/>
    <s v="1320"/>
    <s v="8000000"/>
    <s v="AiB/Anz auf Anl BB"/>
  </r>
  <r>
    <x v="4"/>
    <m/>
    <x v="1"/>
    <m/>
    <x v="6"/>
    <m/>
    <m/>
    <m/>
    <m/>
    <m/>
    <m/>
    <x v="2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Werte" updatedVersion="6" minRefreshableVersion="3" showCalcMbrs="0" useAutoFormatting="1" itemPrintTitles="1" createdVersion="3" indent="0" compact="0" compactData="0" multipleFieldFilters="0">
  <location ref="A1:D18" firstHeaderRow="1" firstDataRow="1" firstDataCol="4"/>
  <pivotFields count="18"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7">
        <item h="1" x="2"/>
        <item x="5"/>
        <item x="4"/>
        <item x="1"/>
        <item x="0"/>
        <item x="3"/>
        <item h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1">
        <item x="19"/>
        <item x="4"/>
        <item x="1"/>
        <item x="10"/>
        <item x="6"/>
        <item x="5"/>
        <item x="7"/>
        <item x="14"/>
        <item x="9"/>
        <item x="8"/>
        <item x="13"/>
        <item x="0"/>
        <item x="15"/>
        <item x="12"/>
        <item x="11"/>
        <item x="2"/>
        <item x="18"/>
        <item x="3"/>
        <item x="17"/>
        <item x="16"/>
        <item x="2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4">
    <field x="0"/>
    <field x="4"/>
    <field x="2"/>
    <field x="11"/>
  </rowFields>
  <rowItems count="17">
    <i>
      <x/>
      <x v="3"/>
      <x/>
      <x v="2"/>
    </i>
    <i r="3">
      <x v="15"/>
    </i>
    <i r="3">
      <x v="17"/>
    </i>
    <i r="1">
      <x v="4"/>
      <x/>
      <x v="11"/>
    </i>
    <i>
      <x v="1"/>
      <x v="5"/>
      <x/>
      <x v="5"/>
    </i>
    <i>
      <x v="2"/>
      <x v="1"/>
      <x/>
      <x v="8"/>
    </i>
    <i r="3">
      <x v="9"/>
    </i>
    <i r="1">
      <x v="2"/>
      <x/>
      <x v="6"/>
    </i>
    <i>
      <x v="3"/>
      <x v="1"/>
      <x/>
      <x v="7"/>
    </i>
    <i r="3">
      <x v="10"/>
    </i>
    <i r="3">
      <x v="12"/>
    </i>
    <i r="3">
      <x v="13"/>
    </i>
    <i r="3">
      <x v="14"/>
    </i>
    <i r="3">
      <x v="16"/>
    </i>
    <i r="3">
      <x v="18"/>
    </i>
    <i r="3">
      <x v="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E19"/>
  <sheetViews>
    <sheetView tabSelected="1" workbookViewId="0">
      <selection activeCell="F2" sqref="F2"/>
    </sheetView>
  </sheetViews>
  <sheetFormatPr defaultColWidth="11.42578125" defaultRowHeight="12.75" x14ac:dyDescent="0.2"/>
  <cols>
    <col min="1" max="1" width="22.42578125" bestFit="1" customWidth="1"/>
    <col min="2" max="2" width="21" bestFit="1" customWidth="1"/>
    <col min="3" max="3" width="11.85546875" bestFit="1" customWidth="1"/>
    <col min="4" max="4" width="14.28515625" customWidth="1"/>
  </cols>
  <sheetData>
    <row r="1" spans="1:5" x14ac:dyDescent="0.2">
      <c r="A1" s="1" t="s">
        <v>10</v>
      </c>
      <c r="B1" s="1" t="s">
        <v>12</v>
      </c>
      <c r="C1" s="1" t="s">
        <v>11</v>
      </c>
      <c r="D1" s="1" t="s">
        <v>13</v>
      </c>
      <c r="E1" t="s">
        <v>15</v>
      </c>
    </row>
    <row r="2" spans="1:5" x14ac:dyDescent="0.2">
      <c r="A2" t="s">
        <v>0</v>
      </c>
      <c r="B2" t="s">
        <v>3</v>
      </c>
      <c r="C2" t="s">
        <v>1</v>
      </c>
      <c r="D2">
        <v>-14225.33</v>
      </c>
      <c r="E2" t="str">
        <f>IF(B2="","",RIGHT(B2,10))</f>
        <v>1321101001</v>
      </c>
    </row>
    <row r="3" spans="1:5" x14ac:dyDescent="0.2">
      <c r="A3" t="s">
        <v>0</v>
      </c>
      <c r="B3" t="s">
        <v>3</v>
      </c>
      <c r="C3" t="s">
        <v>1</v>
      </c>
      <c r="D3">
        <v>15283.64</v>
      </c>
      <c r="E3" t="str">
        <f t="shared" ref="E3:E19" si="0">IF(B3="","",RIGHT(B3,10))</f>
        <v>1321101001</v>
      </c>
    </row>
    <row r="4" spans="1:5" x14ac:dyDescent="0.2">
      <c r="A4" t="s">
        <v>0</v>
      </c>
      <c r="B4" t="s">
        <v>3</v>
      </c>
      <c r="C4" t="s">
        <v>1</v>
      </c>
      <c r="D4">
        <v>19695.34</v>
      </c>
      <c r="E4" t="str">
        <f t="shared" si="0"/>
        <v>1321101001</v>
      </c>
    </row>
    <row r="5" spans="1:5" x14ac:dyDescent="0.2">
      <c r="A5" t="s">
        <v>0</v>
      </c>
      <c r="B5" t="s">
        <v>2</v>
      </c>
      <c r="C5" t="s">
        <v>1</v>
      </c>
      <c r="D5">
        <v>8882.2999999999993</v>
      </c>
      <c r="E5" t="str">
        <f t="shared" si="0"/>
        <v>1321112501</v>
      </c>
    </row>
    <row r="6" spans="1:5" x14ac:dyDescent="0.2">
      <c r="A6" t="s">
        <v>4</v>
      </c>
      <c r="B6" t="s">
        <v>5</v>
      </c>
      <c r="C6" t="s">
        <v>1</v>
      </c>
      <c r="D6">
        <v>650</v>
      </c>
      <c r="E6" t="str">
        <f t="shared" si="0"/>
        <v>1321129403</v>
      </c>
    </row>
    <row r="7" spans="1:5" x14ac:dyDescent="0.2">
      <c r="A7" t="s">
        <v>6</v>
      </c>
      <c r="B7" t="s">
        <v>8</v>
      </c>
      <c r="C7" t="s">
        <v>1</v>
      </c>
      <c r="D7">
        <v>3000</v>
      </c>
      <c r="E7" t="str">
        <f t="shared" si="0"/>
        <v>1321100001</v>
      </c>
    </row>
    <row r="8" spans="1:5" x14ac:dyDescent="0.2">
      <c r="A8" t="s">
        <v>6</v>
      </c>
      <c r="B8" t="s">
        <v>8</v>
      </c>
      <c r="C8" t="s">
        <v>1</v>
      </c>
      <c r="D8">
        <v>3255.84</v>
      </c>
      <c r="E8" t="str">
        <f t="shared" si="0"/>
        <v>1321100001</v>
      </c>
    </row>
    <row r="9" spans="1:5" x14ac:dyDescent="0.2">
      <c r="A9" t="s">
        <v>6</v>
      </c>
      <c r="B9" t="s">
        <v>7</v>
      </c>
      <c r="C9" t="s">
        <v>1</v>
      </c>
      <c r="D9">
        <v>710.29</v>
      </c>
      <c r="E9" t="str">
        <f t="shared" si="0"/>
        <v>1321100002</v>
      </c>
    </row>
    <row r="10" spans="1:5" x14ac:dyDescent="0.2">
      <c r="A10" t="s">
        <v>9</v>
      </c>
      <c r="B10" t="s">
        <v>8</v>
      </c>
      <c r="C10" t="s">
        <v>1</v>
      </c>
      <c r="D10">
        <v>1349.53</v>
      </c>
      <c r="E10" t="str">
        <f t="shared" si="0"/>
        <v>1321100001</v>
      </c>
    </row>
    <row r="11" spans="1:5" x14ac:dyDescent="0.2">
      <c r="A11" t="s">
        <v>9</v>
      </c>
      <c r="B11" t="s">
        <v>8</v>
      </c>
      <c r="C11" t="s">
        <v>1</v>
      </c>
      <c r="D11">
        <v>5397.84</v>
      </c>
      <c r="E11" t="str">
        <f t="shared" si="0"/>
        <v>1321100001</v>
      </c>
    </row>
    <row r="12" spans="1:5" x14ac:dyDescent="0.2">
      <c r="A12" t="s">
        <v>9</v>
      </c>
      <c r="B12" t="s">
        <v>8</v>
      </c>
      <c r="C12" t="s">
        <v>1</v>
      </c>
      <c r="D12">
        <v>9405.4500000000007</v>
      </c>
      <c r="E12" t="str">
        <f t="shared" si="0"/>
        <v>1321100001</v>
      </c>
    </row>
    <row r="13" spans="1:5" x14ac:dyDescent="0.2">
      <c r="A13" t="s">
        <v>9</v>
      </c>
      <c r="B13" t="s">
        <v>8</v>
      </c>
      <c r="C13" t="s">
        <v>1</v>
      </c>
      <c r="D13">
        <v>11554.9</v>
      </c>
      <c r="E13" t="str">
        <f t="shared" si="0"/>
        <v>1321100001</v>
      </c>
    </row>
    <row r="14" spans="1:5" x14ac:dyDescent="0.2">
      <c r="A14" t="s">
        <v>9</v>
      </c>
      <c r="B14" t="s">
        <v>8</v>
      </c>
      <c r="C14" t="s">
        <v>1</v>
      </c>
      <c r="D14">
        <v>11900</v>
      </c>
      <c r="E14" t="str">
        <f t="shared" si="0"/>
        <v>1321100001</v>
      </c>
    </row>
    <row r="15" spans="1:5" x14ac:dyDescent="0.2">
      <c r="A15" t="s">
        <v>9</v>
      </c>
      <c r="B15" t="s">
        <v>8</v>
      </c>
      <c r="C15" t="s">
        <v>1</v>
      </c>
      <c r="D15">
        <v>18000</v>
      </c>
      <c r="E15" t="str">
        <f t="shared" si="0"/>
        <v>1321100001</v>
      </c>
    </row>
    <row r="16" spans="1:5" x14ac:dyDescent="0.2">
      <c r="A16" t="s">
        <v>9</v>
      </c>
      <c r="B16" t="s">
        <v>8</v>
      </c>
      <c r="C16" t="s">
        <v>1</v>
      </c>
      <c r="D16">
        <v>60214</v>
      </c>
      <c r="E16" t="str">
        <f t="shared" si="0"/>
        <v>1321100001</v>
      </c>
    </row>
    <row r="17" spans="1:5" x14ac:dyDescent="0.2">
      <c r="A17" t="s">
        <v>9</v>
      </c>
      <c r="B17" t="s">
        <v>8</v>
      </c>
      <c r="C17" t="s">
        <v>1</v>
      </c>
      <c r="D17">
        <v>89963.95</v>
      </c>
      <c r="E17" t="str">
        <f t="shared" si="0"/>
        <v>1321100001</v>
      </c>
    </row>
    <row r="18" spans="1:5" x14ac:dyDescent="0.2">
      <c r="A18" t="s">
        <v>14</v>
      </c>
      <c r="E18" t="str">
        <f t="shared" si="0"/>
        <v/>
      </c>
    </row>
    <row r="19" spans="1:5" x14ac:dyDescent="0.2">
      <c r="E19" t="str">
        <f t="shared" si="0"/>
        <v/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Tarif Mohammad</cp:lastModifiedBy>
  <cp:revision>1</cp:revision>
  <dcterms:created xsi:type="dcterms:W3CDTF">2022-01-17T10:59:17Z</dcterms:created>
  <dcterms:modified xsi:type="dcterms:W3CDTF">2022-03-11T19:45:25Z</dcterms:modified>
  <cp:category/>
</cp:coreProperties>
</file>