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olex\"/>
    </mc:Choice>
  </mc:AlternateContent>
  <xr:revisionPtr revIDLastSave="0" documentId="8_{47982E44-2AA4-4432-8B68-88B48455C2DD}" xr6:coauthVersionLast="45" xr6:coauthVersionMax="45" xr10:uidLastSave="{00000000-0000-0000-0000-000000000000}"/>
  <bookViews>
    <workbookView xWindow="-120" yWindow="-120" windowWidth="29040" windowHeight="15840" xr2:uid="{47C517B0-36E1-4AC3-BB30-6661BF873E29}"/>
  </bookViews>
  <sheets>
    <sheet name="MASTER DATA" sheetId="1" r:id="rId1"/>
  </sheets>
  <definedNames>
    <definedName name="DATA1">'MASTER DATA'!$A$2:$A$752</definedName>
    <definedName name="DATA10">'MASTER DATA'!$J$2:$J$752</definedName>
    <definedName name="DATA11">'MASTER DATA'!$K$2:$K$752</definedName>
    <definedName name="DATA12">'MASTER DATA'!$L$2:$L$752</definedName>
    <definedName name="DATA13">'MASTER DATA'!$P$2:$P$752</definedName>
    <definedName name="DATA14">'MASTER DATA'!$Q$2:$Q$752</definedName>
    <definedName name="DATA15">'MASTER DATA'!$R$2:$R$752</definedName>
    <definedName name="DATA16">'MASTER DATA'!$S$2:$S$752</definedName>
    <definedName name="DATA17">'MASTER DATA'!$T$2:$T$752</definedName>
    <definedName name="DATA18">'MASTER DATA'!$U$2:$U$752</definedName>
    <definedName name="DATA19">'MASTER DATA'!$V$2:$V$752</definedName>
    <definedName name="DATA2">'MASTER DATA'!$B$2:$B$752</definedName>
    <definedName name="DATA20">'MASTER DATA'!$W$2:$W$752</definedName>
    <definedName name="DATA21">'MASTER DATA'!$X$2:$X$752</definedName>
    <definedName name="DATA22">'MASTER DATA'!$AE$2:$AE$752</definedName>
    <definedName name="DATA23">'MASTER DATA'!$AF$2:$AF$752</definedName>
    <definedName name="DATA24">'MASTER DATA'!$AG$2:$AG$752</definedName>
    <definedName name="DATA25">'MASTER DATA'!$AI$2:$AI$752</definedName>
    <definedName name="DATA26">'MASTER DATA'!$AJ$2:$AJ$752</definedName>
    <definedName name="DATA27">'MASTER DATA'!$AK$2:$AK$752</definedName>
    <definedName name="DATA28">'MASTER DATA'!$AL$2:$AL$752</definedName>
    <definedName name="DATA29">'MASTER DATA'!$AM$2:$AM$752</definedName>
    <definedName name="DATA3">'MASTER DATA'!$C$2:$C$752</definedName>
    <definedName name="DATA30">'MASTER DATA'!$AN$2:$AN$752</definedName>
    <definedName name="DATA31">'MASTER DATA'!$AO$2:$AO$752</definedName>
    <definedName name="DATA32">'MASTER DATA'!$AP$2:$AP$752</definedName>
    <definedName name="DATA33">'MASTER DATA'!$AQ$2:$AQ$752</definedName>
    <definedName name="DATA34">'MASTER DATA'!$AR$2:$AR$752</definedName>
    <definedName name="DATA35">'MASTER DATA'!$AS$2:$AS$752</definedName>
    <definedName name="DATA36">'MASTER DATA'!$AT$2:$AT$752</definedName>
    <definedName name="DATA37">'MASTER DATA'!$AU$2:$AU$752</definedName>
    <definedName name="DATA38">'MASTER DATA'!$AV$2:$AV$752</definedName>
    <definedName name="DATA39">'MASTER DATA'!$AW$2:$AW$752</definedName>
    <definedName name="DATA4">'MASTER DATA'!$D$2:$D$752</definedName>
    <definedName name="DATA40">'MASTER DATA'!$AX$2:$AX$752</definedName>
    <definedName name="DATA41">'MASTER DATA'!$AY$2:$AY$752</definedName>
    <definedName name="DATA42">'MASTER DATA'!$AZ$2:$AZ$752</definedName>
    <definedName name="DATA43">'MASTER DATA'!$BA$2:$BA$752</definedName>
    <definedName name="DATA44">'MASTER DATA'!$BB$2:$BB$752</definedName>
    <definedName name="DATA45">'MASTER DATA'!$BC$2:$BC$752</definedName>
    <definedName name="DATA46">'MASTER DATA'!$BD$2:$BD$752</definedName>
    <definedName name="DATA47">'MASTER DATA'!$BE$2:$BE$752</definedName>
    <definedName name="DATA48">'MASTER DATA'!$BF$2:$BF$752</definedName>
    <definedName name="DATA49">'MASTER DATA'!$BG$2:$BG$752</definedName>
    <definedName name="DATA5">'MASTER DATA'!$E$2:$E$752</definedName>
    <definedName name="DATA50">'MASTER DATA'!$BH$2:$BH$752</definedName>
    <definedName name="DATA51">'MASTER DATA'!$BI$2:$BI$752</definedName>
    <definedName name="DATA52">'MASTER DATA'!$BJ$2:$BJ$752</definedName>
    <definedName name="DATA53">'MASTER DATA'!$BK$2:$BK$752</definedName>
    <definedName name="DATA54">'MASTER DATA'!$BL$2:$BL$752</definedName>
    <definedName name="DATA55">'MASTER DATA'!$BM$2:$BM$752</definedName>
    <definedName name="DATA56">'MASTER DATA'!$BN$2:$BN$752</definedName>
    <definedName name="DATA57">'MASTER DATA'!$BO$2:$BO$752</definedName>
    <definedName name="DATA58">'MASTER DATA'!$BP$2:$BP$752</definedName>
    <definedName name="DATA59">'MASTER DATA'!$BQ$2:$BQ$752</definedName>
    <definedName name="DATA6">'MASTER DATA'!$F$2:$F$752</definedName>
    <definedName name="DATA60">'MASTER DATA'!$BR$2:$BR$752</definedName>
    <definedName name="DATA61">'MASTER DATA'!$BS$2:$BS$752</definedName>
    <definedName name="DATA62">'MASTER DATA'!$BT$2:$BT$752</definedName>
    <definedName name="DATA7">'MASTER DATA'!$G$2:$G$752</definedName>
    <definedName name="DATA8">'MASTER DATA'!$H$2:$H$752</definedName>
    <definedName name="DATA9">'MASTER DATA'!$I$2:$I$752</definedName>
    <definedName name="TEST1">'MASTER DATA'!$A$2:$BT$324</definedName>
    <definedName name="TEST2">'MASTER DATA'!$A$648:$BT$752</definedName>
    <definedName name="TESTHKEY">'MASTER DATA'!$C$1:$BT$1</definedName>
    <definedName name="TESTKEYS">'MASTER DATA'!$A$2:$B$752</definedName>
    <definedName name="TESTVKEY">'MASTER DATA'!$A$1:$B$1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60" i="1" l="1"/>
  <c r="BY3" i="1"/>
  <c r="BZ3" i="1" s="1"/>
  <c r="BY4" i="1"/>
  <c r="BZ4" i="1" s="1"/>
  <c r="BY5" i="1"/>
  <c r="BZ5" i="1" s="1"/>
  <c r="BY6" i="1"/>
  <c r="BZ6" i="1" s="1"/>
  <c r="BY7" i="1"/>
  <c r="BZ7" i="1" s="1"/>
  <c r="BY8" i="1"/>
  <c r="BZ8" i="1" s="1"/>
  <c r="BY9" i="1"/>
  <c r="BZ9" i="1" s="1"/>
  <c r="BY10" i="1"/>
  <c r="BZ10" i="1" s="1"/>
  <c r="BY11" i="1"/>
  <c r="BZ11" i="1" s="1"/>
  <c r="BY12" i="1"/>
  <c r="BZ12" i="1" s="1"/>
  <c r="BY13" i="1"/>
  <c r="BZ13" i="1" s="1"/>
  <c r="BY14" i="1"/>
  <c r="BZ14" i="1" s="1"/>
  <c r="BY15" i="1"/>
  <c r="BZ15" i="1" s="1"/>
  <c r="BY16" i="1"/>
  <c r="BZ16" i="1" s="1"/>
  <c r="BY17" i="1"/>
  <c r="BZ17" i="1" s="1"/>
  <c r="BY18" i="1"/>
  <c r="BZ18" i="1" s="1"/>
  <c r="BY19" i="1"/>
  <c r="BZ19" i="1" s="1"/>
  <c r="BY20" i="1"/>
  <c r="BZ20" i="1" s="1"/>
  <c r="BY21" i="1"/>
  <c r="BZ21" i="1" s="1"/>
  <c r="BY22" i="1"/>
  <c r="BZ22" i="1" s="1"/>
  <c r="BY23" i="1"/>
  <c r="BZ23" i="1" s="1"/>
  <c r="BY24" i="1"/>
  <c r="BZ24" i="1" s="1"/>
  <c r="BY25" i="1"/>
  <c r="BZ25" i="1" s="1"/>
  <c r="BY26" i="1"/>
  <c r="BZ26" i="1" s="1"/>
  <c r="BY27" i="1"/>
  <c r="BZ27" i="1" s="1"/>
  <c r="BY28" i="1"/>
  <c r="BZ28" i="1" s="1"/>
  <c r="BY29" i="1"/>
  <c r="BZ29" i="1" s="1"/>
  <c r="BY30" i="1"/>
  <c r="BZ30" i="1" s="1"/>
  <c r="BY31" i="1"/>
  <c r="BZ31" i="1" s="1"/>
  <c r="BY32" i="1"/>
  <c r="BZ32" i="1" s="1"/>
  <c r="BY33" i="1"/>
  <c r="BZ33" i="1" s="1"/>
  <c r="BY34" i="1"/>
  <c r="BZ34" i="1" s="1"/>
  <c r="BY35" i="1"/>
  <c r="BZ35" i="1" s="1"/>
  <c r="BY36" i="1"/>
  <c r="BZ36" i="1" s="1"/>
  <c r="BY37" i="1"/>
  <c r="BZ37" i="1" s="1"/>
  <c r="BY38" i="1"/>
  <c r="BZ38" i="1" s="1"/>
  <c r="BY39" i="1"/>
  <c r="BZ39" i="1" s="1"/>
  <c r="BY40" i="1"/>
  <c r="BZ40" i="1" s="1"/>
  <c r="BY41" i="1"/>
  <c r="BZ41" i="1" s="1"/>
  <c r="BY42" i="1"/>
  <c r="BZ42" i="1" s="1"/>
  <c r="BY43" i="1"/>
  <c r="BZ43" i="1" s="1"/>
  <c r="BY44" i="1"/>
  <c r="BZ44" i="1" s="1"/>
  <c r="BY45" i="1"/>
  <c r="BZ45" i="1" s="1"/>
  <c r="BY46" i="1"/>
  <c r="BZ46" i="1" s="1"/>
  <c r="BY47" i="1"/>
  <c r="BZ47" i="1" s="1"/>
  <c r="BY48" i="1"/>
  <c r="BZ48" i="1" s="1"/>
  <c r="BY49" i="1"/>
  <c r="BZ49" i="1" s="1"/>
  <c r="BY50" i="1"/>
  <c r="BZ50" i="1" s="1"/>
  <c r="BY51" i="1"/>
  <c r="BZ51" i="1" s="1"/>
  <c r="BY52" i="1"/>
  <c r="BZ52" i="1" s="1"/>
  <c r="BY53" i="1"/>
  <c r="BZ53" i="1" s="1"/>
  <c r="BY54" i="1"/>
  <c r="BZ54" i="1" s="1"/>
  <c r="BY55" i="1"/>
  <c r="BZ55" i="1" s="1"/>
  <c r="BY56" i="1"/>
  <c r="BZ56" i="1" s="1"/>
  <c r="BY57" i="1"/>
  <c r="BZ57" i="1" s="1"/>
  <c r="BY58" i="1"/>
  <c r="BZ58" i="1" s="1"/>
  <c r="BY59" i="1"/>
  <c r="BZ59" i="1" s="1"/>
  <c r="BY60" i="1"/>
  <c r="BY61" i="1"/>
  <c r="BZ61" i="1" s="1"/>
  <c r="BY62" i="1"/>
  <c r="BZ62" i="1" s="1"/>
  <c r="BY63" i="1"/>
  <c r="BZ63" i="1" s="1"/>
  <c r="BY64" i="1"/>
  <c r="BZ64" i="1" s="1"/>
  <c r="BY65" i="1"/>
  <c r="BZ65" i="1" s="1"/>
  <c r="BY66" i="1"/>
  <c r="BZ66" i="1" s="1"/>
  <c r="BY67" i="1"/>
  <c r="BZ67" i="1" s="1"/>
  <c r="BY68" i="1"/>
  <c r="BZ68" i="1" s="1"/>
  <c r="BY69" i="1"/>
  <c r="BZ69" i="1" s="1"/>
  <c r="BY70" i="1"/>
  <c r="BZ70" i="1" s="1"/>
  <c r="BY71" i="1"/>
  <c r="BZ71" i="1" s="1"/>
  <c r="BY72" i="1"/>
  <c r="BZ72" i="1" s="1"/>
  <c r="BY73" i="1"/>
  <c r="BZ73" i="1" s="1"/>
  <c r="BY74" i="1"/>
  <c r="BZ74" i="1" s="1"/>
  <c r="BY75" i="1"/>
  <c r="BZ75" i="1" s="1"/>
  <c r="BY76" i="1"/>
  <c r="BZ76" i="1" s="1"/>
  <c r="BY77" i="1"/>
  <c r="BZ77" i="1" s="1"/>
  <c r="BY78" i="1"/>
  <c r="BZ78" i="1" s="1"/>
  <c r="BY79" i="1"/>
  <c r="BZ79" i="1" s="1"/>
  <c r="BY80" i="1"/>
  <c r="BZ80" i="1" s="1"/>
  <c r="BY81" i="1"/>
  <c r="BZ81" i="1" s="1"/>
  <c r="BY82" i="1"/>
  <c r="BZ82" i="1" s="1"/>
  <c r="BY83" i="1"/>
  <c r="BZ83" i="1" s="1"/>
  <c r="BY84" i="1"/>
  <c r="BZ84" i="1" s="1"/>
  <c r="BY85" i="1"/>
  <c r="BZ85" i="1" s="1"/>
  <c r="BY86" i="1"/>
  <c r="BZ86" i="1" s="1"/>
  <c r="BY87" i="1"/>
  <c r="BZ87" i="1" s="1"/>
  <c r="BY88" i="1"/>
  <c r="BZ88" i="1" s="1"/>
  <c r="BY89" i="1"/>
  <c r="BZ89" i="1" s="1"/>
  <c r="BY90" i="1"/>
  <c r="BZ90" i="1" s="1"/>
  <c r="BY91" i="1"/>
  <c r="BZ91" i="1" s="1"/>
  <c r="BY92" i="1"/>
  <c r="BZ92" i="1" s="1"/>
  <c r="BY93" i="1"/>
  <c r="BZ93" i="1" s="1"/>
  <c r="BY94" i="1"/>
  <c r="BZ94" i="1" s="1"/>
  <c r="BY95" i="1"/>
  <c r="BZ95" i="1" s="1"/>
  <c r="BY96" i="1"/>
  <c r="BZ96" i="1" s="1"/>
  <c r="BY97" i="1"/>
  <c r="BZ97" i="1" s="1"/>
  <c r="BY98" i="1"/>
  <c r="BZ98" i="1" s="1"/>
  <c r="BY99" i="1"/>
  <c r="BZ99" i="1" s="1"/>
  <c r="BY100" i="1"/>
  <c r="BZ100" i="1" s="1"/>
  <c r="BY101" i="1"/>
  <c r="BZ101" i="1" s="1"/>
  <c r="BY102" i="1"/>
  <c r="BZ102" i="1" s="1"/>
  <c r="BY103" i="1"/>
  <c r="BZ103" i="1" s="1"/>
  <c r="BY104" i="1"/>
  <c r="BZ104" i="1" s="1"/>
  <c r="BY105" i="1"/>
  <c r="BZ105" i="1" s="1"/>
  <c r="BY106" i="1"/>
  <c r="BZ106" i="1" s="1"/>
  <c r="BY107" i="1"/>
  <c r="BZ107" i="1" s="1"/>
  <c r="BY108" i="1"/>
  <c r="BZ108" i="1" s="1"/>
  <c r="BY109" i="1"/>
  <c r="BZ109" i="1" s="1"/>
  <c r="BY110" i="1"/>
  <c r="BZ110" i="1" s="1"/>
  <c r="BY111" i="1"/>
  <c r="BZ111" i="1" s="1"/>
  <c r="BY112" i="1"/>
  <c r="BZ112" i="1" s="1"/>
  <c r="BY113" i="1"/>
  <c r="BZ113" i="1" s="1"/>
  <c r="BY114" i="1"/>
  <c r="BZ114" i="1" s="1"/>
  <c r="BY115" i="1"/>
  <c r="BZ115" i="1" s="1"/>
  <c r="BY116" i="1"/>
  <c r="BZ116" i="1" s="1"/>
  <c r="BY117" i="1"/>
  <c r="BZ117" i="1" s="1"/>
  <c r="BY118" i="1"/>
  <c r="BZ118" i="1" s="1"/>
  <c r="BY119" i="1"/>
  <c r="BZ119" i="1" s="1"/>
  <c r="BY120" i="1"/>
  <c r="BZ120" i="1" s="1"/>
  <c r="BY121" i="1"/>
  <c r="BZ121" i="1" s="1"/>
  <c r="BY122" i="1"/>
  <c r="BZ122" i="1" s="1"/>
  <c r="BY123" i="1"/>
  <c r="BZ123" i="1" s="1"/>
  <c r="BY124" i="1"/>
  <c r="BZ124" i="1" s="1"/>
  <c r="BY125" i="1"/>
  <c r="BZ125" i="1" s="1"/>
  <c r="BY126" i="1"/>
  <c r="BZ126" i="1" s="1"/>
  <c r="BY127" i="1"/>
  <c r="BZ127" i="1" s="1"/>
  <c r="BY128" i="1"/>
  <c r="BZ128" i="1" s="1"/>
  <c r="BY129" i="1"/>
  <c r="BZ129" i="1" s="1"/>
  <c r="BY130" i="1"/>
  <c r="BZ130" i="1" s="1"/>
  <c r="BY131" i="1"/>
  <c r="BZ131" i="1" s="1"/>
  <c r="BY132" i="1"/>
  <c r="BZ132" i="1" s="1"/>
  <c r="BY133" i="1"/>
  <c r="BZ133" i="1" s="1"/>
  <c r="BY134" i="1"/>
  <c r="BZ134" i="1" s="1"/>
  <c r="BY135" i="1"/>
  <c r="BZ135" i="1" s="1"/>
  <c r="BY136" i="1"/>
  <c r="BZ136" i="1" s="1"/>
  <c r="BY137" i="1"/>
  <c r="BZ137" i="1" s="1"/>
  <c r="BY138" i="1"/>
  <c r="BZ138" i="1" s="1"/>
  <c r="BY139" i="1"/>
  <c r="BZ139" i="1" s="1"/>
  <c r="BY140" i="1"/>
  <c r="BZ140" i="1" s="1"/>
  <c r="BY141" i="1"/>
  <c r="BZ141" i="1" s="1"/>
  <c r="BY142" i="1"/>
  <c r="BZ142" i="1" s="1"/>
  <c r="BY143" i="1"/>
  <c r="BZ143" i="1" s="1"/>
  <c r="BY144" i="1"/>
  <c r="BZ144" i="1" s="1"/>
  <c r="BY145" i="1"/>
  <c r="BZ145" i="1" s="1"/>
  <c r="BY146" i="1"/>
  <c r="BZ146" i="1" s="1"/>
  <c r="BY147" i="1"/>
  <c r="BZ147" i="1" s="1"/>
  <c r="BY148" i="1"/>
  <c r="BZ148" i="1" s="1"/>
  <c r="BY149" i="1"/>
  <c r="BZ149" i="1" s="1"/>
  <c r="BY150" i="1"/>
  <c r="BZ150" i="1" s="1"/>
  <c r="BY151" i="1"/>
  <c r="BZ151" i="1" s="1"/>
  <c r="BY152" i="1"/>
  <c r="BZ152" i="1" s="1"/>
  <c r="BY153" i="1"/>
  <c r="BZ153" i="1" s="1"/>
  <c r="BY154" i="1"/>
  <c r="BZ154" i="1" s="1"/>
  <c r="BY155" i="1"/>
  <c r="BZ155" i="1" s="1"/>
  <c r="BY156" i="1"/>
  <c r="BZ156" i="1" s="1"/>
  <c r="BY157" i="1"/>
  <c r="BZ157" i="1" s="1"/>
  <c r="BY158" i="1"/>
  <c r="BZ158" i="1" s="1"/>
  <c r="BY159" i="1"/>
  <c r="BZ159" i="1" s="1"/>
  <c r="BY160" i="1"/>
  <c r="BZ160" i="1" s="1"/>
  <c r="BY161" i="1"/>
  <c r="BZ161" i="1" s="1"/>
  <c r="BY162" i="1"/>
  <c r="BZ162" i="1" s="1"/>
  <c r="BY163" i="1"/>
  <c r="BZ163" i="1" s="1"/>
  <c r="BY164" i="1"/>
  <c r="BZ164" i="1" s="1"/>
  <c r="BY165" i="1"/>
  <c r="BZ165" i="1" s="1"/>
  <c r="BY166" i="1"/>
  <c r="BZ166" i="1" s="1"/>
  <c r="BY167" i="1"/>
  <c r="BZ167" i="1" s="1"/>
  <c r="BY168" i="1"/>
  <c r="BZ168" i="1" s="1"/>
  <c r="BY169" i="1"/>
  <c r="BZ169" i="1" s="1"/>
  <c r="BY170" i="1"/>
  <c r="BZ170" i="1" s="1"/>
  <c r="BY171" i="1"/>
  <c r="BZ171" i="1" s="1"/>
  <c r="BY172" i="1"/>
  <c r="BZ172" i="1" s="1"/>
  <c r="BY173" i="1"/>
  <c r="BZ173" i="1" s="1"/>
  <c r="BY174" i="1"/>
  <c r="BZ174" i="1" s="1"/>
  <c r="BY175" i="1"/>
  <c r="BZ175" i="1" s="1"/>
  <c r="BY176" i="1"/>
  <c r="BZ176" i="1" s="1"/>
  <c r="BY177" i="1"/>
  <c r="BZ177" i="1" s="1"/>
  <c r="BY178" i="1"/>
  <c r="BZ178" i="1" s="1"/>
  <c r="BY179" i="1"/>
  <c r="BZ179" i="1" s="1"/>
  <c r="BY180" i="1"/>
  <c r="BZ180" i="1" s="1"/>
  <c r="BY181" i="1"/>
  <c r="BZ181" i="1" s="1"/>
  <c r="BY182" i="1"/>
  <c r="BZ182" i="1" s="1"/>
  <c r="BY183" i="1"/>
  <c r="BZ183" i="1" s="1"/>
  <c r="BY184" i="1"/>
  <c r="BZ184" i="1" s="1"/>
  <c r="BY185" i="1"/>
  <c r="BZ185" i="1" s="1"/>
  <c r="BY186" i="1"/>
  <c r="BZ186" i="1" s="1"/>
  <c r="BY187" i="1"/>
  <c r="BZ187" i="1" s="1"/>
  <c r="BY188" i="1"/>
  <c r="BZ188" i="1" s="1"/>
  <c r="BY189" i="1"/>
  <c r="BZ189" i="1" s="1"/>
  <c r="BY190" i="1"/>
  <c r="BZ190" i="1" s="1"/>
  <c r="BY191" i="1"/>
  <c r="BZ191" i="1" s="1"/>
  <c r="BY192" i="1"/>
  <c r="BZ192" i="1" s="1"/>
  <c r="BY193" i="1"/>
  <c r="BZ193" i="1" s="1"/>
  <c r="BY194" i="1"/>
  <c r="BZ194" i="1" s="1"/>
  <c r="BY195" i="1"/>
  <c r="BZ195" i="1" s="1"/>
  <c r="BY196" i="1"/>
  <c r="BZ196" i="1" s="1"/>
  <c r="BY197" i="1"/>
  <c r="BZ197" i="1" s="1"/>
  <c r="BY198" i="1"/>
  <c r="BZ198" i="1" s="1"/>
  <c r="BY199" i="1"/>
  <c r="BZ199" i="1" s="1"/>
  <c r="BY200" i="1"/>
  <c r="BZ200" i="1" s="1"/>
  <c r="BY201" i="1"/>
  <c r="BZ201" i="1" s="1"/>
  <c r="BY202" i="1"/>
  <c r="BZ202" i="1" s="1"/>
  <c r="BY203" i="1"/>
  <c r="BZ203" i="1" s="1"/>
  <c r="BY204" i="1"/>
  <c r="BZ204" i="1" s="1"/>
  <c r="BY205" i="1"/>
  <c r="BZ205" i="1" s="1"/>
  <c r="BY206" i="1"/>
  <c r="BZ206" i="1" s="1"/>
  <c r="BY207" i="1"/>
  <c r="BZ207" i="1" s="1"/>
  <c r="BY208" i="1"/>
  <c r="BZ208" i="1" s="1"/>
  <c r="BY209" i="1"/>
  <c r="BZ209" i="1" s="1"/>
  <c r="BY210" i="1"/>
  <c r="BZ210" i="1" s="1"/>
  <c r="BY211" i="1"/>
  <c r="BZ211" i="1" s="1"/>
  <c r="BY212" i="1"/>
  <c r="BZ212" i="1" s="1"/>
  <c r="BY213" i="1"/>
  <c r="BZ213" i="1" s="1"/>
  <c r="BY214" i="1"/>
  <c r="BZ214" i="1" s="1"/>
  <c r="BY215" i="1"/>
  <c r="BZ215" i="1" s="1"/>
  <c r="BY216" i="1"/>
  <c r="BZ216" i="1" s="1"/>
  <c r="BY217" i="1"/>
  <c r="BZ217" i="1" s="1"/>
  <c r="BY218" i="1"/>
  <c r="BZ218" i="1" s="1"/>
  <c r="BY219" i="1"/>
  <c r="BZ219" i="1" s="1"/>
  <c r="BY220" i="1"/>
  <c r="BZ220" i="1" s="1"/>
  <c r="BY221" i="1"/>
  <c r="BZ221" i="1" s="1"/>
  <c r="BY222" i="1"/>
  <c r="BZ222" i="1" s="1"/>
  <c r="BY223" i="1"/>
  <c r="BZ223" i="1" s="1"/>
  <c r="BY224" i="1"/>
  <c r="BZ224" i="1" s="1"/>
  <c r="BY225" i="1"/>
  <c r="BZ225" i="1" s="1"/>
  <c r="BY226" i="1"/>
  <c r="BZ226" i="1" s="1"/>
  <c r="BY227" i="1"/>
  <c r="BZ227" i="1" s="1"/>
  <c r="BY228" i="1"/>
  <c r="BZ228" i="1" s="1"/>
  <c r="BY229" i="1"/>
  <c r="BZ229" i="1" s="1"/>
  <c r="BY230" i="1"/>
  <c r="BZ230" i="1" s="1"/>
  <c r="BY231" i="1"/>
  <c r="BZ231" i="1" s="1"/>
  <c r="BY232" i="1"/>
  <c r="BZ232" i="1" s="1"/>
  <c r="BY233" i="1"/>
  <c r="BZ233" i="1" s="1"/>
  <c r="BY234" i="1"/>
  <c r="BZ234" i="1" s="1"/>
  <c r="BY235" i="1"/>
  <c r="BZ235" i="1" s="1"/>
  <c r="BY236" i="1"/>
  <c r="BZ236" i="1" s="1"/>
  <c r="BY237" i="1"/>
  <c r="BZ237" i="1" s="1"/>
  <c r="BY238" i="1"/>
  <c r="BZ238" i="1" s="1"/>
  <c r="BY239" i="1"/>
  <c r="BZ239" i="1" s="1"/>
  <c r="BY240" i="1"/>
  <c r="BZ240" i="1" s="1"/>
  <c r="BY241" i="1"/>
  <c r="BZ241" i="1" s="1"/>
  <c r="BY242" i="1"/>
  <c r="BZ242" i="1" s="1"/>
  <c r="BY243" i="1"/>
  <c r="BZ243" i="1" s="1"/>
  <c r="BY244" i="1"/>
  <c r="BZ244" i="1" s="1"/>
  <c r="BY245" i="1"/>
  <c r="BZ245" i="1" s="1"/>
  <c r="BY246" i="1"/>
  <c r="BZ246" i="1" s="1"/>
  <c r="BY247" i="1"/>
  <c r="BZ247" i="1" s="1"/>
  <c r="BY248" i="1"/>
  <c r="BZ248" i="1" s="1"/>
  <c r="BY249" i="1"/>
  <c r="BZ249" i="1" s="1"/>
  <c r="BY250" i="1"/>
  <c r="BZ250" i="1" s="1"/>
  <c r="BY251" i="1"/>
  <c r="BZ251" i="1" s="1"/>
  <c r="BY252" i="1"/>
  <c r="BZ252" i="1" s="1"/>
  <c r="BY253" i="1"/>
  <c r="BZ253" i="1" s="1"/>
  <c r="BY254" i="1"/>
  <c r="BZ254" i="1" s="1"/>
  <c r="BY255" i="1"/>
  <c r="BZ255" i="1" s="1"/>
  <c r="BY256" i="1"/>
  <c r="BZ256" i="1" s="1"/>
  <c r="BY257" i="1"/>
  <c r="BZ257" i="1" s="1"/>
  <c r="BY258" i="1"/>
  <c r="BZ258" i="1" s="1"/>
  <c r="BY259" i="1"/>
  <c r="BZ259" i="1" s="1"/>
  <c r="BY260" i="1"/>
  <c r="BZ260" i="1" s="1"/>
  <c r="BY261" i="1"/>
  <c r="BZ261" i="1" s="1"/>
  <c r="BY262" i="1"/>
  <c r="BZ262" i="1" s="1"/>
  <c r="BY263" i="1"/>
  <c r="BZ263" i="1" s="1"/>
  <c r="BY264" i="1"/>
  <c r="BZ264" i="1" s="1"/>
  <c r="BY265" i="1"/>
  <c r="BZ265" i="1" s="1"/>
  <c r="BY266" i="1"/>
  <c r="BZ266" i="1" s="1"/>
  <c r="BY267" i="1"/>
  <c r="BZ267" i="1" s="1"/>
  <c r="BY268" i="1"/>
  <c r="BZ268" i="1" s="1"/>
  <c r="BY269" i="1"/>
  <c r="BZ269" i="1" s="1"/>
  <c r="BY270" i="1"/>
  <c r="BZ270" i="1" s="1"/>
  <c r="BY271" i="1"/>
  <c r="BZ271" i="1" s="1"/>
  <c r="BY272" i="1"/>
  <c r="BZ272" i="1" s="1"/>
  <c r="BY273" i="1"/>
  <c r="BZ273" i="1" s="1"/>
  <c r="BY274" i="1"/>
  <c r="BZ274" i="1" s="1"/>
  <c r="BY275" i="1"/>
  <c r="BZ275" i="1" s="1"/>
  <c r="BY276" i="1"/>
  <c r="BZ276" i="1" s="1"/>
  <c r="BY277" i="1"/>
  <c r="BZ277" i="1" s="1"/>
  <c r="BY278" i="1"/>
  <c r="BZ278" i="1" s="1"/>
  <c r="BY279" i="1"/>
  <c r="BZ279" i="1" s="1"/>
  <c r="BY280" i="1"/>
  <c r="BZ280" i="1" s="1"/>
  <c r="BY281" i="1"/>
  <c r="BZ281" i="1" s="1"/>
  <c r="BY282" i="1"/>
  <c r="BZ282" i="1" s="1"/>
  <c r="BY283" i="1"/>
  <c r="BZ283" i="1" s="1"/>
  <c r="BY284" i="1"/>
  <c r="BZ284" i="1" s="1"/>
  <c r="BY285" i="1"/>
  <c r="BZ285" i="1" s="1"/>
  <c r="BY286" i="1"/>
  <c r="BZ286" i="1" s="1"/>
  <c r="BY287" i="1"/>
  <c r="BZ287" i="1" s="1"/>
  <c r="BY288" i="1"/>
  <c r="BZ288" i="1" s="1"/>
  <c r="BY289" i="1"/>
  <c r="BZ289" i="1" s="1"/>
  <c r="BY290" i="1"/>
  <c r="BZ290" i="1" s="1"/>
  <c r="BY291" i="1"/>
  <c r="BZ291" i="1" s="1"/>
  <c r="BY292" i="1"/>
  <c r="BZ292" i="1" s="1"/>
  <c r="BY293" i="1"/>
  <c r="BZ293" i="1" s="1"/>
  <c r="BY294" i="1"/>
  <c r="BZ294" i="1" s="1"/>
  <c r="BY295" i="1"/>
  <c r="BZ295" i="1" s="1"/>
  <c r="BY296" i="1"/>
  <c r="BZ296" i="1" s="1"/>
  <c r="BY297" i="1"/>
  <c r="BZ297" i="1" s="1"/>
  <c r="BY298" i="1"/>
  <c r="BZ298" i="1" s="1"/>
  <c r="BY299" i="1"/>
  <c r="BZ299" i="1" s="1"/>
  <c r="BY300" i="1"/>
  <c r="BZ300" i="1" s="1"/>
  <c r="BY301" i="1"/>
  <c r="BZ301" i="1" s="1"/>
  <c r="BY302" i="1"/>
  <c r="BZ302" i="1" s="1"/>
  <c r="BY303" i="1"/>
  <c r="BZ303" i="1" s="1"/>
  <c r="BY304" i="1"/>
  <c r="BZ304" i="1" s="1"/>
  <c r="BY305" i="1"/>
  <c r="BZ305" i="1" s="1"/>
  <c r="BY306" i="1"/>
  <c r="BZ306" i="1" s="1"/>
  <c r="BY307" i="1"/>
  <c r="BZ307" i="1" s="1"/>
  <c r="BY308" i="1"/>
  <c r="BZ308" i="1" s="1"/>
  <c r="BY309" i="1"/>
  <c r="BZ309" i="1" s="1"/>
  <c r="BY310" i="1"/>
  <c r="BZ310" i="1" s="1"/>
  <c r="BY311" i="1"/>
  <c r="BZ311" i="1" s="1"/>
  <c r="BY312" i="1"/>
  <c r="BZ312" i="1" s="1"/>
  <c r="BY313" i="1"/>
  <c r="BZ313" i="1" s="1"/>
  <c r="BY314" i="1"/>
  <c r="BZ314" i="1" s="1"/>
  <c r="BY315" i="1"/>
  <c r="BZ315" i="1" s="1"/>
  <c r="BY316" i="1"/>
  <c r="BZ316" i="1" s="1"/>
  <c r="BY317" i="1"/>
  <c r="BZ317" i="1" s="1"/>
  <c r="BY318" i="1"/>
  <c r="BZ318" i="1" s="1"/>
  <c r="BY319" i="1"/>
  <c r="BZ319" i="1" s="1"/>
  <c r="BY320" i="1"/>
  <c r="BZ320" i="1" s="1"/>
  <c r="BY321" i="1"/>
  <c r="BZ321" i="1" s="1"/>
  <c r="BY322" i="1"/>
  <c r="BZ322" i="1" s="1"/>
  <c r="BY323" i="1"/>
  <c r="BZ323" i="1" s="1"/>
  <c r="BY324" i="1"/>
  <c r="BZ324" i="1" s="1"/>
  <c r="BY325" i="1"/>
  <c r="BZ325" i="1" s="1"/>
  <c r="BY326" i="1"/>
  <c r="BZ326" i="1" s="1"/>
  <c r="BY327" i="1"/>
  <c r="BZ327" i="1" s="1"/>
  <c r="BY328" i="1"/>
  <c r="BZ328" i="1" s="1"/>
  <c r="BY329" i="1"/>
  <c r="BZ329" i="1" s="1"/>
  <c r="BY330" i="1"/>
  <c r="BZ330" i="1" s="1"/>
  <c r="BY331" i="1"/>
  <c r="BZ331" i="1" s="1"/>
  <c r="BY332" i="1"/>
  <c r="BZ332" i="1" s="1"/>
  <c r="BY333" i="1"/>
  <c r="BZ333" i="1" s="1"/>
  <c r="BY334" i="1"/>
  <c r="BZ334" i="1" s="1"/>
  <c r="BY335" i="1"/>
  <c r="BZ335" i="1" s="1"/>
  <c r="BY336" i="1"/>
  <c r="BZ336" i="1" s="1"/>
  <c r="BY337" i="1"/>
  <c r="BZ337" i="1" s="1"/>
  <c r="BY338" i="1"/>
  <c r="BZ338" i="1" s="1"/>
  <c r="BY339" i="1"/>
  <c r="BZ339" i="1" s="1"/>
  <c r="BY340" i="1"/>
  <c r="BZ340" i="1" s="1"/>
  <c r="BY341" i="1"/>
  <c r="BZ341" i="1" s="1"/>
  <c r="BY342" i="1"/>
  <c r="BZ342" i="1" s="1"/>
  <c r="BY343" i="1"/>
  <c r="BZ343" i="1" s="1"/>
  <c r="BY344" i="1"/>
  <c r="BZ344" i="1" s="1"/>
  <c r="BY345" i="1"/>
  <c r="BZ345" i="1" s="1"/>
  <c r="BY346" i="1"/>
  <c r="BZ346" i="1" s="1"/>
  <c r="BY347" i="1"/>
  <c r="BZ347" i="1" s="1"/>
  <c r="BY348" i="1"/>
  <c r="BZ348" i="1" s="1"/>
  <c r="BY349" i="1"/>
  <c r="BZ349" i="1" s="1"/>
  <c r="BY350" i="1"/>
  <c r="BZ350" i="1" s="1"/>
  <c r="BY351" i="1"/>
  <c r="BZ351" i="1" s="1"/>
  <c r="BY352" i="1"/>
  <c r="BZ352" i="1" s="1"/>
  <c r="BY353" i="1"/>
  <c r="BZ353" i="1" s="1"/>
  <c r="BY354" i="1"/>
  <c r="BZ354" i="1" s="1"/>
  <c r="BY355" i="1"/>
  <c r="BZ355" i="1" s="1"/>
  <c r="BY356" i="1"/>
  <c r="BZ356" i="1" s="1"/>
  <c r="BY357" i="1"/>
  <c r="BZ357" i="1" s="1"/>
  <c r="BY358" i="1"/>
  <c r="BZ358" i="1" s="1"/>
  <c r="BY359" i="1"/>
  <c r="BZ359" i="1" s="1"/>
  <c r="BY360" i="1"/>
  <c r="BZ360" i="1" s="1"/>
  <c r="BY361" i="1"/>
  <c r="BZ361" i="1" s="1"/>
  <c r="BY362" i="1"/>
  <c r="BZ362" i="1" s="1"/>
  <c r="BY363" i="1"/>
  <c r="BZ363" i="1" s="1"/>
  <c r="BY364" i="1"/>
  <c r="BZ364" i="1" s="1"/>
  <c r="BY365" i="1"/>
  <c r="BZ365" i="1" s="1"/>
  <c r="BY366" i="1"/>
  <c r="BZ366" i="1" s="1"/>
  <c r="BY367" i="1"/>
  <c r="BZ367" i="1" s="1"/>
  <c r="BY368" i="1"/>
  <c r="BZ368" i="1" s="1"/>
  <c r="BY369" i="1"/>
  <c r="BZ369" i="1" s="1"/>
  <c r="BY370" i="1"/>
  <c r="BZ370" i="1" s="1"/>
  <c r="BY371" i="1"/>
  <c r="BZ371" i="1" s="1"/>
  <c r="BY372" i="1"/>
  <c r="BZ372" i="1" s="1"/>
  <c r="BY373" i="1"/>
  <c r="BZ373" i="1" s="1"/>
  <c r="BY374" i="1"/>
  <c r="BZ374" i="1" s="1"/>
  <c r="BY375" i="1"/>
  <c r="BZ375" i="1" s="1"/>
  <c r="BY376" i="1"/>
  <c r="BZ376" i="1" s="1"/>
  <c r="BY377" i="1"/>
  <c r="BZ377" i="1" s="1"/>
  <c r="BY378" i="1"/>
  <c r="BZ378" i="1" s="1"/>
  <c r="BY379" i="1"/>
  <c r="BZ379" i="1" s="1"/>
  <c r="BY380" i="1"/>
  <c r="BZ380" i="1" s="1"/>
  <c r="BY381" i="1"/>
  <c r="BZ381" i="1" s="1"/>
  <c r="BY382" i="1"/>
  <c r="BZ382" i="1" s="1"/>
  <c r="BY383" i="1"/>
  <c r="BZ383" i="1" s="1"/>
  <c r="BY384" i="1"/>
  <c r="BZ384" i="1" s="1"/>
  <c r="BY385" i="1"/>
  <c r="BZ385" i="1" s="1"/>
  <c r="BY386" i="1"/>
  <c r="BZ386" i="1" s="1"/>
  <c r="BY387" i="1"/>
  <c r="BZ387" i="1" s="1"/>
  <c r="BY388" i="1"/>
  <c r="BZ388" i="1" s="1"/>
  <c r="BY389" i="1"/>
  <c r="BZ389" i="1" s="1"/>
  <c r="BY390" i="1"/>
  <c r="BZ390" i="1" s="1"/>
  <c r="BY391" i="1"/>
  <c r="BZ391" i="1" s="1"/>
  <c r="BY392" i="1"/>
  <c r="BZ392" i="1" s="1"/>
  <c r="BY393" i="1"/>
  <c r="BZ393" i="1" s="1"/>
  <c r="BY394" i="1"/>
  <c r="BZ394" i="1" s="1"/>
  <c r="BY395" i="1"/>
  <c r="BZ395" i="1" s="1"/>
  <c r="BY396" i="1"/>
  <c r="BZ396" i="1" s="1"/>
  <c r="BY397" i="1"/>
  <c r="BZ397" i="1" s="1"/>
  <c r="BY398" i="1"/>
  <c r="BZ398" i="1" s="1"/>
  <c r="BY399" i="1"/>
  <c r="BZ399" i="1" s="1"/>
  <c r="BY400" i="1"/>
  <c r="BZ400" i="1" s="1"/>
  <c r="BY401" i="1"/>
  <c r="BZ401" i="1" s="1"/>
  <c r="BY402" i="1"/>
  <c r="BZ402" i="1" s="1"/>
  <c r="BY403" i="1"/>
  <c r="BZ403" i="1" s="1"/>
  <c r="BY404" i="1"/>
  <c r="BZ404" i="1" s="1"/>
  <c r="BY405" i="1"/>
  <c r="BZ405" i="1" s="1"/>
  <c r="BY406" i="1"/>
  <c r="BZ406" i="1" s="1"/>
  <c r="BY407" i="1"/>
  <c r="BZ407" i="1" s="1"/>
  <c r="BY408" i="1"/>
  <c r="BZ408" i="1" s="1"/>
  <c r="BY409" i="1"/>
  <c r="BZ409" i="1" s="1"/>
  <c r="BY410" i="1"/>
  <c r="BZ410" i="1" s="1"/>
  <c r="BY411" i="1"/>
  <c r="BZ411" i="1" s="1"/>
  <c r="BY412" i="1"/>
  <c r="BZ412" i="1" s="1"/>
  <c r="BY413" i="1"/>
  <c r="BZ413" i="1" s="1"/>
  <c r="BY414" i="1"/>
  <c r="BZ414" i="1" s="1"/>
  <c r="BY415" i="1"/>
  <c r="BZ415" i="1" s="1"/>
  <c r="BY416" i="1"/>
  <c r="BZ416" i="1" s="1"/>
  <c r="BY417" i="1"/>
  <c r="BZ417" i="1" s="1"/>
  <c r="BY418" i="1"/>
  <c r="BZ418" i="1" s="1"/>
  <c r="BY419" i="1"/>
  <c r="BZ419" i="1" s="1"/>
  <c r="BY420" i="1"/>
  <c r="BZ420" i="1" s="1"/>
  <c r="BY421" i="1"/>
  <c r="BZ421" i="1" s="1"/>
  <c r="BY422" i="1"/>
  <c r="BZ422" i="1" s="1"/>
  <c r="BY423" i="1"/>
  <c r="BZ423" i="1" s="1"/>
  <c r="BY424" i="1"/>
  <c r="BZ424" i="1" s="1"/>
  <c r="BY425" i="1"/>
  <c r="BZ425" i="1" s="1"/>
  <c r="BY426" i="1"/>
  <c r="BZ426" i="1" s="1"/>
  <c r="BY427" i="1"/>
  <c r="BZ427" i="1" s="1"/>
  <c r="BY428" i="1"/>
  <c r="BZ428" i="1" s="1"/>
  <c r="BY429" i="1"/>
  <c r="BZ429" i="1" s="1"/>
  <c r="BY430" i="1"/>
  <c r="BZ430" i="1" s="1"/>
  <c r="BY431" i="1"/>
  <c r="BZ431" i="1" s="1"/>
  <c r="BY432" i="1"/>
  <c r="BZ432" i="1" s="1"/>
  <c r="BY433" i="1"/>
  <c r="BZ433" i="1" s="1"/>
  <c r="BY434" i="1"/>
  <c r="BZ434" i="1" s="1"/>
  <c r="BY435" i="1"/>
  <c r="BZ435" i="1" s="1"/>
  <c r="BY436" i="1"/>
  <c r="BZ436" i="1" s="1"/>
  <c r="BY437" i="1"/>
  <c r="BZ437" i="1" s="1"/>
  <c r="BY438" i="1"/>
  <c r="BZ438" i="1" s="1"/>
  <c r="BY439" i="1"/>
  <c r="BZ439" i="1" s="1"/>
  <c r="BY440" i="1"/>
  <c r="BZ440" i="1" s="1"/>
  <c r="BY441" i="1"/>
  <c r="BZ441" i="1" s="1"/>
  <c r="BY442" i="1"/>
  <c r="BZ442" i="1" s="1"/>
  <c r="BY443" i="1"/>
  <c r="BZ443" i="1" s="1"/>
  <c r="BY444" i="1"/>
  <c r="BZ444" i="1" s="1"/>
  <c r="BY445" i="1"/>
  <c r="BZ445" i="1" s="1"/>
  <c r="BY446" i="1"/>
  <c r="BZ446" i="1" s="1"/>
  <c r="BY447" i="1"/>
  <c r="BZ447" i="1" s="1"/>
  <c r="BY448" i="1"/>
  <c r="BZ448" i="1" s="1"/>
  <c r="BY449" i="1"/>
  <c r="BZ449" i="1" s="1"/>
  <c r="BY450" i="1"/>
  <c r="BZ450" i="1" s="1"/>
  <c r="BY451" i="1"/>
  <c r="BZ451" i="1" s="1"/>
  <c r="BY452" i="1"/>
  <c r="BZ452" i="1" s="1"/>
  <c r="BY453" i="1"/>
  <c r="BZ453" i="1" s="1"/>
  <c r="BY454" i="1"/>
  <c r="BZ454" i="1" s="1"/>
  <c r="BY455" i="1"/>
  <c r="BZ455" i="1" s="1"/>
  <c r="BY456" i="1"/>
  <c r="BZ456" i="1" s="1"/>
  <c r="BY457" i="1"/>
  <c r="BZ457" i="1" s="1"/>
  <c r="BY458" i="1"/>
  <c r="BZ458" i="1" s="1"/>
  <c r="BY459" i="1"/>
  <c r="BZ459" i="1" s="1"/>
  <c r="BY460" i="1"/>
  <c r="BZ460" i="1" s="1"/>
  <c r="BY461" i="1"/>
  <c r="BZ461" i="1" s="1"/>
  <c r="BY462" i="1"/>
  <c r="BZ462" i="1" s="1"/>
  <c r="BY463" i="1"/>
  <c r="BZ463" i="1" s="1"/>
  <c r="BY464" i="1"/>
  <c r="BZ464" i="1" s="1"/>
  <c r="BY465" i="1"/>
  <c r="BZ465" i="1" s="1"/>
  <c r="BY466" i="1"/>
  <c r="BZ466" i="1" s="1"/>
  <c r="BY467" i="1"/>
  <c r="BZ467" i="1" s="1"/>
  <c r="BY468" i="1"/>
  <c r="BZ468" i="1" s="1"/>
  <c r="BY469" i="1"/>
  <c r="BZ469" i="1" s="1"/>
  <c r="BY470" i="1"/>
  <c r="BZ470" i="1" s="1"/>
  <c r="BY471" i="1"/>
  <c r="BZ471" i="1" s="1"/>
  <c r="BY472" i="1"/>
  <c r="BZ472" i="1" s="1"/>
  <c r="BY473" i="1"/>
  <c r="BZ473" i="1" s="1"/>
  <c r="BY474" i="1"/>
  <c r="BZ474" i="1" s="1"/>
  <c r="BY475" i="1"/>
  <c r="BZ475" i="1" s="1"/>
  <c r="BY476" i="1"/>
  <c r="BZ476" i="1" s="1"/>
  <c r="BY477" i="1"/>
  <c r="BZ477" i="1" s="1"/>
  <c r="BY478" i="1"/>
  <c r="BZ478" i="1" s="1"/>
  <c r="BY479" i="1"/>
  <c r="BZ479" i="1" s="1"/>
  <c r="BY480" i="1"/>
  <c r="BZ480" i="1" s="1"/>
  <c r="BY481" i="1"/>
  <c r="BZ481" i="1" s="1"/>
  <c r="BY482" i="1"/>
  <c r="BZ482" i="1" s="1"/>
  <c r="BY483" i="1"/>
  <c r="BZ483" i="1" s="1"/>
  <c r="BY484" i="1"/>
  <c r="BZ484" i="1" s="1"/>
  <c r="BY485" i="1"/>
  <c r="BZ485" i="1" s="1"/>
  <c r="BY486" i="1"/>
  <c r="BZ486" i="1" s="1"/>
  <c r="BY487" i="1"/>
  <c r="BZ487" i="1" s="1"/>
  <c r="BY488" i="1"/>
  <c r="BZ488" i="1" s="1"/>
  <c r="BY489" i="1"/>
  <c r="BZ489" i="1" s="1"/>
  <c r="BY490" i="1"/>
  <c r="BZ490" i="1" s="1"/>
  <c r="BY491" i="1"/>
  <c r="BZ491" i="1" s="1"/>
  <c r="BY492" i="1"/>
  <c r="BZ492" i="1" s="1"/>
  <c r="BY493" i="1"/>
  <c r="BZ493" i="1" s="1"/>
  <c r="BY494" i="1"/>
  <c r="BZ494" i="1" s="1"/>
  <c r="BY495" i="1"/>
  <c r="BZ495" i="1" s="1"/>
  <c r="BY496" i="1"/>
  <c r="BZ496" i="1" s="1"/>
  <c r="BY497" i="1"/>
  <c r="BZ497" i="1" s="1"/>
  <c r="BY498" i="1"/>
  <c r="BZ498" i="1" s="1"/>
  <c r="BY499" i="1"/>
  <c r="BZ499" i="1" s="1"/>
  <c r="BY500" i="1"/>
  <c r="BZ500" i="1" s="1"/>
  <c r="BY501" i="1"/>
  <c r="BZ501" i="1" s="1"/>
  <c r="BY502" i="1"/>
  <c r="BZ502" i="1" s="1"/>
  <c r="BY503" i="1"/>
  <c r="BZ503" i="1" s="1"/>
  <c r="BY504" i="1"/>
  <c r="BZ504" i="1" s="1"/>
  <c r="BY505" i="1"/>
  <c r="BZ505" i="1" s="1"/>
  <c r="BY506" i="1"/>
  <c r="BZ506" i="1" s="1"/>
  <c r="BY507" i="1"/>
  <c r="BZ507" i="1" s="1"/>
  <c r="BY508" i="1"/>
  <c r="BZ508" i="1" s="1"/>
  <c r="BY509" i="1"/>
  <c r="BZ509" i="1" s="1"/>
  <c r="BY510" i="1"/>
  <c r="BZ510" i="1" s="1"/>
  <c r="BY511" i="1"/>
  <c r="BZ511" i="1" s="1"/>
  <c r="BY512" i="1"/>
  <c r="BZ512" i="1" s="1"/>
  <c r="BY513" i="1"/>
  <c r="BZ513" i="1" s="1"/>
  <c r="BY514" i="1"/>
  <c r="BZ514" i="1" s="1"/>
  <c r="BY515" i="1"/>
  <c r="BZ515" i="1" s="1"/>
  <c r="BY516" i="1"/>
  <c r="BZ516" i="1" s="1"/>
  <c r="BY517" i="1"/>
  <c r="BZ517" i="1" s="1"/>
  <c r="BY518" i="1"/>
  <c r="BZ518" i="1" s="1"/>
  <c r="BY519" i="1"/>
  <c r="BZ519" i="1" s="1"/>
  <c r="BY520" i="1"/>
  <c r="BZ520" i="1" s="1"/>
  <c r="BY521" i="1"/>
  <c r="BZ521" i="1" s="1"/>
  <c r="BY522" i="1"/>
  <c r="BZ522" i="1" s="1"/>
  <c r="BY523" i="1"/>
  <c r="BZ523" i="1" s="1"/>
  <c r="BY524" i="1"/>
  <c r="BZ524" i="1" s="1"/>
  <c r="BY525" i="1"/>
  <c r="BZ525" i="1" s="1"/>
  <c r="BY526" i="1"/>
  <c r="BZ526" i="1" s="1"/>
  <c r="BY527" i="1"/>
  <c r="BZ527" i="1" s="1"/>
  <c r="BY528" i="1"/>
  <c r="BZ528" i="1" s="1"/>
  <c r="BY529" i="1"/>
  <c r="BZ529" i="1" s="1"/>
  <c r="BY530" i="1"/>
  <c r="BZ530" i="1" s="1"/>
  <c r="BY531" i="1"/>
  <c r="BZ531" i="1" s="1"/>
  <c r="BY532" i="1"/>
  <c r="BZ532" i="1" s="1"/>
  <c r="BY533" i="1"/>
  <c r="BZ533" i="1" s="1"/>
  <c r="BY534" i="1"/>
  <c r="BZ534" i="1" s="1"/>
  <c r="BY535" i="1"/>
  <c r="BZ535" i="1" s="1"/>
  <c r="BY536" i="1"/>
  <c r="BZ536" i="1" s="1"/>
  <c r="BY537" i="1"/>
  <c r="BZ537" i="1" s="1"/>
  <c r="BY538" i="1"/>
  <c r="BZ538" i="1" s="1"/>
  <c r="BY539" i="1"/>
  <c r="BZ539" i="1" s="1"/>
  <c r="BY540" i="1"/>
  <c r="BZ540" i="1" s="1"/>
  <c r="BY541" i="1"/>
  <c r="BZ541" i="1" s="1"/>
  <c r="BY542" i="1"/>
  <c r="BZ542" i="1" s="1"/>
  <c r="BY543" i="1"/>
  <c r="BZ543" i="1" s="1"/>
  <c r="BY544" i="1"/>
  <c r="BZ544" i="1" s="1"/>
  <c r="BY545" i="1"/>
  <c r="BZ545" i="1" s="1"/>
  <c r="BY546" i="1"/>
  <c r="BZ546" i="1" s="1"/>
  <c r="BY547" i="1"/>
  <c r="BZ547" i="1" s="1"/>
  <c r="BY548" i="1"/>
  <c r="BZ548" i="1" s="1"/>
  <c r="BY549" i="1"/>
  <c r="BZ549" i="1" s="1"/>
  <c r="BY550" i="1"/>
  <c r="BZ550" i="1" s="1"/>
  <c r="BY551" i="1"/>
  <c r="BZ551" i="1" s="1"/>
  <c r="BY552" i="1"/>
  <c r="BZ552" i="1" s="1"/>
  <c r="BY553" i="1"/>
  <c r="BZ553" i="1" s="1"/>
  <c r="BY554" i="1"/>
  <c r="BZ554" i="1" s="1"/>
  <c r="BY555" i="1"/>
  <c r="BZ555" i="1" s="1"/>
  <c r="BY556" i="1"/>
  <c r="BZ556" i="1" s="1"/>
  <c r="BY557" i="1"/>
  <c r="BZ557" i="1" s="1"/>
  <c r="BY558" i="1"/>
  <c r="BZ558" i="1" s="1"/>
  <c r="BY559" i="1"/>
  <c r="BZ559" i="1" s="1"/>
  <c r="BY560" i="1"/>
  <c r="BZ560" i="1" s="1"/>
  <c r="BY561" i="1"/>
  <c r="BZ561" i="1" s="1"/>
  <c r="BY562" i="1"/>
  <c r="BZ562" i="1" s="1"/>
  <c r="BY563" i="1"/>
  <c r="BZ563" i="1" s="1"/>
  <c r="BY564" i="1"/>
  <c r="BZ564" i="1" s="1"/>
  <c r="BY565" i="1"/>
  <c r="BZ565" i="1" s="1"/>
  <c r="BY566" i="1"/>
  <c r="BZ566" i="1" s="1"/>
  <c r="BY567" i="1"/>
  <c r="BZ567" i="1" s="1"/>
  <c r="BY568" i="1"/>
  <c r="BZ568" i="1" s="1"/>
  <c r="BY569" i="1"/>
  <c r="BZ569" i="1" s="1"/>
  <c r="BY570" i="1"/>
  <c r="BZ570" i="1" s="1"/>
  <c r="BY571" i="1"/>
  <c r="BZ571" i="1" s="1"/>
  <c r="BY572" i="1"/>
  <c r="BZ572" i="1" s="1"/>
  <c r="BY573" i="1"/>
  <c r="BZ573" i="1" s="1"/>
  <c r="BY574" i="1"/>
  <c r="BZ574" i="1" s="1"/>
  <c r="BY575" i="1"/>
  <c r="BZ575" i="1" s="1"/>
  <c r="BY576" i="1"/>
  <c r="BZ576" i="1" s="1"/>
  <c r="BY577" i="1"/>
  <c r="BZ577" i="1" s="1"/>
  <c r="BY578" i="1"/>
  <c r="BZ578" i="1" s="1"/>
  <c r="BY579" i="1"/>
  <c r="BZ579" i="1" s="1"/>
  <c r="BY580" i="1"/>
  <c r="BZ580" i="1" s="1"/>
  <c r="BY581" i="1"/>
  <c r="BZ581" i="1" s="1"/>
  <c r="BY582" i="1"/>
  <c r="BZ582" i="1" s="1"/>
  <c r="BY583" i="1"/>
  <c r="BZ583" i="1" s="1"/>
  <c r="BY584" i="1"/>
  <c r="BZ584" i="1" s="1"/>
  <c r="BY585" i="1"/>
  <c r="BZ585" i="1" s="1"/>
  <c r="BY586" i="1"/>
  <c r="BZ586" i="1" s="1"/>
  <c r="BY587" i="1"/>
  <c r="BZ587" i="1" s="1"/>
  <c r="BY588" i="1"/>
  <c r="BZ588" i="1" s="1"/>
  <c r="BY589" i="1"/>
  <c r="BZ589" i="1" s="1"/>
  <c r="BY590" i="1"/>
  <c r="BZ590" i="1" s="1"/>
  <c r="BY591" i="1"/>
  <c r="BZ591" i="1" s="1"/>
  <c r="BY592" i="1"/>
  <c r="BZ592" i="1" s="1"/>
  <c r="BY593" i="1"/>
  <c r="BZ593" i="1" s="1"/>
  <c r="BY594" i="1"/>
  <c r="BZ594" i="1" s="1"/>
  <c r="BY595" i="1"/>
  <c r="BZ595" i="1" s="1"/>
  <c r="BY596" i="1"/>
  <c r="BZ596" i="1" s="1"/>
  <c r="BY597" i="1"/>
  <c r="BZ597" i="1" s="1"/>
  <c r="BY598" i="1"/>
  <c r="BZ598" i="1" s="1"/>
  <c r="BY599" i="1"/>
  <c r="BZ599" i="1" s="1"/>
  <c r="BY600" i="1"/>
  <c r="BZ600" i="1" s="1"/>
  <c r="BY601" i="1"/>
  <c r="BZ601" i="1" s="1"/>
  <c r="BY602" i="1"/>
  <c r="BZ602" i="1" s="1"/>
  <c r="BY603" i="1"/>
  <c r="BZ603" i="1" s="1"/>
  <c r="BY604" i="1"/>
  <c r="BZ604" i="1" s="1"/>
  <c r="BY605" i="1"/>
  <c r="BZ605" i="1" s="1"/>
  <c r="BY606" i="1"/>
  <c r="BZ606" i="1" s="1"/>
  <c r="BY607" i="1"/>
  <c r="BZ607" i="1" s="1"/>
  <c r="BY608" i="1"/>
  <c r="BZ608" i="1" s="1"/>
  <c r="BY609" i="1"/>
  <c r="BZ609" i="1" s="1"/>
  <c r="BY610" i="1"/>
  <c r="BZ610" i="1" s="1"/>
  <c r="BY611" i="1"/>
  <c r="BZ611" i="1" s="1"/>
  <c r="BY612" i="1"/>
  <c r="BZ612" i="1" s="1"/>
  <c r="BY613" i="1"/>
  <c r="BZ613" i="1" s="1"/>
  <c r="BY614" i="1"/>
  <c r="BZ614" i="1" s="1"/>
  <c r="BY615" i="1"/>
  <c r="BZ615" i="1" s="1"/>
  <c r="BY616" i="1"/>
  <c r="BZ616" i="1" s="1"/>
  <c r="BY617" i="1"/>
  <c r="BZ617" i="1" s="1"/>
  <c r="BY618" i="1"/>
  <c r="BZ618" i="1" s="1"/>
  <c r="BY619" i="1"/>
  <c r="BZ619" i="1" s="1"/>
  <c r="BY620" i="1"/>
  <c r="BZ620" i="1" s="1"/>
  <c r="BY621" i="1"/>
  <c r="BZ621" i="1" s="1"/>
  <c r="BY622" i="1"/>
  <c r="BZ622" i="1" s="1"/>
  <c r="BY623" i="1"/>
  <c r="BZ623" i="1" s="1"/>
  <c r="BY624" i="1"/>
  <c r="BZ624" i="1" s="1"/>
  <c r="BY625" i="1"/>
  <c r="BZ625" i="1" s="1"/>
  <c r="BY626" i="1"/>
  <c r="BZ626" i="1" s="1"/>
  <c r="BY627" i="1"/>
  <c r="BZ627" i="1" s="1"/>
  <c r="BY628" i="1"/>
  <c r="BZ628" i="1" s="1"/>
  <c r="BY629" i="1"/>
  <c r="BZ629" i="1" s="1"/>
  <c r="BY630" i="1"/>
  <c r="BZ630" i="1" s="1"/>
  <c r="BY631" i="1"/>
  <c r="BZ631" i="1" s="1"/>
  <c r="BY632" i="1"/>
  <c r="BZ632" i="1" s="1"/>
  <c r="BY633" i="1"/>
  <c r="BZ633" i="1" s="1"/>
  <c r="BY634" i="1"/>
  <c r="BZ634" i="1" s="1"/>
  <c r="BY635" i="1"/>
  <c r="BZ635" i="1" s="1"/>
  <c r="BY636" i="1"/>
  <c r="BZ636" i="1" s="1"/>
  <c r="BY637" i="1"/>
  <c r="BZ637" i="1" s="1"/>
  <c r="BY638" i="1"/>
  <c r="BZ638" i="1" s="1"/>
  <c r="BY639" i="1"/>
  <c r="BZ639" i="1" s="1"/>
  <c r="BY640" i="1"/>
  <c r="BZ640" i="1" s="1"/>
  <c r="BY641" i="1"/>
  <c r="BZ641" i="1" s="1"/>
  <c r="BY642" i="1"/>
  <c r="BZ642" i="1" s="1"/>
  <c r="BY643" i="1"/>
  <c r="BZ643" i="1" s="1"/>
  <c r="BY644" i="1"/>
  <c r="BZ644" i="1" s="1"/>
  <c r="BY645" i="1"/>
  <c r="BZ645" i="1" s="1"/>
  <c r="BY646" i="1"/>
  <c r="BZ646" i="1" s="1"/>
  <c r="BY647" i="1"/>
  <c r="BZ647" i="1" s="1"/>
  <c r="BY648" i="1"/>
  <c r="BZ648" i="1" s="1"/>
  <c r="BY649" i="1"/>
  <c r="BZ649" i="1" s="1"/>
  <c r="BY650" i="1"/>
  <c r="BZ650" i="1" s="1"/>
  <c r="BY651" i="1"/>
  <c r="BZ651" i="1" s="1"/>
  <c r="BY652" i="1"/>
  <c r="BZ652" i="1" s="1"/>
  <c r="BY653" i="1"/>
  <c r="BZ653" i="1" s="1"/>
  <c r="BY654" i="1"/>
  <c r="BZ654" i="1" s="1"/>
  <c r="BY655" i="1"/>
  <c r="BZ655" i="1" s="1"/>
  <c r="BY656" i="1"/>
  <c r="BZ656" i="1" s="1"/>
  <c r="BY657" i="1"/>
  <c r="BZ657" i="1" s="1"/>
  <c r="BY658" i="1"/>
  <c r="BZ658" i="1" s="1"/>
  <c r="BY659" i="1"/>
  <c r="BZ659" i="1" s="1"/>
  <c r="BY660" i="1"/>
  <c r="BZ660" i="1" s="1"/>
  <c r="BY661" i="1"/>
  <c r="BZ661" i="1" s="1"/>
  <c r="BY662" i="1"/>
  <c r="BZ662" i="1" s="1"/>
  <c r="BY663" i="1"/>
  <c r="BZ663" i="1" s="1"/>
  <c r="BY664" i="1"/>
  <c r="BZ664" i="1" s="1"/>
  <c r="BY665" i="1"/>
  <c r="BZ665" i="1" s="1"/>
  <c r="BY666" i="1"/>
  <c r="BZ666" i="1" s="1"/>
  <c r="BY667" i="1"/>
  <c r="BZ667" i="1" s="1"/>
  <c r="BY668" i="1"/>
  <c r="BZ668" i="1" s="1"/>
  <c r="BY669" i="1"/>
  <c r="BZ669" i="1" s="1"/>
  <c r="BY670" i="1"/>
  <c r="BZ670" i="1" s="1"/>
  <c r="BY671" i="1"/>
  <c r="BZ671" i="1" s="1"/>
  <c r="BY672" i="1"/>
  <c r="BZ672" i="1" s="1"/>
  <c r="BY673" i="1"/>
  <c r="BZ673" i="1" s="1"/>
  <c r="BY674" i="1"/>
  <c r="BZ674" i="1" s="1"/>
  <c r="BY675" i="1"/>
  <c r="BZ675" i="1" s="1"/>
  <c r="BY676" i="1"/>
  <c r="BZ676" i="1" s="1"/>
  <c r="BY677" i="1"/>
  <c r="BZ677" i="1" s="1"/>
  <c r="BY678" i="1"/>
  <c r="BZ678" i="1" s="1"/>
  <c r="BY679" i="1"/>
  <c r="BZ679" i="1" s="1"/>
  <c r="BY680" i="1"/>
  <c r="BZ680" i="1" s="1"/>
  <c r="BY681" i="1"/>
  <c r="BZ681" i="1" s="1"/>
  <c r="BY682" i="1"/>
  <c r="BZ682" i="1" s="1"/>
  <c r="BY683" i="1"/>
  <c r="BZ683" i="1" s="1"/>
  <c r="BY684" i="1"/>
  <c r="BZ684" i="1" s="1"/>
  <c r="BY685" i="1"/>
  <c r="BZ685" i="1" s="1"/>
  <c r="BY686" i="1"/>
  <c r="BZ686" i="1" s="1"/>
  <c r="BY687" i="1"/>
  <c r="BZ687" i="1" s="1"/>
  <c r="BY688" i="1"/>
  <c r="BZ688" i="1" s="1"/>
  <c r="BY689" i="1"/>
  <c r="BZ689" i="1" s="1"/>
  <c r="BY690" i="1"/>
  <c r="BZ690" i="1" s="1"/>
  <c r="BY691" i="1"/>
  <c r="BZ691" i="1" s="1"/>
  <c r="BY692" i="1"/>
  <c r="BZ692" i="1" s="1"/>
  <c r="BY693" i="1"/>
  <c r="BZ693" i="1" s="1"/>
  <c r="BY694" i="1"/>
  <c r="BZ694" i="1" s="1"/>
  <c r="BY695" i="1"/>
  <c r="BZ695" i="1" s="1"/>
  <c r="BY696" i="1"/>
  <c r="BZ696" i="1" s="1"/>
  <c r="BY697" i="1"/>
  <c r="BZ697" i="1" s="1"/>
  <c r="BY698" i="1"/>
  <c r="BZ698" i="1" s="1"/>
  <c r="BY699" i="1"/>
  <c r="BZ699" i="1" s="1"/>
  <c r="BY700" i="1"/>
  <c r="BZ700" i="1" s="1"/>
  <c r="BY701" i="1"/>
  <c r="BZ701" i="1" s="1"/>
  <c r="BY702" i="1"/>
  <c r="BZ702" i="1" s="1"/>
  <c r="BY703" i="1"/>
  <c r="BZ703" i="1" s="1"/>
  <c r="BY704" i="1"/>
  <c r="BZ704" i="1" s="1"/>
  <c r="BY705" i="1"/>
  <c r="BZ705" i="1" s="1"/>
  <c r="BY706" i="1"/>
  <c r="BZ706" i="1" s="1"/>
  <c r="BY707" i="1"/>
  <c r="BZ707" i="1" s="1"/>
  <c r="BY708" i="1"/>
  <c r="BZ708" i="1" s="1"/>
  <c r="BY709" i="1"/>
  <c r="BZ709" i="1" s="1"/>
  <c r="BY710" i="1"/>
  <c r="BZ710" i="1" s="1"/>
  <c r="BY711" i="1"/>
  <c r="BZ711" i="1" s="1"/>
  <c r="BY712" i="1"/>
  <c r="BZ712" i="1" s="1"/>
  <c r="BY713" i="1"/>
  <c r="BZ713" i="1" s="1"/>
  <c r="BY714" i="1"/>
  <c r="BZ714" i="1" s="1"/>
  <c r="BY715" i="1"/>
  <c r="BZ715" i="1" s="1"/>
  <c r="BY716" i="1"/>
  <c r="BZ716" i="1" s="1"/>
  <c r="BY717" i="1"/>
  <c r="BZ717" i="1" s="1"/>
  <c r="BY718" i="1"/>
  <c r="BZ718" i="1" s="1"/>
  <c r="BY719" i="1"/>
  <c r="BZ719" i="1" s="1"/>
  <c r="BY720" i="1"/>
  <c r="BZ720" i="1" s="1"/>
  <c r="BY721" i="1"/>
  <c r="BZ721" i="1" s="1"/>
  <c r="BY722" i="1"/>
  <c r="BZ722" i="1" s="1"/>
  <c r="BY723" i="1"/>
  <c r="BZ723" i="1" s="1"/>
  <c r="BY724" i="1"/>
  <c r="BZ724" i="1" s="1"/>
  <c r="BY725" i="1"/>
  <c r="BZ725" i="1" s="1"/>
  <c r="BY726" i="1"/>
  <c r="BZ726" i="1" s="1"/>
  <c r="BY727" i="1"/>
  <c r="BZ727" i="1" s="1"/>
  <c r="BY728" i="1"/>
  <c r="BZ728" i="1" s="1"/>
  <c r="BY729" i="1"/>
  <c r="BZ729" i="1" s="1"/>
  <c r="BY730" i="1"/>
  <c r="BZ730" i="1" s="1"/>
  <c r="BY731" i="1"/>
  <c r="BZ731" i="1" s="1"/>
  <c r="BY732" i="1"/>
  <c r="BZ732" i="1" s="1"/>
  <c r="BY733" i="1"/>
  <c r="BZ733" i="1" s="1"/>
  <c r="BY734" i="1"/>
  <c r="BZ734" i="1" s="1"/>
  <c r="BY735" i="1"/>
  <c r="BZ735" i="1" s="1"/>
  <c r="BY736" i="1"/>
  <c r="BZ736" i="1" s="1"/>
  <c r="BY737" i="1"/>
  <c r="BZ737" i="1" s="1"/>
  <c r="BY738" i="1"/>
  <c r="BZ738" i="1" s="1"/>
  <c r="BY739" i="1"/>
  <c r="BZ739" i="1" s="1"/>
  <c r="BY740" i="1"/>
  <c r="BZ740" i="1" s="1"/>
  <c r="BY741" i="1"/>
  <c r="BZ741" i="1" s="1"/>
  <c r="BY742" i="1"/>
  <c r="BZ742" i="1" s="1"/>
  <c r="BY743" i="1"/>
  <c r="BZ743" i="1" s="1"/>
  <c r="BY744" i="1"/>
  <c r="BZ744" i="1" s="1"/>
  <c r="BY745" i="1"/>
  <c r="BZ745" i="1" s="1"/>
  <c r="BY746" i="1"/>
  <c r="BZ746" i="1" s="1"/>
  <c r="BY747" i="1"/>
  <c r="BZ747" i="1" s="1"/>
  <c r="BY748" i="1"/>
  <c r="BZ748" i="1" s="1"/>
  <c r="BY749" i="1"/>
  <c r="BZ749" i="1" s="1"/>
  <c r="BY750" i="1"/>
  <c r="BZ750" i="1" s="1"/>
  <c r="BY751" i="1"/>
  <c r="BZ751" i="1" s="1"/>
  <c r="BY752" i="1"/>
  <c r="BZ752" i="1" s="1"/>
  <c r="BY753" i="1"/>
  <c r="BZ753" i="1" s="1"/>
  <c r="BY754" i="1"/>
  <c r="BZ754" i="1" s="1"/>
  <c r="BY755" i="1"/>
  <c r="BZ755" i="1" s="1"/>
  <c r="BY756" i="1"/>
  <c r="BZ756" i="1" s="1"/>
  <c r="BY757" i="1"/>
  <c r="BZ757" i="1" s="1"/>
  <c r="BY758" i="1"/>
  <c r="BZ758" i="1" s="1"/>
  <c r="BY759" i="1"/>
  <c r="BZ759" i="1" s="1"/>
  <c r="BY760" i="1"/>
  <c r="BZ760" i="1" s="1"/>
  <c r="BY761" i="1"/>
  <c r="BZ761" i="1" s="1"/>
  <c r="BY762" i="1"/>
  <c r="BZ762" i="1" s="1"/>
  <c r="BY763" i="1"/>
  <c r="BZ763" i="1" s="1"/>
  <c r="BY764" i="1"/>
  <c r="BZ764" i="1" s="1"/>
  <c r="BY765" i="1"/>
  <c r="BZ765" i="1" s="1"/>
  <c r="BY766" i="1"/>
  <c r="BZ766" i="1" s="1"/>
  <c r="BY767" i="1"/>
  <c r="BZ767" i="1" s="1"/>
  <c r="BY768" i="1"/>
  <c r="BZ768" i="1" s="1"/>
  <c r="BY769" i="1"/>
  <c r="BZ769" i="1" s="1"/>
  <c r="BY770" i="1"/>
  <c r="BZ770" i="1" s="1"/>
  <c r="BY771" i="1"/>
  <c r="BZ771" i="1" s="1"/>
  <c r="BY772" i="1"/>
  <c r="BZ772" i="1" s="1"/>
  <c r="BY773" i="1"/>
  <c r="BZ773" i="1" s="1"/>
  <c r="BY774" i="1"/>
  <c r="BZ774" i="1" s="1"/>
  <c r="BY775" i="1"/>
  <c r="BZ775" i="1" s="1"/>
  <c r="BY776" i="1"/>
  <c r="BZ776" i="1" s="1"/>
  <c r="BY777" i="1"/>
  <c r="BZ777" i="1" s="1"/>
  <c r="BY778" i="1"/>
  <c r="BZ778" i="1" s="1"/>
  <c r="BY779" i="1"/>
  <c r="BZ779" i="1" s="1"/>
  <c r="BY780" i="1"/>
  <c r="BZ780" i="1" s="1"/>
  <c r="BY781" i="1"/>
  <c r="BZ781" i="1" s="1"/>
  <c r="BY782" i="1"/>
  <c r="BZ782" i="1" s="1"/>
  <c r="BY783" i="1"/>
  <c r="BZ783" i="1" s="1"/>
  <c r="BY784" i="1"/>
  <c r="BZ784" i="1" s="1"/>
  <c r="BY785" i="1"/>
  <c r="BZ785" i="1" s="1"/>
  <c r="BY786" i="1"/>
  <c r="BZ786" i="1" s="1"/>
  <c r="BY787" i="1"/>
  <c r="BZ787" i="1" s="1"/>
  <c r="BY788" i="1"/>
  <c r="BZ788" i="1" s="1"/>
  <c r="BY789" i="1"/>
  <c r="BZ789" i="1" s="1"/>
  <c r="BY790" i="1"/>
  <c r="BZ790" i="1" s="1"/>
  <c r="BY791" i="1"/>
  <c r="BZ791" i="1" s="1"/>
  <c r="BY792" i="1"/>
  <c r="BZ792" i="1" s="1"/>
  <c r="BY793" i="1"/>
  <c r="BZ793" i="1" s="1"/>
  <c r="BY794" i="1"/>
  <c r="BZ794" i="1" s="1"/>
  <c r="BY795" i="1"/>
  <c r="BZ795" i="1" s="1"/>
  <c r="BY796" i="1"/>
  <c r="BZ796" i="1" s="1"/>
  <c r="BY797" i="1"/>
  <c r="BZ797" i="1" s="1"/>
  <c r="BY798" i="1"/>
  <c r="BZ798" i="1" s="1"/>
  <c r="BY799" i="1"/>
  <c r="BZ799" i="1" s="1"/>
  <c r="BY800" i="1"/>
  <c r="BZ800" i="1" s="1"/>
  <c r="BY801" i="1"/>
  <c r="BZ801" i="1" s="1"/>
  <c r="BY802" i="1"/>
  <c r="BZ802" i="1" s="1"/>
  <c r="BY803" i="1"/>
  <c r="BZ803" i="1" s="1"/>
  <c r="BY804" i="1"/>
  <c r="BZ804" i="1" s="1"/>
  <c r="BY805" i="1"/>
  <c r="BZ805" i="1" s="1"/>
  <c r="BY806" i="1"/>
  <c r="BZ806" i="1" s="1"/>
  <c r="BY807" i="1"/>
  <c r="BZ807" i="1" s="1"/>
  <c r="BY808" i="1"/>
  <c r="BZ808" i="1" s="1"/>
  <c r="BY809" i="1"/>
  <c r="BZ809" i="1" s="1"/>
  <c r="BY810" i="1"/>
  <c r="BZ810" i="1" s="1"/>
  <c r="BY811" i="1"/>
  <c r="BZ811" i="1" s="1"/>
  <c r="BY812" i="1"/>
  <c r="BZ812" i="1" s="1"/>
  <c r="BY813" i="1"/>
  <c r="BZ813" i="1" s="1"/>
  <c r="BY814" i="1"/>
  <c r="BZ814" i="1" s="1"/>
  <c r="BY815" i="1"/>
  <c r="BZ815" i="1" s="1"/>
  <c r="BY816" i="1"/>
  <c r="BZ816" i="1" s="1"/>
  <c r="BY817" i="1"/>
  <c r="BZ817" i="1" s="1"/>
  <c r="BY818" i="1"/>
  <c r="BZ818" i="1" s="1"/>
  <c r="BY819" i="1"/>
  <c r="BZ819" i="1" s="1"/>
  <c r="BY820" i="1"/>
  <c r="BZ820" i="1" s="1"/>
  <c r="BY821" i="1"/>
  <c r="BZ821" i="1" s="1"/>
  <c r="BY822" i="1"/>
  <c r="BZ822" i="1" s="1"/>
  <c r="BY823" i="1"/>
  <c r="BZ823" i="1" s="1"/>
  <c r="BY824" i="1"/>
  <c r="BZ824" i="1" s="1"/>
  <c r="BY825" i="1"/>
  <c r="BZ825" i="1" s="1"/>
  <c r="BY826" i="1"/>
  <c r="BZ826" i="1" s="1"/>
  <c r="BY827" i="1"/>
  <c r="BZ827" i="1" s="1"/>
  <c r="BY828" i="1"/>
  <c r="BZ828" i="1" s="1"/>
  <c r="BY829" i="1"/>
  <c r="BZ829" i="1" s="1"/>
  <c r="BY830" i="1"/>
  <c r="BZ830" i="1" s="1"/>
  <c r="BY831" i="1"/>
  <c r="BZ831" i="1" s="1"/>
  <c r="BY832" i="1"/>
  <c r="BZ832" i="1" s="1"/>
  <c r="BY833" i="1"/>
  <c r="BZ833" i="1" s="1"/>
  <c r="BY834" i="1"/>
  <c r="BZ834" i="1" s="1"/>
  <c r="BY835" i="1"/>
  <c r="BZ835" i="1" s="1"/>
  <c r="BY836" i="1"/>
  <c r="BZ836" i="1" s="1"/>
  <c r="BY837" i="1"/>
  <c r="BZ837" i="1" s="1"/>
  <c r="BY838" i="1"/>
  <c r="BZ838" i="1" s="1"/>
  <c r="BY839" i="1"/>
  <c r="BZ839" i="1" s="1"/>
  <c r="BY840" i="1"/>
  <c r="BZ840" i="1" s="1"/>
  <c r="BY841" i="1"/>
  <c r="BZ841" i="1" s="1"/>
  <c r="BY842" i="1"/>
  <c r="BZ842" i="1" s="1"/>
  <c r="BY843" i="1"/>
  <c r="BZ843" i="1" s="1"/>
  <c r="BY844" i="1"/>
  <c r="BZ844" i="1" s="1"/>
  <c r="BY845" i="1"/>
  <c r="BZ845" i="1" s="1"/>
  <c r="BY846" i="1"/>
  <c r="BZ846" i="1" s="1"/>
  <c r="BY847" i="1"/>
  <c r="BZ847" i="1" s="1"/>
  <c r="BY848" i="1"/>
  <c r="BZ848" i="1" s="1"/>
  <c r="BY849" i="1"/>
  <c r="BZ849" i="1" s="1"/>
  <c r="BY850" i="1"/>
  <c r="BZ850" i="1" s="1"/>
  <c r="BY851" i="1"/>
  <c r="BZ851" i="1" s="1"/>
  <c r="BY852" i="1"/>
  <c r="BZ852" i="1" s="1"/>
  <c r="BY853" i="1"/>
  <c r="BZ853" i="1" s="1"/>
  <c r="BY854" i="1"/>
  <c r="BZ854" i="1" s="1"/>
  <c r="BY855" i="1"/>
  <c r="BZ855" i="1" s="1"/>
  <c r="BY856" i="1"/>
  <c r="BZ856" i="1" s="1"/>
  <c r="BY857" i="1"/>
  <c r="BZ857" i="1" s="1"/>
  <c r="BY858" i="1"/>
  <c r="BZ858" i="1" s="1"/>
  <c r="BY859" i="1"/>
  <c r="BZ859" i="1" s="1"/>
  <c r="BY860" i="1"/>
  <c r="BZ860" i="1" s="1"/>
  <c r="BY861" i="1"/>
  <c r="BZ861" i="1" s="1"/>
  <c r="BY862" i="1"/>
  <c r="BZ862" i="1" s="1"/>
  <c r="BY863" i="1"/>
  <c r="BZ863" i="1" s="1"/>
  <c r="BY864" i="1"/>
  <c r="BZ864" i="1" s="1"/>
  <c r="BY865" i="1"/>
  <c r="BZ865" i="1" s="1"/>
  <c r="BY866" i="1"/>
  <c r="BZ866" i="1" s="1"/>
  <c r="BY867" i="1"/>
  <c r="BZ867" i="1" s="1"/>
  <c r="BY868" i="1"/>
  <c r="BZ868" i="1" s="1"/>
  <c r="BY869" i="1"/>
  <c r="BZ869" i="1" s="1"/>
  <c r="BY870" i="1"/>
  <c r="BZ870" i="1" s="1"/>
  <c r="BY871" i="1"/>
  <c r="BZ871" i="1" s="1"/>
  <c r="BY872" i="1"/>
  <c r="BZ872" i="1" s="1"/>
  <c r="BY873" i="1"/>
  <c r="BZ873" i="1" s="1"/>
  <c r="BY874" i="1"/>
  <c r="BZ874" i="1" s="1"/>
  <c r="BY875" i="1"/>
  <c r="BZ875" i="1" s="1"/>
  <c r="BY876" i="1"/>
  <c r="BZ876" i="1" s="1"/>
  <c r="BY877" i="1"/>
  <c r="BZ877" i="1" s="1"/>
  <c r="BY878" i="1"/>
  <c r="BZ878" i="1" s="1"/>
  <c r="BY879" i="1"/>
  <c r="BZ879" i="1" s="1"/>
  <c r="BY880" i="1"/>
  <c r="BZ880" i="1" s="1"/>
  <c r="BY881" i="1"/>
  <c r="BZ881" i="1" s="1"/>
  <c r="BY882" i="1"/>
  <c r="BZ882" i="1" s="1"/>
  <c r="BY883" i="1"/>
  <c r="BZ883" i="1" s="1"/>
  <c r="BY884" i="1"/>
  <c r="BZ884" i="1" s="1"/>
  <c r="BY885" i="1"/>
  <c r="BZ885" i="1" s="1"/>
  <c r="BY886" i="1"/>
  <c r="BZ886" i="1" s="1"/>
  <c r="BY887" i="1"/>
  <c r="BZ887" i="1" s="1"/>
  <c r="BY888" i="1"/>
  <c r="BZ888" i="1" s="1"/>
  <c r="BY889" i="1"/>
  <c r="BZ889" i="1" s="1"/>
  <c r="BY890" i="1"/>
  <c r="BZ890" i="1" s="1"/>
  <c r="BY891" i="1"/>
  <c r="BZ891" i="1" s="1"/>
  <c r="BY892" i="1"/>
  <c r="BZ892" i="1" s="1"/>
  <c r="BY893" i="1"/>
  <c r="BZ893" i="1" s="1"/>
  <c r="BY894" i="1"/>
  <c r="BZ894" i="1" s="1"/>
  <c r="BY895" i="1"/>
  <c r="BZ895" i="1" s="1"/>
  <c r="BY896" i="1"/>
  <c r="BZ896" i="1" s="1"/>
  <c r="BY897" i="1"/>
  <c r="BZ897" i="1" s="1"/>
  <c r="BY898" i="1"/>
  <c r="BZ898" i="1" s="1"/>
  <c r="BY899" i="1"/>
  <c r="BZ899" i="1" s="1"/>
  <c r="BY900" i="1"/>
  <c r="BZ900" i="1" s="1"/>
  <c r="BY901" i="1"/>
  <c r="BZ901" i="1" s="1"/>
  <c r="BY902" i="1"/>
  <c r="BZ902" i="1" s="1"/>
  <c r="BY903" i="1"/>
  <c r="BZ903" i="1" s="1"/>
  <c r="BY904" i="1"/>
  <c r="BZ904" i="1" s="1"/>
  <c r="BY905" i="1"/>
  <c r="BZ905" i="1" s="1"/>
  <c r="BY906" i="1"/>
  <c r="BZ906" i="1" s="1"/>
  <c r="BY907" i="1"/>
  <c r="BZ907" i="1" s="1"/>
  <c r="BY908" i="1"/>
  <c r="BZ908" i="1" s="1"/>
  <c r="BY909" i="1"/>
  <c r="BZ909" i="1" s="1"/>
  <c r="BY910" i="1"/>
  <c r="BZ910" i="1" s="1"/>
  <c r="BY911" i="1"/>
  <c r="BZ911" i="1" s="1"/>
  <c r="BY912" i="1"/>
  <c r="BZ912" i="1" s="1"/>
  <c r="BY913" i="1"/>
  <c r="BZ913" i="1" s="1"/>
  <c r="BY914" i="1"/>
  <c r="BZ914" i="1" s="1"/>
  <c r="BY915" i="1"/>
  <c r="BZ915" i="1" s="1"/>
  <c r="BY916" i="1"/>
  <c r="BZ916" i="1" s="1"/>
  <c r="BY917" i="1"/>
  <c r="BZ917" i="1" s="1"/>
  <c r="BY918" i="1"/>
  <c r="BZ918" i="1" s="1"/>
  <c r="BY919" i="1"/>
  <c r="BZ919" i="1" s="1"/>
  <c r="BY920" i="1"/>
  <c r="BZ920" i="1" s="1"/>
  <c r="BY921" i="1"/>
  <c r="BZ921" i="1" s="1"/>
  <c r="BY922" i="1"/>
  <c r="BZ922" i="1" s="1"/>
  <c r="BY923" i="1"/>
  <c r="BZ923" i="1" s="1"/>
  <c r="BY924" i="1"/>
  <c r="BZ924" i="1" s="1"/>
  <c r="BY925" i="1"/>
  <c r="BZ925" i="1" s="1"/>
  <c r="BY926" i="1"/>
  <c r="BZ926" i="1" s="1"/>
  <c r="BY927" i="1"/>
  <c r="BZ927" i="1" s="1"/>
  <c r="BY928" i="1"/>
  <c r="BZ928" i="1" s="1"/>
  <c r="BY929" i="1"/>
  <c r="BZ929" i="1" s="1"/>
  <c r="BY930" i="1"/>
  <c r="BZ930" i="1" s="1"/>
  <c r="BY931" i="1"/>
  <c r="BZ931" i="1" s="1"/>
  <c r="BY932" i="1"/>
  <c r="BZ932" i="1" s="1"/>
  <c r="BY933" i="1"/>
  <c r="BZ933" i="1" s="1"/>
  <c r="BY934" i="1"/>
  <c r="BZ934" i="1" s="1"/>
  <c r="BY935" i="1"/>
  <c r="BZ935" i="1" s="1"/>
  <c r="BY936" i="1"/>
  <c r="BZ936" i="1" s="1"/>
  <c r="BY937" i="1"/>
  <c r="BZ937" i="1" s="1"/>
  <c r="BY938" i="1"/>
  <c r="BZ938" i="1" s="1"/>
  <c r="BY939" i="1"/>
  <c r="BZ939" i="1" s="1"/>
  <c r="BY940" i="1"/>
  <c r="BZ940" i="1" s="1"/>
  <c r="BY941" i="1"/>
  <c r="BZ941" i="1" s="1"/>
  <c r="BY942" i="1"/>
  <c r="BZ942" i="1" s="1"/>
  <c r="BY943" i="1"/>
  <c r="BZ943" i="1" s="1"/>
  <c r="BY944" i="1"/>
  <c r="BZ944" i="1" s="1"/>
  <c r="BY945" i="1"/>
  <c r="BZ945" i="1" s="1"/>
  <c r="BY946" i="1"/>
  <c r="BZ946" i="1" s="1"/>
  <c r="BY947" i="1"/>
  <c r="BZ947" i="1" s="1"/>
  <c r="BY948" i="1"/>
  <c r="BZ948" i="1" s="1"/>
  <c r="BY949" i="1"/>
  <c r="BZ949" i="1" s="1"/>
  <c r="BY950" i="1"/>
  <c r="BZ950" i="1" s="1"/>
  <c r="BY951" i="1"/>
  <c r="BZ951" i="1" s="1"/>
  <c r="BY952" i="1"/>
  <c r="BZ952" i="1" s="1"/>
  <c r="BY953" i="1"/>
  <c r="BZ953" i="1" s="1"/>
  <c r="BY954" i="1"/>
  <c r="BZ954" i="1" s="1"/>
  <c r="BY955" i="1"/>
  <c r="BZ955" i="1" s="1"/>
  <c r="BY956" i="1"/>
  <c r="BZ956" i="1" s="1"/>
  <c r="BY957" i="1"/>
  <c r="BZ957" i="1" s="1"/>
  <c r="BY958" i="1"/>
  <c r="BZ958" i="1" s="1"/>
  <c r="BY959" i="1"/>
  <c r="BZ959" i="1" s="1"/>
  <c r="BY960" i="1"/>
  <c r="BZ960" i="1" s="1"/>
  <c r="BY961" i="1"/>
  <c r="BZ961" i="1" s="1"/>
  <c r="BY962" i="1"/>
  <c r="BZ962" i="1" s="1"/>
  <c r="BY963" i="1"/>
  <c r="BZ963" i="1" s="1"/>
  <c r="BY964" i="1"/>
  <c r="BZ964" i="1" s="1"/>
  <c r="BY965" i="1"/>
  <c r="BZ965" i="1" s="1"/>
  <c r="BY966" i="1"/>
  <c r="BZ966" i="1" s="1"/>
  <c r="BY967" i="1"/>
  <c r="BZ967" i="1" s="1"/>
  <c r="BY968" i="1"/>
  <c r="BZ968" i="1" s="1"/>
  <c r="BY969" i="1"/>
  <c r="BZ969" i="1" s="1"/>
  <c r="BY970" i="1"/>
  <c r="BZ970" i="1" s="1"/>
  <c r="BY971" i="1"/>
  <c r="BZ971" i="1" s="1"/>
  <c r="BY972" i="1"/>
  <c r="BZ972" i="1" s="1"/>
  <c r="BY973" i="1"/>
  <c r="BZ973" i="1" s="1"/>
  <c r="BY974" i="1"/>
  <c r="BZ974" i="1" s="1"/>
  <c r="BY975" i="1"/>
  <c r="BZ975" i="1" s="1"/>
  <c r="BY976" i="1"/>
  <c r="BZ976" i="1" s="1"/>
  <c r="BY977" i="1"/>
  <c r="BZ977" i="1" s="1"/>
  <c r="BY978" i="1"/>
  <c r="BZ978" i="1" s="1"/>
  <c r="BY979" i="1"/>
  <c r="BZ979" i="1" s="1"/>
  <c r="BY980" i="1"/>
  <c r="BZ980" i="1" s="1"/>
  <c r="BY981" i="1"/>
  <c r="BZ981" i="1" s="1"/>
  <c r="BY982" i="1"/>
  <c r="BZ982" i="1" s="1"/>
  <c r="BY983" i="1"/>
  <c r="BZ983" i="1" s="1"/>
  <c r="BY984" i="1"/>
  <c r="BZ984" i="1" s="1"/>
  <c r="BY985" i="1"/>
  <c r="BZ985" i="1" s="1"/>
  <c r="BY986" i="1"/>
  <c r="BZ986" i="1" s="1"/>
  <c r="BY987" i="1"/>
  <c r="BZ987" i="1" s="1"/>
  <c r="BY988" i="1"/>
  <c r="BZ988" i="1" s="1"/>
  <c r="BY989" i="1"/>
  <c r="BZ989" i="1" s="1"/>
  <c r="BY990" i="1"/>
  <c r="BZ990" i="1" s="1"/>
  <c r="BY991" i="1"/>
  <c r="BZ991" i="1" s="1"/>
  <c r="BY992" i="1"/>
  <c r="BZ992" i="1" s="1"/>
  <c r="BY993" i="1"/>
  <c r="BZ993" i="1" s="1"/>
  <c r="BY994" i="1"/>
  <c r="BZ994" i="1" s="1"/>
  <c r="BY995" i="1"/>
  <c r="BZ995" i="1" s="1"/>
  <c r="BY996" i="1"/>
  <c r="BZ996" i="1" s="1"/>
  <c r="BY997" i="1"/>
  <c r="BZ997" i="1" s="1"/>
  <c r="BY998" i="1"/>
  <c r="BZ998" i="1" s="1"/>
  <c r="BY999" i="1"/>
  <c r="BZ999" i="1" s="1"/>
  <c r="BY1000" i="1"/>
  <c r="BZ1000" i="1" s="1"/>
  <c r="BY1001" i="1"/>
  <c r="BZ1001" i="1" s="1"/>
  <c r="BY1002" i="1"/>
  <c r="BZ1002" i="1" s="1"/>
  <c r="BY1003" i="1"/>
  <c r="BZ1003" i="1" s="1"/>
  <c r="BY1004" i="1"/>
  <c r="BZ1004" i="1" s="1"/>
  <c r="BY1005" i="1"/>
  <c r="BZ1005" i="1" s="1"/>
  <c r="BY1006" i="1"/>
  <c r="BZ1006" i="1" s="1"/>
  <c r="BY1007" i="1"/>
  <c r="BZ1007" i="1" s="1"/>
  <c r="BY1008" i="1"/>
  <c r="BZ1008" i="1" s="1"/>
  <c r="BY1009" i="1"/>
  <c r="BZ1009" i="1" s="1"/>
  <c r="BY1010" i="1"/>
  <c r="BZ1010" i="1" s="1"/>
  <c r="BY1011" i="1"/>
  <c r="BZ1011" i="1" s="1"/>
  <c r="BY1012" i="1"/>
  <c r="BZ1012" i="1" s="1"/>
  <c r="BY1013" i="1"/>
  <c r="BZ1013" i="1" s="1"/>
  <c r="BY1014" i="1"/>
  <c r="BZ1014" i="1" s="1"/>
  <c r="BY1015" i="1"/>
  <c r="BZ1015" i="1" s="1"/>
  <c r="BY1016" i="1"/>
  <c r="BZ1016" i="1" s="1"/>
  <c r="BY1017" i="1"/>
  <c r="BZ1017" i="1" s="1"/>
  <c r="BY1018" i="1"/>
  <c r="BZ1018" i="1" s="1"/>
  <c r="BY1019" i="1"/>
  <c r="BZ1019" i="1" s="1"/>
  <c r="BY1020" i="1"/>
  <c r="BZ1020" i="1" s="1"/>
  <c r="BY1021" i="1"/>
  <c r="BZ1021" i="1" s="1"/>
  <c r="BY1022" i="1"/>
  <c r="BZ1022" i="1" s="1"/>
  <c r="BY1023" i="1"/>
  <c r="BZ1023" i="1" s="1"/>
  <c r="BY1024" i="1"/>
  <c r="BZ1024" i="1" s="1"/>
  <c r="BY1025" i="1"/>
  <c r="BZ1025" i="1" s="1"/>
  <c r="BY1026" i="1"/>
  <c r="BZ1026" i="1" s="1"/>
  <c r="BY1027" i="1"/>
  <c r="BZ1027" i="1" s="1"/>
  <c r="BY1028" i="1"/>
  <c r="BZ1028" i="1" s="1"/>
  <c r="BY1029" i="1"/>
  <c r="BZ1029" i="1" s="1"/>
  <c r="BY1030" i="1"/>
  <c r="BZ1030" i="1" s="1"/>
  <c r="BY1031" i="1"/>
  <c r="BZ1031" i="1" s="1"/>
  <c r="BY1032" i="1"/>
  <c r="BZ1032" i="1" s="1"/>
  <c r="BY1033" i="1"/>
  <c r="BZ1033" i="1" s="1"/>
  <c r="BY1034" i="1"/>
  <c r="BZ1034" i="1" s="1"/>
  <c r="BY1035" i="1"/>
  <c r="BZ1035" i="1" s="1"/>
  <c r="BY1036" i="1"/>
  <c r="BZ1036" i="1" s="1"/>
  <c r="BY1037" i="1"/>
  <c r="BZ1037" i="1" s="1"/>
  <c r="BY1038" i="1"/>
  <c r="BZ1038" i="1" s="1"/>
  <c r="BY1039" i="1"/>
  <c r="BZ1039" i="1" s="1"/>
  <c r="BY1040" i="1"/>
  <c r="BZ1040" i="1" s="1"/>
  <c r="BY1041" i="1"/>
  <c r="BZ1041" i="1" s="1"/>
  <c r="BY1042" i="1"/>
  <c r="BZ1042" i="1" s="1"/>
  <c r="BY1043" i="1"/>
  <c r="BZ1043" i="1" s="1"/>
  <c r="BY1044" i="1"/>
  <c r="BZ1044" i="1" s="1"/>
  <c r="BY1045" i="1"/>
  <c r="BZ1045" i="1" s="1"/>
  <c r="BY1046" i="1"/>
  <c r="BZ1046" i="1" s="1"/>
  <c r="BY1047" i="1"/>
  <c r="BZ1047" i="1" s="1"/>
  <c r="BY1048" i="1"/>
  <c r="BZ1048" i="1" s="1"/>
  <c r="BY1049" i="1"/>
  <c r="BZ1049" i="1" s="1"/>
  <c r="BY1050" i="1"/>
  <c r="BZ1050" i="1" s="1"/>
  <c r="BY1051" i="1"/>
  <c r="BZ1051" i="1" s="1"/>
  <c r="BY1052" i="1"/>
  <c r="BZ1052" i="1" s="1"/>
  <c r="BY1053" i="1"/>
  <c r="BZ1053" i="1" s="1"/>
  <c r="BY1054" i="1"/>
  <c r="BZ1054" i="1" s="1"/>
  <c r="BY1055" i="1"/>
  <c r="BZ1055" i="1" s="1"/>
  <c r="BY1056" i="1"/>
  <c r="BZ1056" i="1" s="1"/>
  <c r="BY1057" i="1"/>
  <c r="BZ1057" i="1" s="1"/>
  <c r="BY1058" i="1"/>
  <c r="BZ1058" i="1" s="1"/>
  <c r="BY1059" i="1"/>
  <c r="BZ1059" i="1" s="1"/>
  <c r="BY1060" i="1"/>
  <c r="BZ1060" i="1" s="1"/>
  <c r="BY1061" i="1"/>
  <c r="BZ1061" i="1" s="1"/>
  <c r="BY1062" i="1"/>
  <c r="BZ1062" i="1" s="1"/>
  <c r="BY1063" i="1"/>
  <c r="BZ1063" i="1" s="1"/>
  <c r="BY1064" i="1"/>
  <c r="BZ1064" i="1" s="1"/>
  <c r="BY1065" i="1"/>
  <c r="BZ1065" i="1" s="1"/>
  <c r="BY1066" i="1"/>
  <c r="BZ1066" i="1" s="1"/>
  <c r="BY1067" i="1"/>
  <c r="BZ1067" i="1" s="1"/>
  <c r="BY1068" i="1"/>
  <c r="BZ1068" i="1" s="1"/>
  <c r="BY1069" i="1"/>
  <c r="BZ1069" i="1" s="1"/>
  <c r="BY1070" i="1"/>
  <c r="BZ1070" i="1" s="1"/>
  <c r="BY1071" i="1"/>
  <c r="BZ1071" i="1" s="1"/>
  <c r="BY1072" i="1"/>
  <c r="BZ1072" i="1" s="1"/>
  <c r="BY1073" i="1"/>
  <c r="BZ1073" i="1" s="1"/>
  <c r="BY1074" i="1"/>
  <c r="BZ1074" i="1" s="1"/>
  <c r="BY1075" i="1"/>
  <c r="BZ1075" i="1" s="1"/>
  <c r="BY1076" i="1"/>
  <c r="BZ1076" i="1" s="1"/>
  <c r="BY1077" i="1"/>
  <c r="BZ1077" i="1" s="1"/>
  <c r="BY1078" i="1"/>
  <c r="BZ1078" i="1" s="1"/>
  <c r="BY1079" i="1"/>
  <c r="BZ1079" i="1" s="1"/>
  <c r="BY1080" i="1"/>
  <c r="BZ1080" i="1" s="1"/>
  <c r="BY1081" i="1"/>
  <c r="BZ1081" i="1" s="1"/>
  <c r="BY1082" i="1"/>
  <c r="BZ1082" i="1" s="1"/>
  <c r="BY1083" i="1"/>
  <c r="BZ1083" i="1" s="1"/>
  <c r="BY1084" i="1"/>
  <c r="BZ1084" i="1" s="1"/>
  <c r="BY1085" i="1"/>
  <c r="BZ1085" i="1" s="1"/>
  <c r="BY1086" i="1"/>
  <c r="BZ1086" i="1" s="1"/>
  <c r="BY1087" i="1"/>
  <c r="BZ1087" i="1" s="1"/>
  <c r="BY1088" i="1"/>
  <c r="BZ1088" i="1" s="1"/>
  <c r="BY1089" i="1"/>
  <c r="BZ1089" i="1" s="1"/>
  <c r="BY1090" i="1"/>
  <c r="BZ1090" i="1" s="1"/>
  <c r="BY1091" i="1"/>
  <c r="BZ1091" i="1" s="1"/>
  <c r="BY1092" i="1"/>
  <c r="BZ1092" i="1" s="1"/>
  <c r="BY1093" i="1"/>
  <c r="BZ1093" i="1" s="1"/>
  <c r="BY1094" i="1"/>
  <c r="BZ1094" i="1" s="1"/>
  <c r="BY1095" i="1"/>
  <c r="BZ1095" i="1" s="1"/>
  <c r="BY1096" i="1"/>
  <c r="BZ1096" i="1" s="1"/>
  <c r="BY1097" i="1"/>
  <c r="BZ1097" i="1" s="1"/>
  <c r="BY1098" i="1"/>
  <c r="BZ1098" i="1" s="1"/>
  <c r="BY1099" i="1"/>
  <c r="BZ1099" i="1" s="1"/>
  <c r="BY1100" i="1"/>
  <c r="BZ1100" i="1" s="1"/>
  <c r="BY1101" i="1"/>
  <c r="BZ1101" i="1" s="1"/>
  <c r="BY1102" i="1"/>
  <c r="BZ1102" i="1" s="1"/>
  <c r="BY1103" i="1"/>
  <c r="BZ1103" i="1" s="1"/>
  <c r="BY1104" i="1"/>
  <c r="BZ1104" i="1" s="1"/>
  <c r="BY1105" i="1"/>
  <c r="BZ1105" i="1" s="1"/>
  <c r="BY1106" i="1"/>
  <c r="BZ1106" i="1" s="1"/>
  <c r="BY1107" i="1"/>
  <c r="BZ1107" i="1" s="1"/>
  <c r="BY1108" i="1"/>
  <c r="BZ1108" i="1" s="1"/>
  <c r="BY1109" i="1"/>
  <c r="BZ1109" i="1" s="1"/>
  <c r="BY1110" i="1"/>
  <c r="BZ1110" i="1" s="1"/>
  <c r="BY1111" i="1"/>
  <c r="BZ1111" i="1" s="1"/>
  <c r="BY1112" i="1"/>
  <c r="BZ1112" i="1" s="1"/>
  <c r="BY1113" i="1"/>
  <c r="BZ1113" i="1" s="1"/>
  <c r="BY1114" i="1"/>
  <c r="BZ1114" i="1" s="1"/>
  <c r="BY1115" i="1"/>
  <c r="BZ1115" i="1" s="1"/>
  <c r="BY1116" i="1"/>
  <c r="BZ1116" i="1" s="1"/>
  <c r="BY1117" i="1"/>
  <c r="BZ1117" i="1" s="1"/>
  <c r="BY1118" i="1"/>
  <c r="BZ1118" i="1" s="1"/>
  <c r="BY1119" i="1"/>
  <c r="BZ1119" i="1" s="1"/>
  <c r="BY1120" i="1"/>
  <c r="BZ1120" i="1" s="1"/>
  <c r="BY1121" i="1"/>
  <c r="BZ1121" i="1" s="1"/>
  <c r="BY1122" i="1"/>
  <c r="BZ1122" i="1" s="1"/>
  <c r="BY1123" i="1"/>
  <c r="BZ1123" i="1" s="1"/>
  <c r="BY1124" i="1"/>
  <c r="BZ1124" i="1" s="1"/>
  <c r="BY1125" i="1"/>
  <c r="BZ1125" i="1" s="1"/>
  <c r="BY1126" i="1"/>
  <c r="BZ1126" i="1" s="1"/>
  <c r="BY1127" i="1"/>
  <c r="BZ1127" i="1" s="1"/>
  <c r="BY1128" i="1"/>
  <c r="BZ1128" i="1" s="1"/>
  <c r="BY1129" i="1"/>
  <c r="BZ1129" i="1" s="1"/>
  <c r="BY1130" i="1"/>
  <c r="BZ1130" i="1" s="1"/>
  <c r="BY1131" i="1"/>
  <c r="BZ1131" i="1" s="1"/>
  <c r="BY1132" i="1"/>
  <c r="BZ1132" i="1" s="1"/>
  <c r="BY1133" i="1"/>
  <c r="BZ1133" i="1" s="1"/>
  <c r="BY1134" i="1"/>
  <c r="BZ1134" i="1" s="1"/>
  <c r="BY1135" i="1"/>
  <c r="BZ1135" i="1" s="1"/>
  <c r="BY1136" i="1"/>
  <c r="BZ1136" i="1" s="1"/>
  <c r="BY1137" i="1"/>
  <c r="BZ1137" i="1" s="1"/>
  <c r="BY1138" i="1"/>
  <c r="BZ1138" i="1" s="1"/>
  <c r="BY1139" i="1"/>
  <c r="BZ1139" i="1" s="1"/>
  <c r="BY1140" i="1"/>
  <c r="BZ1140" i="1" s="1"/>
  <c r="BY1141" i="1"/>
  <c r="BZ1141" i="1" s="1"/>
  <c r="BY1142" i="1"/>
  <c r="BZ1142" i="1" s="1"/>
  <c r="BY1143" i="1"/>
  <c r="BZ1143" i="1" s="1"/>
  <c r="BY1144" i="1"/>
  <c r="BZ1144" i="1" s="1"/>
  <c r="BY1145" i="1"/>
  <c r="BZ1145" i="1" s="1"/>
  <c r="BY1146" i="1"/>
  <c r="BZ1146" i="1" s="1"/>
  <c r="BY1147" i="1"/>
  <c r="BZ1147" i="1" s="1"/>
  <c r="BY1148" i="1"/>
  <c r="BZ1148" i="1" s="1"/>
  <c r="BY1149" i="1"/>
  <c r="BZ1149" i="1" s="1"/>
  <c r="BY1150" i="1"/>
  <c r="BZ1150" i="1" s="1"/>
  <c r="BY1151" i="1"/>
  <c r="BZ1151" i="1" s="1"/>
  <c r="BY1152" i="1"/>
  <c r="BZ1152" i="1" s="1"/>
  <c r="BY1153" i="1"/>
  <c r="BZ1153" i="1" s="1"/>
  <c r="BY1154" i="1"/>
  <c r="BZ1154" i="1" s="1"/>
  <c r="BY1155" i="1"/>
  <c r="BZ1155" i="1" s="1"/>
  <c r="BY1156" i="1"/>
  <c r="BZ1156" i="1" s="1"/>
  <c r="BY1157" i="1"/>
  <c r="BZ1157" i="1" s="1"/>
  <c r="BY1158" i="1"/>
  <c r="BZ1158" i="1" s="1"/>
  <c r="BY1159" i="1"/>
  <c r="BZ1159" i="1" s="1"/>
  <c r="BY1160" i="1"/>
  <c r="BZ1160" i="1" s="1"/>
  <c r="BY1161" i="1"/>
  <c r="BZ1161" i="1" s="1"/>
  <c r="BY1162" i="1"/>
  <c r="BZ1162" i="1" s="1"/>
  <c r="BY1163" i="1"/>
  <c r="BZ1163" i="1" s="1"/>
  <c r="BY1164" i="1"/>
  <c r="BZ1164" i="1" s="1"/>
  <c r="BY1165" i="1"/>
  <c r="BZ1165" i="1" s="1"/>
  <c r="BY1166" i="1"/>
  <c r="BZ1166" i="1" s="1"/>
  <c r="BY1167" i="1"/>
  <c r="BZ1167" i="1" s="1"/>
  <c r="BY1168" i="1"/>
  <c r="BZ1168" i="1" s="1"/>
  <c r="BY1169" i="1"/>
  <c r="BZ1169" i="1" s="1"/>
  <c r="BY1170" i="1"/>
  <c r="BZ1170" i="1" s="1"/>
  <c r="BY1171" i="1"/>
  <c r="BZ1171" i="1" s="1"/>
  <c r="BY1172" i="1"/>
  <c r="BZ1172" i="1" s="1"/>
  <c r="BY1173" i="1"/>
  <c r="BZ1173" i="1" s="1"/>
  <c r="BY1174" i="1"/>
  <c r="BZ1174" i="1" s="1"/>
  <c r="BY1175" i="1"/>
  <c r="BZ1175" i="1" s="1"/>
  <c r="BY1176" i="1"/>
  <c r="BZ1176" i="1" s="1"/>
  <c r="BY1177" i="1"/>
  <c r="BZ1177" i="1" s="1"/>
  <c r="BY1178" i="1"/>
  <c r="BZ1178" i="1" s="1"/>
  <c r="BY1179" i="1"/>
  <c r="BZ1179" i="1" s="1"/>
  <c r="BY1180" i="1"/>
  <c r="BZ1180" i="1" s="1"/>
  <c r="BY1181" i="1"/>
  <c r="BZ1181" i="1" s="1"/>
  <c r="BY1182" i="1"/>
  <c r="BZ1182" i="1" s="1"/>
  <c r="BY1183" i="1"/>
  <c r="BZ1183" i="1" s="1"/>
  <c r="BY1184" i="1"/>
  <c r="BZ1184" i="1" s="1"/>
  <c r="BY1185" i="1"/>
  <c r="BZ1185" i="1" s="1"/>
  <c r="BY1186" i="1"/>
  <c r="BZ1186" i="1" s="1"/>
  <c r="BY1187" i="1"/>
  <c r="BZ1187" i="1" s="1"/>
  <c r="BY1188" i="1"/>
  <c r="BZ1188" i="1" s="1"/>
  <c r="BY1189" i="1"/>
  <c r="BZ1189" i="1" s="1"/>
  <c r="BY1190" i="1"/>
  <c r="BZ1190" i="1" s="1"/>
  <c r="BY1191" i="1"/>
  <c r="BZ1191" i="1" s="1"/>
  <c r="BY1192" i="1"/>
  <c r="BZ1192" i="1" s="1"/>
  <c r="BY1193" i="1"/>
  <c r="BZ1193" i="1" s="1"/>
  <c r="BY1194" i="1"/>
  <c r="BZ1194" i="1" s="1"/>
  <c r="BY1195" i="1"/>
  <c r="BZ1195" i="1" s="1"/>
  <c r="BY1196" i="1"/>
  <c r="BZ1196" i="1" s="1"/>
  <c r="BY1197" i="1"/>
  <c r="BZ1197" i="1" s="1"/>
  <c r="BY1198" i="1"/>
  <c r="BZ1198" i="1" s="1"/>
  <c r="BY1199" i="1"/>
  <c r="BZ1199" i="1" s="1"/>
  <c r="BY1200" i="1"/>
  <c r="BZ1200" i="1" s="1"/>
  <c r="BY1201" i="1"/>
  <c r="BZ1201" i="1" s="1"/>
  <c r="BY1202" i="1"/>
  <c r="BZ1202" i="1" s="1"/>
  <c r="BY1203" i="1"/>
  <c r="BZ1203" i="1" s="1"/>
  <c r="BY1204" i="1"/>
  <c r="BZ1204" i="1" s="1"/>
  <c r="BY1205" i="1"/>
  <c r="BZ1205" i="1" s="1"/>
  <c r="BY1206" i="1"/>
  <c r="BZ1206" i="1" s="1"/>
  <c r="BY1207" i="1"/>
  <c r="BZ1207" i="1" s="1"/>
  <c r="BY1208" i="1"/>
  <c r="BZ1208" i="1" s="1"/>
  <c r="BY1209" i="1"/>
  <c r="BZ1209" i="1" s="1"/>
  <c r="BY1210" i="1"/>
  <c r="BZ1210" i="1" s="1"/>
  <c r="BY1211" i="1"/>
  <c r="BZ1211" i="1" s="1"/>
  <c r="BY1212" i="1"/>
  <c r="BZ1212" i="1" s="1"/>
  <c r="BY1213" i="1"/>
  <c r="BZ1213" i="1" s="1"/>
  <c r="BY1214" i="1"/>
  <c r="BZ1214" i="1" s="1"/>
  <c r="BY1215" i="1"/>
  <c r="BZ1215" i="1" s="1"/>
  <c r="BY1216" i="1"/>
  <c r="BZ1216" i="1" s="1"/>
  <c r="BY1217" i="1"/>
  <c r="BZ1217" i="1" s="1"/>
  <c r="BY1218" i="1"/>
  <c r="BZ1218" i="1" s="1"/>
  <c r="BY1219" i="1"/>
  <c r="BZ1219" i="1" s="1"/>
  <c r="BY1220" i="1"/>
  <c r="BZ1220" i="1" s="1"/>
  <c r="BY1221" i="1"/>
  <c r="BZ1221" i="1" s="1"/>
  <c r="BY1222" i="1"/>
  <c r="BZ1222" i="1" s="1"/>
  <c r="BY1223" i="1"/>
  <c r="BZ1223" i="1" s="1"/>
  <c r="BY1224" i="1"/>
  <c r="BZ1224" i="1" s="1"/>
  <c r="BY1225" i="1"/>
  <c r="BZ1225" i="1" s="1"/>
  <c r="BY1226" i="1"/>
  <c r="BZ1226" i="1" s="1"/>
  <c r="BY1227" i="1"/>
  <c r="BZ1227" i="1" s="1"/>
  <c r="BY1228" i="1"/>
  <c r="BZ1228" i="1" s="1"/>
  <c r="BY1229" i="1"/>
  <c r="BZ1229" i="1" s="1"/>
  <c r="BY1230" i="1"/>
  <c r="BZ1230" i="1" s="1"/>
  <c r="BY1231" i="1"/>
  <c r="BZ1231" i="1" s="1"/>
  <c r="BY1232" i="1"/>
  <c r="BZ1232" i="1" s="1"/>
  <c r="BY1233" i="1"/>
  <c r="BZ1233" i="1" s="1"/>
  <c r="BY1234" i="1"/>
  <c r="BZ1234" i="1" s="1"/>
  <c r="BY1235" i="1"/>
  <c r="BZ1235" i="1" s="1"/>
  <c r="BY1236" i="1"/>
  <c r="BZ1236" i="1" s="1"/>
  <c r="BY1237" i="1"/>
  <c r="BZ1237" i="1" s="1"/>
  <c r="BY1238" i="1"/>
  <c r="BZ1238" i="1" s="1"/>
  <c r="BY1239" i="1"/>
  <c r="BZ1239" i="1" s="1"/>
  <c r="BY1240" i="1"/>
  <c r="BZ1240" i="1" s="1"/>
  <c r="BY1241" i="1"/>
  <c r="BZ1241" i="1" s="1"/>
  <c r="BY1242" i="1"/>
  <c r="BZ1242" i="1" s="1"/>
  <c r="BY1243" i="1"/>
  <c r="BZ1243" i="1" s="1"/>
  <c r="BY1244" i="1"/>
  <c r="BZ1244" i="1" s="1"/>
  <c r="BY1245" i="1"/>
  <c r="BZ1245" i="1" s="1"/>
  <c r="BY1246" i="1"/>
  <c r="BZ1246" i="1" s="1"/>
  <c r="BY1247" i="1"/>
  <c r="BZ1247" i="1" s="1"/>
  <c r="BY1248" i="1"/>
  <c r="BZ1248" i="1" s="1"/>
  <c r="BY1249" i="1"/>
  <c r="BZ1249" i="1" s="1"/>
  <c r="BY1250" i="1"/>
  <c r="BZ1250" i="1" s="1"/>
  <c r="BY1251" i="1"/>
  <c r="BZ1251" i="1" s="1"/>
  <c r="BY1252" i="1"/>
  <c r="BZ1252" i="1" s="1"/>
  <c r="BY1253" i="1"/>
  <c r="BZ1253" i="1" s="1"/>
  <c r="BY1254" i="1"/>
  <c r="BZ1254" i="1" s="1"/>
  <c r="BY1255" i="1"/>
  <c r="BZ1255" i="1" s="1"/>
  <c r="BY1256" i="1"/>
  <c r="BZ1256" i="1" s="1"/>
  <c r="BY1257" i="1"/>
  <c r="BZ1257" i="1" s="1"/>
  <c r="BY1258" i="1"/>
  <c r="BZ1258" i="1" s="1"/>
  <c r="BY1259" i="1"/>
  <c r="BZ1259" i="1" s="1"/>
  <c r="BY1260" i="1"/>
  <c r="BZ1260" i="1" s="1"/>
  <c r="BY1261" i="1"/>
  <c r="BZ1261" i="1" s="1"/>
  <c r="BY1262" i="1"/>
  <c r="BZ1262" i="1" s="1"/>
  <c r="BY1263" i="1"/>
  <c r="BZ1263" i="1" s="1"/>
  <c r="BY1264" i="1"/>
  <c r="BZ1264" i="1" s="1"/>
  <c r="BY1265" i="1"/>
  <c r="BZ1265" i="1" s="1"/>
  <c r="BY1266" i="1"/>
  <c r="BZ1266" i="1" s="1"/>
  <c r="BY1267" i="1"/>
  <c r="BZ1267" i="1" s="1"/>
  <c r="BY1268" i="1"/>
  <c r="BZ1268" i="1" s="1"/>
  <c r="BY1269" i="1"/>
  <c r="BZ1269" i="1" s="1"/>
  <c r="BY1270" i="1"/>
  <c r="BZ1270" i="1" s="1"/>
  <c r="BY1271" i="1"/>
  <c r="BZ1271" i="1" s="1"/>
  <c r="BY1272" i="1"/>
  <c r="BZ1272" i="1" s="1"/>
  <c r="BY1273" i="1"/>
  <c r="BZ1273" i="1" s="1"/>
  <c r="BY1274" i="1"/>
  <c r="BZ1274" i="1" s="1"/>
  <c r="BY1275" i="1"/>
  <c r="BZ1275" i="1" s="1"/>
  <c r="BY1276" i="1"/>
  <c r="BZ1276" i="1" s="1"/>
  <c r="BY1277" i="1"/>
  <c r="BZ1277" i="1" s="1"/>
  <c r="BY1278" i="1"/>
  <c r="BZ1278" i="1" s="1"/>
  <c r="BY1279" i="1"/>
  <c r="BZ1279" i="1" s="1"/>
  <c r="BY1280" i="1"/>
  <c r="BZ1280" i="1" s="1"/>
  <c r="BY1281" i="1"/>
  <c r="BZ1281" i="1" s="1"/>
  <c r="BY1282" i="1"/>
  <c r="BZ1282" i="1" s="1"/>
  <c r="BY1283" i="1"/>
  <c r="BZ1283" i="1" s="1"/>
  <c r="BY1284" i="1"/>
  <c r="BZ1284" i="1" s="1"/>
  <c r="BY1285" i="1"/>
  <c r="BZ1285" i="1" s="1"/>
  <c r="BY1286" i="1"/>
  <c r="BZ1286" i="1" s="1"/>
  <c r="BY1287" i="1"/>
  <c r="BZ1287" i="1" s="1"/>
  <c r="BY1288" i="1"/>
  <c r="BZ1288" i="1" s="1"/>
  <c r="BY1289" i="1"/>
  <c r="BZ1289" i="1" s="1"/>
  <c r="BY1290" i="1"/>
  <c r="BZ1290" i="1" s="1"/>
  <c r="BY1291" i="1"/>
  <c r="BZ1291" i="1" s="1"/>
  <c r="BY1292" i="1"/>
  <c r="BZ1292" i="1" s="1"/>
  <c r="BY1293" i="1"/>
  <c r="BZ1293" i="1" s="1"/>
  <c r="BY1294" i="1"/>
  <c r="BZ1294" i="1" s="1"/>
  <c r="BY1295" i="1"/>
  <c r="BZ1295" i="1" s="1"/>
  <c r="BY1296" i="1"/>
  <c r="BZ1296" i="1" s="1"/>
  <c r="BY1297" i="1"/>
  <c r="BZ1297" i="1" s="1"/>
  <c r="BY1298" i="1"/>
  <c r="BZ1298" i="1" s="1"/>
  <c r="BY1299" i="1"/>
  <c r="BZ1299" i="1" s="1"/>
  <c r="BY1300" i="1"/>
  <c r="BZ1300" i="1" s="1"/>
  <c r="BY1301" i="1"/>
  <c r="BZ1301" i="1" s="1"/>
  <c r="BY1302" i="1"/>
  <c r="BZ1302" i="1" s="1"/>
  <c r="BY1303" i="1"/>
  <c r="BZ1303" i="1" s="1"/>
  <c r="BY1304" i="1"/>
  <c r="BZ1304" i="1" s="1"/>
  <c r="BY1305" i="1"/>
  <c r="BZ1305" i="1" s="1"/>
  <c r="BY1306" i="1"/>
  <c r="BZ1306" i="1" s="1"/>
  <c r="BY1307" i="1"/>
  <c r="BZ1307" i="1" s="1"/>
  <c r="BY1308" i="1"/>
  <c r="BZ1308" i="1" s="1"/>
  <c r="BY1309" i="1"/>
  <c r="BZ1309" i="1" s="1"/>
  <c r="BY1310" i="1"/>
  <c r="BZ1310" i="1" s="1"/>
  <c r="BY1311" i="1"/>
  <c r="BZ1311" i="1" s="1"/>
  <c r="BY1312" i="1"/>
  <c r="BZ1312" i="1" s="1"/>
  <c r="BY1313" i="1"/>
  <c r="BZ1313" i="1" s="1"/>
  <c r="BY1314" i="1"/>
  <c r="BZ1314" i="1" s="1"/>
  <c r="BY1315" i="1"/>
  <c r="BZ1315" i="1" s="1"/>
  <c r="BY1316" i="1"/>
  <c r="BZ1316" i="1" s="1"/>
  <c r="BY1317" i="1"/>
  <c r="BZ1317" i="1" s="1"/>
  <c r="BY1318" i="1"/>
  <c r="BZ1318" i="1" s="1"/>
  <c r="BY1319" i="1"/>
  <c r="BZ1319" i="1" s="1"/>
  <c r="BY1320" i="1"/>
  <c r="BZ1320" i="1" s="1"/>
  <c r="BY1321" i="1"/>
  <c r="BZ1321" i="1" s="1"/>
  <c r="BY1322" i="1"/>
  <c r="BZ1322" i="1" s="1"/>
  <c r="BY1323" i="1"/>
  <c r="BZ1323" i="1" s="1"/>
  <c r="BY1324" i="1"/>
  <c r="BZ1324" i="1" s="1"/>
  <c r="BY1325" i="1"/>
  <c r="BZ1325" i="1" s="1"/>
  <c r="BY1326" i="1"/>
  <c r="BZ1326" i="1" s="1"/>
  <c r="BY1327" i="1"/>
  <c r="BZ1327" i="1" s="1"/>
  <c r="BY1328" i="1"/>
  <c r="BZ1328" i="1" s="1"/>
  <c r="BY1329" i="1"/>
  <c r="BZ1329" i="1" s="1"/>
  <c r="BY1330" i="1"/>
  <c r="BZ1330" i="1" s="1"/>
  <c r="BY1331" i="1"/>
  <c r="BZ1331" i="1" s="1"/>
  <c r="BY1332" i="1"/>
  <c r="BZ1332" i="1" s="1"/>
  <c r="BY1333" i="1"/>
  <c r="BZ1333" i="1" s="1"/>
  <c r="BY1334" i="1"/>
  <c r="BZ1334" i="1" s="1"/>
  <c r="BY1335" i="1"/>
  <c r="BZ1335" i="1" s="1"/>
  <c r="BY1336" i="1"/>
  <c r="BZ1336" i="1" s="1"/>
  <c r="BY1337" i="1"/>
  <c r="BZ1337" i="1" s="1"/>
  <c r="BY1338" i="1"/>
  <c r="BZ1338" i="1" s="1"/>
  <c r="BY1339" i="1"/>
  <c r="BZ1339" i="1" s="1"/>
  <c r="BY1340" i="1"/>
  <c r="BZ1340" i="1" s="1"/>
  <c r="BY1341" i="1"/>
  <c r="BZ1341" i="1" s="1"/>
  <c r="BY1342" i="1"/>
  <c r="BZ1342" i="1" s="1"/>
  <c r="BY1343" i="1"/>
  <c r="BZ1343" i="1" s="1"/>
  <c r="BY1344" i="1"/>
  <c r="BZ1344" i="1" s="1"/>
  <c r="BY1345" i="1"/>
  <c r="BZ1345" i="1" s="1"/>
  <c r="BY1346" i="1"/>
  <c r="BZ1346" i="1" s="1"/>
  <c r="BY1347" i="1"/>
  <c r="BZ1347" i="1" s="1"/>
  <c r="BY1348" i="1"/>
  <c r="BZ1348" i="1" s="1"/>
  <c r="BY1349" i="1"/>
  <c r="BZ1349" i="1" s="1"/>
  <c r="BY1350" i="1"/>
  <c r="BZ1350" i="1" s="1"/>
  <c r="BY1351" i="1"/>
  <c r="BZ1351" i="1" s="1"/>
  <c r="BY1352" i="1"/>
  <c r="BZ1352" i="1" s="1"/>
  <c r="BY1353" i="1"/>
  <c r="BZ1353" i="1" s="1"/>
  <c r="BY1354" i="1"/>
  <c r="BZ1354" i="1" s="1"/>
  <c r="BY1355" i="1"/>
  <c r="BZ1355" i="1" s="1"/>
  <c r="BY1356" i="1"/>
  <c r="BZ1356" i="1" s="1"/>
  <c r="BY1357" i="1"/>
  <c r="BZ1357" i="1" s="1"/>
  <c r="BY1358" i="1"/>
  <c r="BZ1358" i="1" s="1"/>
  <c r="BY1359" i="1"/>
  <c r="BZ1359" i="1" s="1"/>
  <c r="BY1360" i="1"/>
  <c r="BZ1360" i="1" s="1"/>
  <c r="BY1361" i="1"/>
  <c r="BZ1361" i="1" s="1"/>
  <c r="BY1362" i="1"/>
  <c r="BZ1362" i="1" s="1"/>
  <c r="BY1363" i="1"/>
  <c r="BZ1363" i="1" s="1"/>
  <c r="BY1364" i="1"/>
  <c r="BZ1364" i="1" s="1"/>
  <c r="BY1365" i="1"/>
  <c r="BZ1365" i="1" s="1"/>
  <c r="BY1366" i="1"/>
  <c r="BZ1366" i="1" s="1"/>
  <c r="BY1367" i="1"/>
  <c r="BZ1367" i="1" s="1"/>
  <c r="BY1368" i="1"/>
  <c r="BZ1368" i="1" s="1"/>
  <c r="BY1369" i="1"/>
  <c r="BZ1369" i="1" s="1"/>
  <c r="BY1370" i="1"/>
  <c r="BZ1370" i="1" s="1"/>
  <c r="BY1371" i="1"/>
  <c r="BZ1371" i="1" s="1"/>
  <c r="BY1372" i="1"/>
  <c r="BZ1372" i="1" s="1"/>
  <c r="BY1373" i="1"/>
  <c r="BZ1373" i="1" s="1"/>
  <c r="BY1374" i="1"/>
  <c r="BZ1374" i="1" s="1"/>
  <c r="BY1375" i="1"/>
  <c r="BZ1375" i="1" s="1"/>
  <c r="BY1376" i="1"/>
  <c r="BZ1376" i="1" s="1"/>
  <c r="BY1377" i="1"/>
  <c r="BZ1377" i="1" s="1"/>
  <c r="BY1378" i="1"/>
  <c r="BZ1378" i="1" s="1"/>
  <c r="BY1379" i="1"/>
  <c r="BZ1379" i="1" s="1"/>
  <c r="BY1380" i="1"/>
  <c r="BZ1380" i="1" s="1"/>
  <c r="BY1381" i="1"/>
  <c r="BZ1381" i="1" s="1"/>
  <c r="BY1382" i="1"/>
  <c r="BZ1382" i="1" s="1"/>
  <c r="BY1383" i="1"/>
  <c r="BZ1383" i="1" s="1"/>
  <c r="BY1384" i="1"/>
  <c r="BZ1384" i="1" s="1"/>
  <c r="BY1385" i="1"/>
  <c r="BZ1385" i="1" s="1"/>
  <c r="BY1386" i="1"/>
  <c r="BZ1386" i="1" s="1"/>
  <c r="BY1387" i="1"/>
  <c r="BZ1387" i="1" s="1"/>
  <c r="BY1388" i="1"/>
  <c r="BZ1388" i="1" s="1"/>
  <c r="BY1389" i="1"/>
  <c r="BZ1389" i="1" s="1"/>
  <c r="BY1390" i="1"/>
  <c r="BZ1390" i="1" s="1"/>
  <c r="BY1391" i="1"/>
  <c r="BZ1391" i="1" s="1"/>
  <c r="BY1392" i="1"/>
  <c r="BZ1392" i="1" s="1"/>
  <c r="BY1393" i="1"/>
  <c r="BZ1393" i="1" s="1"/>
  <c r="BY1394" i="1"/>
  <c r="BZ1394" i="1" s="1"/>
  <c r="BY1395" i="1"/>
  <c r="BZ1395" i="1" s="1"/>
  <c r="BY1396" i="1"/>
  <c r="BZ1396" i="1" s="1"/>
  <c r="BY1397" i="1"/>
  <c r="BZ1397" i="1" s="1"/>
  <c r="BY1398" i="1"/>
  <c r="BZ1398" i="1" s="1"/>
  <c r="BY1399" i="1"/>
  <c r="BZ1399" i="1" s="1"/>
  <c r="BY1400" i="1"/>
  <c r="BZ1400" i="1" s="1"/>
  <c r="BY1401" i="1"/>
  <c r="BZ1401" i="1" s="1"/>
  <c r="BY1402" i="1"/>
  <c r="BZ1402" i="1" s="1"/>
  <c r="BY1403" i="1"/>
  <c r="BZ1403" i="1" s="1"/>
  <c r="BY1404" i="1"/>
  <c r="BZ1404" i="1" s="1"/>
  <c r="BY1405" i="1"/>
  <c r="BZ1405" i="1" s="1"/>
  <c r="BY1406" i="1"/>
  <c r="BZ1406" i="1" s="1"/>
  <c r="BY1407" i="1"/>
  <c r="BZ1407" i="1" s="1"/>
  <c r="BY1408" i="1"/>
  <c r="BZ1408" i="1" s="1"/>
  <c r="BY1409" i="1"/>
  <c r="BZ1409" i="1" s="1"/>
  <c r="BY1410" i="1"/>
  <c r="BZ1410" i="1" s="1"/>
  <c r="BY1411" i="1"/>
  <c r="BZ1411" i="1" s="1"/>
  <c r="BY1412" i="1"/>
  <c r="BZ1412" i="1" s="1"/>
  <c r="BY1413" i="1"/>
  <c r="BZ1413" i="1" s="1"/>
  <c r="BY1414" i="1"/>
  <c r="BZ1414" i="1" s="1"/>
  <c r="BY1415" i="1"/>
  <c r="BZ1415" i="1" s="1"/>
  <c r="BY1416" i="1"/>
  <c r="BZ1416" i="1" s="1"/>
  <c r="BY1417" i="1"/>
  <c r="BZ1417" i="1" s="1"/>
  <c r="BY1418" i="1"/>
  <c r="BZ1418" i="1" s="1"/>
  <c r="BY1419" i="1"/>
  <c r="BZ1419" i="1" s="1"/>
  <c r="BY1420" i="1"/>
  <c r="BZ1420" i="1" s="1"/>
  <c r="BY1421" i="1"/>
  <c r="BZ1421" i="1" s="1"/>
  <c r="BY1422" i="1"/>
  <c r="BZ1422" i="1" s="1"/>
  <c r="BY1423" i="1"/>
  <c r="BZ1423" i="1" s="1"/>
  <c r="BY1424" i="1"/>
  <c r="BZ1424" i="1" s="1"/>
  <c r="BY1425" i="1"/>
  <c r="BZ1425" i="1" s="1"/>
  <c r="BY1426" i="1"/>
  <c r="BZ1426" i="1" s="1"/>
  <c r="BY1427" i="1"/>
  <c r="BZ1427" i="1" s="1"/>
  <c r="BY1428" i="1"/>
  <c r="BZ1428" i="1" s="1"/>
  <c r="BY1429" i="1"/>
  <c r="BZ1429" i="1" s="1"/>
  <c r="BY1430" i="1"/>
  <c r="BZ1430" i="1" s="1"/>
  <c r="BY1431" i="1"/>
  <c r="BZ1431" i="1" s="1"/>
  <c r="BY1432" i="1"/>
  <c r="BZ1432" i="1" s="1"/>
  <c r="BY1433" i="1"/>
  <c r="BZ1433" i="1" s="1"/>
  <c r="BY1434" i="1"/>
  <c r="BZ1434" i="1" s="1"/>
  <c r="BY1435" i="1"/>
  <c r="BZ1435" i="1" s="1"/>
  <c r="BY1436" i="1"/>
  <c r="BZ1436" i="1" s="1"/>
  <c r="BY1437" i="1"/>
  <c r="BZ1437" i="1" s="1"/>
  <c r="BY1438" i="1"/>
  <c r="BZ1438" i="1" s="1"/>
  <c r="BY1439" i="1"/>
  <c r="BZ1439" i="1" s="1"/>
  <c r="BY1440" i="1"/>
  <c r="BZ1440" i="1" s="1"/>
  <c r="BY1441" i="1"/>
  <c r="BZ1441" i="1" s="1"/>
  <c r="BY1442" i="1"/>
  <c r="BZ1442" i="1" s="1"/>
  <c r="BY1443" i="1"/>
  <c r="BZ1443" i="1" s="1"/>
  <c r="BY1444" i="1"/>
  <c r="BZ1444" i="1" s="1"/>
  <c r="BY1445" i="1"/>
  <c r="BZ1445" i="1" s="1"/>
  <c r="BY1446" i="1"/>
  <c r="BZ1446" i="1" s="1"/>
  <c r="BY1447" i="1"/>
  <c r="BZ1447" i="1" s="1"/>
  <c r="BY1448" i="1"/>
  <c r="BZ1448" i="1" s="1"/>
  <c r="BY1449" i="1"/>
  <c r="BZ1449" i="1" s="1"/>
  <c r="BY1450" i="1"/>
  <c r="BZ1450" i="1" s="1"/>
  <c r="BY1451" i="1"/>
  <c r="BZ1451" i="1" s="1"/>
  <c r="BY1452" i="1"/>
  <c r="BZ1452" i="1" s="1"/>
  <c r="BY1453" i="1"/>
  <c r="BZ1453" i="1" s="1"/>
  <c r="BY1454" i="1"/>
  <c r="BZ1454" i="1" s="1"/>
  <c r="BY1455" i="1"/>
  <c r="BZ1455" i="1" s="1"/>
  <c r="BY1456" i="1"/>
  <c r="BZ1456" i="1" s="1"/>
  <c r="BY1457" i="1"/>
  <c r="BZ1457" i="1" s="1"/>
  <c r="BY1458" i="1"/>
  <c r="BZ1458" i="1" s="1"/>
  <c r="BY1459" i="1"/>
  <c r="BZ1459" i="1" s="1"/>
  <c r="BY1460" i="1"/>
  <c r="BZ1460" i="1" s="1"/>
  <c r="BY1461" i="1"/>
  <c r="BZ1461" i="1" s="1"/>
  <c r="BY1462" i="1"/>
  <c r="BZ1462" i="1" s="1"/>
  <c r="BY1463" i="1"/>
  <c r="BZ1463" i="1" s="1"/>
  <c r="BY1464" i="1"/>
  <c r="BZ1464" i="1" s="1"/>
  <c r="BY1465" i="1"/>
  <c r="BZ1465" i="1" s="1"/>
  <c r="BY1466" i="1"/>
  <c r="BZ1466" i="1" s="1"/>
  <c r="BY1467" i="1"/>
  <c r="BZ1467" i="1" s="1"/>
  <c r="BY1468" i="1"/>
  <c r="BZ1468" i="1" s="1"/>
  <c r="BY1469" i="1"/>
  <c r="BZ1469" i="1" s="1"/>
  <c r="BY1470" i="1"/>
  <c r="BZ1470" i="1" s="1"/>
  <c r="BY1471" i="1"/>
  <c r="BZ1471" i="1" s="1"/>
  <c r="BY1472" i="1"/>
  <c r="BZ1472" i="1" s="1"/>
  <c r="BY1473" i="1"/>
  <c r="BZ1473" i="1" s="1"/>
  <c r="BY1474" i="1"/>
  <c r="BZ1474" i="1" s="1"/>
  <c r="BY1475" i="1"/>
  <c r="BZ1475" i="1" s="1"/>
  <c r="BY1476" i="1"/>
  <c r="BZ1476" i="1" s="1"/>
  <c r="BY1477" i="1"/>
  <c r="BZ1477" i="1" s="1"/>
  <c r="BY1478" i="1"/>
  <c r="BZ1478" i="1" s="1"/>
  <c r="BY1479" i="1"/>
  <c r="BZ1479" i="1" s="1"/>
  <c r="BY2" i="1"/>
  <c r="BZ2" i="1" s="1"/>
  <c r="BX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20" i="1"/>
  <c r="BX221" i="1"/>
  <c r="BX222" i="1"/>
  <c r="BX223" i="1"/>
  <c r="BX224" i="1"/>
  <c r="BX225" i="1"/>
  <c r="BX226" i="1"/>
  <c r="BX227" i="1"/>
  <c r="BX228" i="1"/>
  <c r="BX229" i="1"/>
  <c r="BX230" i="1"/>
  <c r="BX231" i="1"/>
  <c r="BX232" i="1"/>
  <c r="BX233" i="1"/>
  <c r="BX234" i="1"/>
  <c r="BX235" i="1"/>
  <c r="BX236" i="1"/>
  <c r="BX237" i="1"/>
  <c r="BX238" i="1"/>
  <c r="BX239" i="1"/>
  <c r="BX240" i="1"/>
  <c r="BX241" i="1"/>
  <c r="BX242" i="1"/>
  <c r="BX243" i="1"/>
  <c r="BX244" i="1"/>
  <c r="BX245" i="1"/>
  <c r="BX246" i="1"/>
  <c r="BX247" i="1"/>
  <c r="BX248" i="1"/>
  <c r="BX249" i="1"/>
  <c r="BX250" i="1"/>
  <c r="BX251" i="1"/>
  <c r="BX252" i="1"/>
  <c r="BX253" i="1"/>
  <c r="BX254" i="1"/>
  <c r="BX255" i="1"/>
  <c r="BX256" i="1"/>
  <c r="BX257" i="1"/>
  <c r="BX258" i="1"/>
  <c r="BX259" i="1"/>
  <c r="BX260" i="1"/>
  <c r="BX261" i="1"/>
  <c r="BX262" i="1"/>
  <c r="BX263" i="1"/>
  <c r="BX264" i="1"/>
  <c r="BX265" i="1"/>
  <c r="BX266" i="1"/>
  <c r="BX267" i="1"/>
  <c r="BX268" i="1"/>
  <c r="BX269" i="1"/>
  <c r="BX270" i="1"/>
  <c r="BX271" i="1"/>
  <c r="BX272" i="1"/>
  <c r="BX273" i="1"/>
  <c r="BX274" i="1"/>
  <c r="BX275" i="1"/>
  <c r="BX276" i="1"/>
  <c r="BX277" i="1"/>
  <c r="BX278" i="1"/>
  <c r="BX279" i="1"/>
  <c r="BX280" i="1"/>
  <c r="BX281" i="1"/>
  <c r="BX282" i="1"/>
  <c r="BX283" i="1"/>
  <c r="BX284" i="1"/>
  <c r="BX285" i="1"/>
  <c r="BX286" i="1"/>
  <c r="BX287" i="1"/>
  <c r="BX288" i="1"/>
  <c r="BX289" i="1"/>
  <c r="BX290" i="1"/>
  <c r="BX291" i="1"/>
  <c r="BX292" i="1"/>
  <c r="BX293" i="1"/>
  <c r="BX294" i="1"/>
  <c r="BX295" i="1"/>
  <c r="BX296" i="1"/>
  <c r="BX297" i="1"/>
  <c r="BX298" i="1"/>
  <c r="BX299" i="1"/>
  <c r="BX300" i="1"/>
  <c r="BX301" i="1"/>
  <c r="BX302" i="1"/>
  <c r="BX303" i="1"/>
  <c r="BX304" i="1"/>
  <c r="BX305" i="1"/>
  <c r="BX306" i="1"/>
  <c r="BX307" i="1"/>
  <c r="BX308" i="1"/>
  <c r="BX309" i="1"/>
  <c r="BX310" i="1"/>
  <c r="BX311" i="1"/>
  <c r="BX312" i="1"/>
  <c r="BX313" i="1"/>
  <c r="BX314" i="1"/>
  <c r="BX315" i="1"/>
  <c r="BX316" i="1"/>
  <c r="BX317" i="1"/>
  <c r="BX318" i="1"/>
  <c r="BX319" i="1"/>
  <c r="BX320" i="1"/>
  <c r="BX321" i="1"/>
  <c r="BX322" i="1"/>
  <c r="BX323" i="1"/>
  <c r="BX324" i="1"/>
  <c r="BX325" i="1"/>
  <c r="BX326" i="1"/>
  <c r="BX327" i="1"/>
  <c r="BX328" i="1"/>
  <c r="BX329" i="1"/>
  <c r="BX330" i="1"/>
  <c r="BX331" i="1"/>
  <c r="BX332" i="1"/>
  <c r="BX333" i="1"/>
  <c r="BX334" i="1"/>
  <c r="BX335" i="1"/>
  <c r="BX336" i="1"/>
  <c r="BX337" i="1"/>
  <c r="BX338" i="1"/>
  <c r="BX339" i="1"/>
  <c r="BX340" i="1"/>
  <c r="BX341" i="1"/>
  <c r="BX342" i="1"/>
  <c r="BX343" i="1"/>
  <c r="BX344" i="1"/>
  <c r="BX345" i="1"/>
  <c r="BX346" i="1"/>
  <c r="BX347" i="1"/>
  <c r="BX348" i="1"/>
  <c r="BX349" i="1"/>
  <c r="BX350" i="1"/>
  <c r="BX351" i="1"/>
  <c r="BX352" i="1"/>
  <c r="BX353" i="1"/>
  <c r="BX354" i="1"/>
  <c r="BX355" i="1"/>
  <c r="BX356" i="1"/>
  <c r="BX357" i="1"/>
  <c r="BX358" i="1"/>
  <c r="BX359" i="1"/>
  <c r="BX360" i="1"/>
  <c r="BX361" i="1"/>
  <c r="BX362" i="1"/>
  <c r="BX363" i="1"/>
  <c r="BX364" i="1"/>
  <c r="BX365" i="1"/>
  <c r="BX366" i="1"/>
  <c r="BX367" i="1"/>
  <c r="BX368" i="1"/>
  <c r="BX369" i="1"/>
  <c r="BX370" i="1"/>
  <c r="BX371" i="1"/>
  <c r="BX372" i="1"/>
  <c r="BX373" i="1"/>
  <c r="BX374" i="1"/>
  <c r="BX375" i="1"/>
  <c r="BX376" i="1"/>
  <c r="BX377" i="1"/>
  <c r="BX378" i="1"/>
  <c r="BX379" i="1"/>
  <c r="BX380" i="1"/>
  <c r="BX381" i="1"/>
  <c r="BX382" i="1"/>
  <c r="BX383" i="1"/>
  <c r="BX384" i="1"/>
  <c r="BX385" i="1"/>
  <c r="BX386" i="1"/>
  <c r="BX387" i="1"/>
  <c r="BX388" i="1"/>
  <c r="BX389" i="1"/>
  <c r="BX390" i="1"/>
  <c r="BX391" i="1"/>
  <c r="BX392" i="1"/>
  <c r="BX393" i="1"/>
  <c r="BX394" i="1"/>
  <c r="BX395" i="1"/>
  <c r="BX396" i="1"/>
  <c r="BX397" i="1"/>
  <c r="BX398" i="1"/>
  <c r="BX399" i="1"/>
  <c r="BX400" i="1"/>
  <c r="BX401" i="1"/>
  <c r="BX402" i="1"/>
  <c r="BX403" i="1"/>
  <c r="BX404" i="1"/>
  <c r="BX405" i="1"/>
  <c r="BX406" i="1"/>
  <c r="BX407" i="1"/>
  <c r="BX408" i="1"/>
  <c r="BX409" i="1"/>
  <c r="BX410" i="1"/>
  <c r="BX411" i="1"/>
  <c r="BX412" i="1"/>
  <c r="BX413" i="1"/>
  <c r="BX414" i="1"/>
  <c r="BX415" i="1"/>
  <c r="BX416" i="1"/>
  <c r="BX417" i="1"/>
  <c r="BX418" i="1"/>
  <c r="BX419" i="1"/>
  <c r="BX420" i="1"/>
  <c r="BX421" i="1"/>
  <c r="BX422" i="1"/>
  <c r="BX423" i="1"/>
  <c r="BX424" i="1"/>
  <c r="BX425" i="1"/>
  <c r="BX426" i="1"/>
  <c r="BX427" i="1"/>
  <c r="BX428" i="1"/>
  <c r="BX429" i="1"/>
  <c r="BX430" i="1"/>
  <c r="BX431" i="1"/>
  <c r="BX432" i="1"/>
  <c r="BX433" i="1"/>
  <c r="BX434" i="1"/>
  <c r="BX435" i="1"/>
  <c r="BX436" i="1"/>
  <c r="BX437" i="1"/>
  <c r="BX438" i="1"/>
  <c r="BX439" i="1"/>
  <c r="BX440" i="1"/>
  <c r="BX441" i="1"/>
  <c r="BX442" i="1"/>
  <c r="BX443" i="1"/>
  <c r="BX444" i="1"/>
  <c r="BX445" i="1"/>
  <c r="BX446" i="1"/>
  <c r="BX447" i="1"/>
  <c r="BX448" i="1"/>
  <c r="BX449" i="1"/>
  <c r="BX450" i="1"/>
  <c r="BX451" i="1"/>
  <c r="BX452" i="1"/>
  <c r="BX453" i="1"/>
  <c r="BX454" i="1"/>
  <c r="BX455" i="1"/>
  <c r="BX456" i="1"/>
  <c r="BX457" i="1"/>
  <c r="BX458" i="1"/>
  <c r="BX459" i="1"/>
  <c r="BX460" i="1"/>
  <c r="BX461" i="1"/>
  <c r="BX462" i="1"/>
  <c r="BX463" i="1"/>
  <c r="BX464" i="1"/>
  <c r="BX465" i="1"/>
  <c r="BX466" i="1"/>
  <c r="BX467" i="1"/>
  <c r="BX468" i="1"/>
  <c r="BX469" i="1"/>
  <c r="BX470" i="1"/>
  <c r="BX471" i="1"/>
  <c r="BX472" i="1"/>
  <c r="BX473" i="1"/>
  <c r="BX474" i="1"/>
  <c r="BX475" i="1"/>
  <c r="BX476" i="1"/>
  <c r="BX477" i="1"/>
  <c r="BX478" i="1"/>
  <c r="BX479" i="1"/>
  <c r="BX480" i="1"/>
  <c r="BX481" i="1"/>
  <c r="BX482" i="1"/>
  <c r="BX483" i="1"/>
  <c r="BX484" i="1"/>
  <c r="BX485" i="1"/>
  <c r="BX486" i="1"/>
  <c r="BX487" i="1"/>
  <c r="BX488" i="1"/>
  <c r="BX489" i="1"/>
  <c r="BX490" i="1"/>
  <c r="BX491" i="1"/>
  <c r="BX492" i="1"/>
  <c r="BX493" i="1"/>
  <c r="BX494" i="1"/>
  <c r="BX495" i="1"/>
  <c r="BX496" i="1"/>
  <c r="BX497" i="1"/>
  <c r="BX498" i="1"/>
  <c r="BX499" i="1"/>
  <c r="BX500" i="1"/>
  <c r="BX501" i="1"/>
  <c r="BX502" i="1"/>
  <c r="BX503" i="1"/>
  <c r="BX504" i="1"/>
  <c r="BX505" i="1"/>
  <c r="BX506" i="1"/>
  <c r="BX507" i="1"/>
  <c r="BX508" i="1"/>
  <c r="BX509" i="1"/>
  <c r="BX510" i="1"/>
  <c r="BX511" i="1"/>
  <c r="BX512" i="1"/>
  <c r="BX513" i="1"/>
  <c r="BX514" i="1"/>
  <c r="BX515" i="1"/>
  <c r="BX516" i="1"/>
  <c r="BX517" i="1"/>
  <c r="BX518" i="1"/>
  <c r="BX519" i="1"/>
  <c r="BX520" i="1"/>
  <c r="BX521" i="1"/>
  <c r="BX522" i="1"/>
  <c r="BX523" i="1"/>
  <c r="BX524" i="1"/>
  <c r="BX525" i="1"/>
  <c r="BX526" i="1"/>
  <c r="BX527" i="1"/>
  <c r="BX528" i="1"/>
  <c r="BX529" i="1"/>
  <c r="BX530" i="1"/>
  <c r="BX531" i="1"/>
  <c r="BX532" i="1"/>
  <c r="BX533" i="1"/>
  <c r="BX534" i="1"/>
  <c r="BX535" i="1"/>
  <c r="BX536" i="1"/>
  <c r="BX537" i="1"/>
  <c r="BX538" i="1"/>
  <c r="BX539" i="1"/>
  <c r="BX540" i="1"/>
  <c r="BX541" i="1"/>
  <c r="BX542" i="1"/>
  <c r="BX543" i="1"/>
  <c r="BX544" i="1"/>
  <c r="BX545" i="1"/>
  <c r="BX546" i="1"/>
  <c r="BX547" i="1"/>
  <c r="BX548" i="1"/>
  <c r="BX549" i="1"/>
  <c r="BX550" i="1"/>
  <c r="BX551" i="1"/>
  <c r="BX552" i="1"/>
  <c r="BX553" i="1"/>
  <c r="BX554" i="1"/>
  <c r="BX555" i="1"/>
  <c r="BX556" i="1"/>
  <c r="BX557" i="1"/>
  <c r="BX558" i="1"/>
  <c r="BX559" i="1"/>
  <c r="BX560" i="1"/>
  <c r="BX561" i="1"/>
  <c r="BX562" i="1"/>
  <c r="BX563" i="1"/>
  <c r="BX564" i="1"/>
  <c r="BX565" i="1"/>
  <c r="BX566" i="1"/>
  <c r="BX567" i="1"/>
  <c r="BX568" i="1"/>
  <c r="BX569" i="1"/>
  <c r="BX570" i="1"/>
  <c r="BX571" i="1"/>
  <c r="BX572" i="1"/>
  <c r="BX573" i="1"/>
  <c r="BX574" i="1"/>
  <c r="BX575" i="1"/>
  <c r="BX576" i="1"/>
  <c r="BX577" i="1"/>
  <c r="BX578" i="1"/>
  <c r="BX579" i="1"/>
  <c r="BX580" i="1"/>
  <c r="BX581" i="1"/>
  <c r="BX582" i="1"/>
  <c r="BX583" i="1"/>
  <c r="BX584" i="1"/>
  <c r="BX585" i="1"/>
  <c r="BX586" i="1"/>
  <c r="BX587" i="1"/>
  <c r="BX588" i="1"/>
  <c r="BX589" i="1"/>
  <c r="BX590" i="1"/>
  <c r="BX591" i="1"/>
  <c r="BX592" i="1"/>
  <c r="BX593" i="1"/>
  <c r="BX594" i="1"/>
  <c r="BX595" i="1"/>
  <c r="BX596" i="1"/>
  <c r="BX597" i="1"/>
  <c r="BX598" i="1"/>
  <c r="BX599" i="1"/>
  <c r="BX600" i="1"/>
  <c r="BX601" i="1"/>
  <c r="BX602" i="1"/>
  <c r="BX603" i="1"/>
  <c r="BX604" i="1"/>
  <c r="BX605" i="1"/>
  <c r="BX606" i="1"/>
  <c r="BX607" i="1"/>
  <c r="BX608" i="1"/>
  <c r="BX609" i="1"/>
  <c r="BX610" i="1"/>
  <c r="BX611" i="1"/>
  <c r="BX612" i="1"/>
  <c r="BX613" i="1"/>
  <c r="BX614" i="1"/>
  <c r="BX615" i="1"/>
  <c r="BX616" i="1"/>
  <c r="BX617" i="1"/>
  <c r="BX618" i="1"/>
  <c r="BX619" i="1"/>
  <c r="BX620" i="1"/>
  <c r="BX621" i="1"/>
  <c r="BX622" i="1"/>
  <c r="BX623" i="1"/>
  <c r="BX624" i="1"/>
  <c r="BX625" i="1"/>
  <c r="BX626" i="1"/>
  <c r="BX627" i="1"/>
  <c r="BX628" i="1"/>
  <c r="BX629" i="1"/>
  <c r="BX630" i="1"/>
  <c r="BX631" i="1"/>
  <c r="BX632" i="1"/>
  <c r="BX633" i="1"/>
  <c r="BX634" i="1"/>
  <c r="BX635" i="1"/>
  <c r="BX636" i="1"/>
  <c r="BX637" i="1"/>
  <c r="BX638" i="1"/>
  <c r="BX639" i="1"/>
  <c r="BX640" i="1"/>
  <c r="BX641" i="1"/>
  <c r="BX642" i="1"/>
  <c r="BX643" i="1"/>
  <c r="BX644" i="1"/>
  <c r="BX645" i="1"/>
  <c r="BX646" i="1"/>
  <c r="BX647" i="1"/>
  <c r="BX648" i="1"/>
  <c r="BX649" i="1"/>
  <c r="BX650" i="1"/>
  <c r="BX651" i="1"/>
  <c r="BX652" i="1"/>
  <c r="BX653" i="1"/>
  <c r="BX654" i="1"/>
  <c r="BX655" i="1"/>
  <c r="BX656" i="1"/>
  <c r="BX657" i="1"/>
  <c r="BX658" i="1"/>
  <c r="BX659" i="1"/>
  <c r="BX660" i="1"/>
  <c r="BX661" i="1"/>
  <c r="BX662" i="1"/>
  <c r="BX663" i="1"/>
  <c r="BX664" i="1"/>
  <c r="BX665" i="1"/>
  <c r="BX666" i="1"/>
  <c r="BX667" i="1"/>
  <c r="BX668" i="1"/>
  <c r="BX669" i="1"/>
  <c r="BX670" i="1"/>
  <c r="BX671" i="1"/>
  <c r="BX672" i="1"/>
  <c r="BX673" i="1"/>
  <c r="BX674" i="1"/>
  <c r="BX675" i="1"/>
  <c r="BX676" i="1"/>
  <c r="BX677" i="1"/>
  <c r="BX678" i="1"/>
  <c r="BX679" i="1"/>
  <c r="BX680" i="1"/>
  <c r="BX681" i="1"/>
  <c r="BX682" i="1"/>
  <c r="BX683" i="1"/>
  <c r="BX684" i="1"/>
  <c r="BX685" i="1"/>
  <c r="BX686" i="1"/>
  <c r="BX687" i="1"/>
  <c r="BX688" i="1"/>
  <c r="BX689" i="1"/>
  <c r="BX690" i="1"/>
  <c r="BX691" i="1"/>
  <c r="BX692" i="1"/>
  <c r="BX693" i="1"/>
  <c r="BX694" i="1"/>
  <c r="BX695" i="1"/>
  <c r="BX696" i="1"/>
  <c r="BX697" i="1"/>
  <c r="BX698" i="1"/>
  <c r="BX699" i="1"/>
  <c r="BX700" i="1"/>
  <c r="BX701" i="1"/>
  <c r="BX702" i="1"/>
  <c r="BX703" i="1"/>
  <c r="BX704" i="1"/>
  <c r="BX705" i="1"/>
  <c r="BX706" i="1"/>
  <c r="BX707" i="1"/>
  <c r="BX708" i="1"/>
  <c r="BX709" i="1"/>
  <c r="BX710" i="1"/>
  <c r="BX711" i="1"/>
  <c r="BX712" i="1"/>
  <c r="BX713" i="1"/>
  <c r="BX714" i="1"/>
  <c r="BX715" i="1"/>
  <c r="BX716" i="1"/>
  <c r="BX717" i="1"/>
  <c r="BX718" i="1"/>
  <c r="BX719" i="1"/>
  <c r="BX720" i="1"/>
  <c r="BX721" i="1"/>
  <c r="BX722" i="1"/>
  <c r="BX723" i="1"/>
  <c r="BX724" i="1"/>
  <c r="BX725" i="1"/>
  <c r="BX726" i="1"/>
  <c r="BX727" i="1"/>
  <c r="BX728" i="1"/>
  <c r="BX729" i="1"/>
  <c r="BX730" i="1"/>
  <c r="BX731" i="1"/>
  <c r="BX732" i="1"/>
  <c r="BX733" i="1"/>
  <c r="BX734" i="1"/>
  <c r="BX735" i="1"/>
  <c r="BX736" i="1"/>
  <c r="BX737" i="1"/>
  <c r="BX738" i="1"/>
  <c r="BX739" i="1"/>
  <c r="BX740" i="1"/>
  <c r="BX741" i="1"/>
  <c r="BX742" i="1"/>
  <c r="BX743" i="1"/>
  <c r="BX744" i="1"/>
  <c r="BX745" i="1"/>
  <c r="BX746" i="1"/>
  <c r="BX747" i="1"/>
  <c r="BX748" i="1"/>
  <c r="BX749" i="1"/>
  <c r="BX750" i="1"/>
  <c r="BX751" i="1"/>
  <c r="BX752" i="1"/>
  <c r="BX753" i="1"/>
  <c r="BX754" i="1"/>
  <c r="BX755" i="1"/>
  <c r="BX756" i="1"/>
  <c r="BX757" i="1"/>
  <c r="BX758" i="1"/>
  <c r="BX759" i="1"/>
  <c r="BX760" i="1"/>
  <c r="BX761" i="1"/>
  <c r="BX762" i="1"/>
  <c r="BX763" i="1"/>
  <c r="BX764" i="1"/>
  <c r="BX765" i="1"/>
  <c r="BX766" i="1"/>
  <c r="BX767" i="1"/>
  <c r="BX768" i="1"/>
  <c r="BX769" i="1"/>
  <c r="BX770" i="1"/>
  <c r="BX771" i="1"/>
  <c r="BX772" i="1"/>
  <c r="BX773" i="1"/>
  <c r="BX774" i="1"/>
  <c r="BX775" i="1"/>
  <c r="BX776" i="1"/>
  <c r="BX777" i="1"/>
  <c r="BX778" i="1"/>
  <c r="BX779" i="1"/>
  <c r="BX780" i="1"/>
  <c r="BX781" i="1"/>
  <c r="BX782" i="1"/>
  <c r="BX783" i="1"/>
  <c r="BX784" i="1"/>
  <c r="BX785" i="1"/>
  <c r="BX786" i="1"/>
  <c r="BX787" i="1"/>
  <c r="BX788" i="1"/>
  <c r="BX789" i="1"/>
  <c r="BX790" i="1"/>
  <c r="BX791" i="1"/>
  <c r="BX792" i="1"/>
  <c r="BX793" i="1"/>
  <c r="BX794" i="1"/>
  <c r="BX795" i="1"/>
  <c r="BX796" i="1"/>
  <c r="BX797" i="1"/>
  <c r="BX798" i="1"/>
  <c r="BX799" i="1"/>
  <c r="BX800" i="1"/>
  <c r="BX801" i="1"/>
  <c r="BX802" i="1"/>
  <c r="BX803" i="1"/>
  <c r="BX804" i="1"/>
  <c r="BX805" i="1"/>
  <c r="BX806" i="1"/>
  <c r="BX807" i="1"/>
  <c r="BX808" i="1"/>
  <c r="BX809" i="1"/>
  <c r="BX810" i="1"/>
  <c r="BX811" i="1"/>
  <c r="BX812" i="1"/>
  <c r="BX813" i="1"/>
  <c r="BX814" i="1"/>
  <c r="BX815" i="1"/>
  <c r="BX816" i="1"/>
  <c r="BX817" i="1"/>
  <c r="BX818" i="1"/>
  <c r="BX819" i="1"/>
  <c r="BX820" i="1"/>
  <c r="BX821" i="1"/>
  <c r="BX822" i="1"/>
  <c r="BX823" i="1"/>
  <c r="BX824" i="1"/>
  <c r="BX825" i="1"/>
  <c r="BX826" i="1"/>
  <c r="BX827" i="1"/>
  <c r="BX828" i="1"/>
  <c r="BX829" i="1"/>
  <c r="BX830" i="1"/>
  <c r="BX831" i="1"/>
  <c r="BX832" i="1"/>
  <c r="BX833" i="1"/>
  <c r="BX834" i="1"/>
  <c r="BX835" i="1"/>
  <c r="BX836" i="1"/>
  <c r="BX837" i="1"/>
  <c r="BX838" i="1"/>
  <c r="BX839" i="1"/>
  <c r="BX840" i="1"/>
  <c r="BX841" i="1"/>
  <c r="BX842" i="1"/>
  <c r="BX843" i="1"/>
  <c r="BX844" i="1"/>
  <c r="BX845" i="1"/>
  <c r="BX846" i="1"/>
  <c r="BX847" i="1"/>
  <c r="BX848" i="1"/>
  <c r="BX849" i="1"/>
  <c r="BX850" i="1"/>
  <c r="BX851" i="1"/>
  <c r="BX852" i="1"/>
  <c r="BX853" i="1"/>
  <c r="BX854" i="1"/>
  <c r="BX855" i="1"/>
  <c r="BX856" i="1"/>
  <c r="BX857" i="1"/>
  <c r="BX858" i="1"/>
  <c r="BX859" i="1"/>
  <c r="BX860" i="1"/>
  <c r="BX861" i="1"/>
  <c r="BX862" i="1"/>
  <c r="BX863" i="1"/>
  <c r="BX864" i="1"/>
  <c r="BX865" i="1"/>
  <c r="BX866" i="1"/>
  <c r="BX867" i="1"/>
  <c r="BX868" i="1"/>
  <c r="BX869" i="1"/>
  <c r="BX870" i="1"/>
  <c r="BX871" i="1"/>
  <c r="BX872" i="1"/>
  <c r="BX873" i="1"/>
  <c r="BX874" i="1"/>
  <c r="BX875" i="1"/>
  <c r="BX876" i="1"/>
  <c r="BX877" i="1"/>
  <c r="BX878" i="1"/>
  <c r="BX879" i="1"/>
  <c r="BX880" i="1"/>
  <c r="BX881" i="1"/>
  <c r="BX882" i="1"/>
  <c r="BX883" i="1"/>
  <c r="BX884" i="1"/>
  <c r="BX885" i="1"/>
  <c r="BX886" i="1"/>
  <c r="BX887" i="1"/>
  <c r="BX888" i="1"/>
  <c r="BX889" i="1"/>
  <c r="BX890" i="1"/>
  <c r="BX891" i="1"/>
  <c r="BX892" i="1"/>
  <c r="BX893" i="1"/>
  <c r="BX894" i="1"/>
  <c r="BX895" i="1"/>
  <c r="BX896" i="1"/>
  <c r="BX897" i="1"/>
  <c r="BX898" i="1"/>
  <c r="BX899" i="1"/>
  <c r="BX900" i="1"/>
  <c r="BX901" i="1"/>
  <c r="BX902" i="1"/>
  <c r="BX903" i="1"/>
  <c r="BX904" i="1"/>
  <c r="BX905" i="1"/>
  <c r="BX906" i="1"/>
  <c r="BX907" i="1"/>
  <c r="BX908" i="1"/>
  <c r="BX909" i="1"/>
  <c r="BX910" i="1"/>
  <c r="BX911" i="1"/>
  <c r="BX912" i="1"/>
  <c r="BX913" i="1"/>
  <c r="BX914" i="1"/>
  <c r="BX915" i="1"/>
  <c r="BX916" i="1"/>
  <c r="BX917" i="1"/>
  <c r="BX918" i="1"/>
  <c r="BX919" i="1"/>
  <c r="BX920" i="1"/>
  <c r="BX921" i="1"/>
  <c r="BX922" i="1"/>
  <c r="BX923" i="1"/>
  <c r="BX924" i="1"/>
  <c r="BX925" i="1"/>
  <c r="BX926" i="1"/>
  <c r="BX927" i="1"/>
  <c r="BX928" i="1"/>
  <c r="BX929" i="1"/>
  <c r="BX930" i="1"/>
  <c r="BX931" i="1"/>
  <c r="BX932" i="1"/>
  <c r="BX933" i="1"/>
  <c r="BX934" i="1"/>
  <c r="BX935" i="1"/>
  <c r="BX936" i="1"/>
  <c r="BX937" i="1"/>
  <c r="BX938" i="1"/>
  <c r="BX939" i="1"/>
  <c r="BX940" i="1"/>
  <c r="BX941" i="1"/>
  <c r="BX942" i="1"/>
  <c r="BX943" i="1"/>
  <c r="BX944" i="1"/>
  <c r="BX945" i="1"/>
  <c r="BX946" i="1"/>
  <c r="BX947" i="1"/>
  <c r="BX948" i="1"/>
  <c r="BX949" i="1"/>
  <c r="BX950" i="1"/>
  <c r="BX951" i="1"/>
  <c r="BX952" i="1"/>
  <c r="BX953" i="1"/>
  <c r="BX954" i="1"/>
  <c r="BX955" i="1"/>
  <c r="BX956" i="1"/>
  <c r="BX957" i="1"/>
  <c r="BX958" i="1"/>
  <c r="BX959" i="1"/>
  <c r="BX960" i="1"/>
  <c r="BX961" i="1"/>
  <c r="BX962" i="1"/>
  <c r="BX963" i="1"/>
  <c r="BX964" i="1"/>
  <c r="BX965" i="1"/>
  <c r="BX966" i="1"/>
  <c r="BX967" i="1"/>
  <c r="BX968" i="1"/>
  <c r="BX969" i="1"/>
  <c r="BX970" i="1"/>
  <c r="BX971" i="1"/>
  <c r="BX972" i="1"/>
  <c r="BX973" i="1"/>
  <c r="BX974" i="1"/>
  <c r="BX975" i="1"/>
  <c r="BX976" i="1"/>
  <c r="BX977" i="1"/>
  <c r="BX978" i="1"/>
  <c r="BX979" i="1"/>
  <c r="BX980" i="1"/>
  <c r="BX981" i="1"/>
  <c r="BX982" i="1"/>
  <c r="BX983" i="1"/>
  <c r="BX984" i="1"/>
  <c r="BX985" i="1"/>
  <c r="BX986" i="1"/>
  <c r="BX987" i="1"/>
  <c r="BX988" i="1"/>
  <c r="BX989" i="1"/>
  <c r="BX990" i="1"/>
  <c r="BX991" i="1"/>
  <c r="BX992" i="1"/>
  <c r="BX993" i="1"/>
  <c r="BX994" i="1"/>
  <c r="BX995" i="1"/>
  <c r="BX996" i="1"/>
  <c r="BX997" i="1"/>
  <c r="BX998" i="1"/>
  <c r="BX999" i="1"/>
  <c r="BX1000" i="1"/>
  <c r="BX1001" i="1"/>
  <c r="BX1002" i="1"/>
  <c r="BX1003" i="1"/>
  <c r="BX1004" i="1"/>
  <c r="BX1005" i="1"/>
  <c r="BX1006" i="1"/>
  <c r="BX1007" i="1"/>
  <c r="BX1008" i="1"/>
  <c r="BX1009" i="1"/>
  <c r="BX1010" i="1"/>
  <c r="BX1011" i="1"/>
  <c r="BX1012" i="1"/>
  <c r="BX1013" i="1"/>
  <c r="BX1014" i="1"/>
  <c r="BX1015" i="1"/>
  <c r="BX1016" i="1"/>
  <c r="BX1017" i="1"/>
  <c r="BX1018" i="1"/>
  <c r="BX1019" i="1"/>
  <c r="BX1020" i="1"/>
  <c r="BX1021" i="1"/>
  <c r="BX1022" i="1"/>
  <c r="BX1023" i="1"/>
  <c r="BX1024" i="1"/>
  <c r="BX1025" i="1"/>
  <c r="BX1026" i="1"/>
  <c r="BX1027" i="1"/>
  <c r="BX1028" i="1"/>
  <c r="BX1029" i="1"/>
  <c r="BX1030" i="1"/>
  <c r="BX1031" i="1"/>
  <c r="BX1032" i="1"/>
  <c r="BX1033" i="1"/>
  <c r="BX1034" i="1"/>
  <c r="BX1035" i="1"/>
  <c r="BX1036" i="1"/>
  <c r="BX1037" i="1"/>
  <c r="BX1038" i="1"/>
  <c r="BX1039" i="1"/>
  <c r="BX1040" i="1"/>
  <c r="BX1041" i="1"/>
  <c r="BX1042" i="1"/>
  <c r="BX1043" i="1"/>
  <c r="BX1044" i="1"/>
  <c r="BX1045" i="1"/>
  <c r="BX1046" i="1"/>
  <c r="BX1047" i="1"/>
  <c r="BX1048" i="1"/>
  <c r="BX1049" i="1"/>
  <c r="BX1050" i="1"/>
  <c r="BX1051" i="1"/>
  <c r="BX1052" i="1"/>
  <c r="BX1053" i="1"/>
  <c r="BX1054" i="1"/>
  <c r="BX1055" i="1"/>
  <c r="BX1056" i="1"/>
  <c r="BX1057" i="1"/>
  <c r="BX1058" i="1"/>
  <c r="BX1059" i="1"/>
  <c r="BX1060" i="1"/>
  <c r="BX1061" i="1"/>
  <c r="BX1062" i="1"/>
  <c r="BX1063" i="1"/>
  <c r="BX1064" i="1"/>
  <c r="BX1065" i="1"/>
  <c r="BX1066" i="1"/>
  <c r="BX1067" i="1"/>
  <c r="BX1068" i="1"/>
  <c r="BX1069" i="1"/>
  <c r="BX1070" i="1"/>
  <c r="BX1071" i="1"/>
  <c r="BX1072" i="1"/>
  <c r="BX1073" i="1"/>
  <c r="BX1074" i="1"/>
  <c r="BX1075" i="1"/>
  <c r="BX1076" i="1"/>
  <c r="BX1077" i="1"/>
  <c r="BX1078" i="1"/>
  <c r="BX1079" i="1"/>
  <c r="BX1080" i="1"/>
  <c r="BX1081" i="1"/>
  <c r="BX1082" i="1"/>
  <c r="BX1083" i="1"/>
  <c r="BX1084" i="1"/>
  <c r="BX1085" i="1"/>
  <c r="BX1086" i="1"/>
  <c r="BX1087" i="1"/>
  <c r="BX1088" i="1"/>
  <c r="BX1089" i="1"/>
  <c r="BX1090" i="1"/>
  <c r="BX1091" i="1"/>
  <c r="BX1092" i="1"/>
  <c r="BX1093" i="1"/>
  <c r="BX1094" i="1"/>
  <c r="BX1095" i="1"/>
  <c r="BX1096" i="1"/>
  <c r="BX1097" i="1"/>
  <c r="BX1098" i="1"/>
  <c r="BX1099" i="1"/>
  <c r="BX1100" i="1"/>
  <c r="BX1101" i="1"/>
  <c r="BX1102" i="1"/>
  <c r="BX1103" i="1"/>
  <c r="BX1104" i="1"/>
  <c r="BX1105" i="1"/>
  <c r="BX1106" i="1"/>
  <c r="BX1107" i="1"/>
  <c r="BX1108" i="1"/>
  <c r="BX1109" i="1"/>
  <c r="BX1110" i="1"/>
  <c r="BX1111" i="1"/>
  <c r="BX1112" i="1"/>
  <c r="BX1113" i="1"/>
  <c r="BX1114" i="1"/>
  <c r="BX1115" i="1"/>
  <c r="BX1116" i="1"/>
  <c r="BX1117" i="1"/>
  <c r="BX1118" i="1"/>
  <c r="BX1119" i="1"/>
  <c r="BX1120" i="1"/>
  <c r="BX1121" i="1"/>
  <c r="BX1122" i="1"/>
  <c r="BX1123" i="1"/>
  <c r="BX1124" i="1"/>
  <c r="BX1125" i="1"/>
  <c r="BX1126" i="1"/>
  <c r="BX1127" i="1"/>
  <c r="BX1128" i="1"/>
  <c r="BX1129" i="1"/>
  <c r="BX1130" i="1"/>
  <c r="BX1131" i="1"/>
  <c r="BX1132" i="1"/>
  <c r="BX1133" i="1"/>
  <c r="BX1134" i="1"/>
  <c r="BX1135" i="1"/>
  <c r="BX1136" i="1"/>
  <c r="BX1137" i="1"/>
  <c r="BX1138" i="1"/>
  <c r="BX1139" i="1"/>
  <c r="BX1140" i="1"/>
  <c r="BX1141" i="1"/>
  <c r="BX1142" i="1"/>
  <c r="BX1143" i="1"/>
  <c r="BX1144" i="1"/>
  <c r="BX1145" i="1"/>
  <c r="BX1146" i="1"/>
  <c r="BX1147" i="1"/>
  <c r="BX1148" i="1"/>
  <c r="BX1149" i="1"/>
  <c r="BX1150" i="1"/>
  <c r="BX1151" i="1"/>
  <c r="BX1152" i="1"/>
  <c r="BX1153" i="1"/>
  <c r="BX1154" i="1"/>
  <c r="BX1155" i="1"/>
  <c r="BX1156" i="1"/>
  <c r="BX1157" i="1"/>
  <c r="BX1158" i="1"/>
  <c r="BX1159" i="1"/>
  <c r="BX1160" i="1"/>
  <c r="BX1161" i="1"/>
  <c r="BX1162" i="1"/>
  <c r="BX1163" i="1"/>
  <c r="BX1164" i="1"/>
  <c r="BX1165" i="1"/>
  <c r="BX1166" i="1"/>
  <c r="BX1167" i="1"/>
  <c r="BX1168" i="1"/>
  <c r="BX1169" i="1"/>
  <c r="BX1170" i="1"/>
  <c r="BX1171" i="1"/>
  <c r="BX1172" i="1"/>
  <c r="BX1173" i="1"/>
  <c r="BX1174" i="1"/>
  <c r="BX1175" i="1"/>
  <c r="BX1176" i="1"/>
  <c r="BX1177" i="1"/>
  <c r="BX1178" i="1"/>
  <c r="BX1179" i="1"/>
  <c r="BX1180" i="1"/>
  <c r="BX1181" i="1"/>
  <c r="BX1182" i="1"/>
  <c r="BX1183" i="1"/>
  <c r="BX1184" i="1"/>
  <c r="BX1185" i="1"/>
  <c r="BX1186" i="1"/>
  <c r="BX1187" i="1"/>
  <c r="BX1188" i="1"/>
  <c r="BX1189" i="1"/>
  <c r="BX1190" i="1"/>
  <c r="BX1191" i="1"/>
  <c r="BX1192" i="1"/>
  <c r="BX1193" i="1"/>
  <c r="BX1194" i="1"/>
  <c r="BX1195" i="1"/>
  <c r="BX1196" i="1"/>
  <c r="BX1197" i="1"/>
  <c r="BX1198" i="1"/>
  <c r="BX1199" i="1"/>
  <c r="BX1200" i="1"/>
  <c r="BX1201" i="1"/>
  <c r="BX1202" i="1"/>
  <c r="BX1203" i="1"/>
  <c r="BX1204" i="1"/>
  <c r="BX1205" i="1"/>
  <c r="BX1206" i="1"/>
  <c r="BX1207" i="1"/>
  <c r="BX1208" i="1"/>
  <c r="BX1209" i="1"/>
  <c r="BX1210" i="1"/>
  <c r="BX1211" i="1"/>
  <c r="BX1212" i="1"/>
  <c r="BX1213" i="1"/>
  <c r="BX1214" i="1"/>
  <c r="BX1215" i="1"/>
  <c r="BX1216" i="1"/>
  <c r="BX1217" i="1"/>
  <c r="BX1218" i="1"/>
  <c r="BX1219" i="1"/>
  <c r="BX1220" i="1"/>
  <c r="BX1221" i="1"/>
  <c r="BX1222" i="1"/>
  <c r="BX1223" i="1"/>
  <c r="BX1224" i="1"/>
  <c r="BX1225" i="1"/>
  <c r="BX1226" i="1"/>
  <c r="BX1227" i="1"/>
  <c r="BX1228" i="1"/>
  <c r="BX1229" i="1"/>
  <c r="BX1230" i="1"/>
  <c r="BX1231" i="1"/>
  <c r="BX1232" i="1"/>
  <c r="BX1233" i="1"/>
  <c r="BX1234" i="1"/>
  <c r="BX1235" i="1"/>
  <c r="BX1236" i="1"/>
  <c r="BX1237" i="1"/>
  <c r="BX1238" i="1"/>
  <c r="BX1239" i="1"/>
  <c r="BX1240" i="1"/>
  <c r="BX1241" i="1"/>
  <c r="BX1242" i="1"/>
  <c r="BX1243" i="1"/>
  <c r="BX1244" i="1"/>
  <c r="BX1245" i="1"/>
  <c r="BX1246" i="1"/>
  <c r="BX1247" i="1"/>
  <c r="BX1248" i="1"/>
  <c r="BX1249" i="1"/>
  <c r="BX1250" i="1"/>
  <c r="BX1251" i="1"/>
  <c r="BX1252" i="1"/>
  <c r="BX1253" i="1"/>
  <c r="BX1254" i="1"/>
  <c r="BX1255" i="1"/>
  <c r="BX1256" i="1"/>
  <c r="BX1257" i="1"/>
  <c r="BX1258" i="1"/>
  <c r="BX1259" i="1"/>
  <c r="BX1260" i="1"/>
  <c r="BX1261" i="1"/>
  <c r="BX1262" i="1"/>
  <c r="BX1263" i="1"/>
  <c r="BX1264" i="1"/>
  <c r="BX1265" i="1"/>
  <c r="BX1266" i="1"/>
  <c r="BX1267" i="1"/>
  <c r="BX1268" i="1"/>
  <c r="BX1269" i="1"/>
  <c r="BX1270" i="1"/>
  <c r="BX1271" i="1"/>
  <c r="BX1272" i="1"/>
  <c r="BX1273" i="1"/>
  <c r="BX1274" i="1"/>
  <c r="BX1275" i="1"/>
  <c r="BX1276" i="1"/>
  <c r="BX1277" i="1"/>
  <c r="BX1278" i="1"/>
  <c r="BX1279" i="1"/>
  <c r="BX1280" i="1"/>
  <c r="BX1281" i="1"/>
  <c r="BX1282" i="1"/>
  <c r="BX1283" i="1"/>
  <c r="BX1284" i="1"/>
  <c r="BX1285" i="1"/>
  <c r="BX1286" i="1"/>
  <c r="BX1287" i="1"/>
  <c r="BX1288" i="1"/>
  <c r="BX1289" i="1"/>
  <c r="BX1290" i="1"/>
  <c r="BX1291" i="1"/>
  <c r="BX1292" i="1"/>
  <c r="BX1293" i="1"/>
  <c r="BX1294" i="1"/>
  <c r="BX1295" i="1"/>
  <c r="BX1296" i="1"/>
  <c r="BX1297" i="1"/>
  <c r="BX1298" i="1"/>
  <c r="BX1299" i="1"/>
  <c r="BX1300" i="1"/>
  <c r="BX1301" i="1"/>
  <c r="BX1302" i="1"/>
  <c r="BX1303" i="1"/>
  <c r="BX1304" i="1"/>
  <c r="BX1305" i="1"/>
  <c r="BX1306" i="1"/>
  <c r="BX1307" i="1"/>
  <c r="BX1308" i="1"/>
  <c r="BX1309" i="1"/>
  <c r="BX1310" i="1"/>
  <c r="BX1311" i="1"/>
  <c r="BX1312" i="1"/>
  <c r="BX1313" i="1"/>
  <c r="BX1314" i="1"/>
  <c r="BX1315" i="1"/>
  <c r="BX1316" i="1"/>
  <c r="BX1317" i="1"/>
  <c r="BX1318" i="1"/>
  <c r="BX1319" i="1"/>
  <c r="BX1320" i="1"/>
  <c r="BX1321" i="1"/>
  <c r="BX1322" i="1"/>
  <c r="BX1323" i="1"/>
  <c r="BX1324" i="1"/>
  <c r="BX1325" i="1"/>
  <c r="BX1326" i="1"/>
  <c r="BX1327" i="1"/>
  <c r="BX1328" i="1"/>
  <c r="BX1329" i="1"/>
  <c r="BX1330" i="1"/>
  <c r="BX1331" i="1"/>
  <c r="BX1332" i="1"/>
  <c r="BX1333" i="1"/>
  <c r="BX1334" i="1"/>
  <c r="BX1335" i="1"/>
  <c r="BX1336" i="1"/>
  <c r="BX1337" i="1"/>
  <c r="BX1338" i="1"/>
  <c r="BX1339" i="1"/>
  <c r="BX1340" i="1"/>
  <c r="BX1341" i="1"/>
  <c r="BX1342" i="1"/>
  <c r="BX1343" i="1"/>
  <c r="BX1344" i="1"/>
  <c r="BX1345" i="1"/>
  <c r="BX1346" i="1"/>
  <c r="BX1347" i="1"/>
  <c r="BX1348" i="1"/>
  <c r="BX1349" i="1"/>
  <c r="BX1350" i="1"/>
  <c r="BX1351" i="1"/>
  <c r="BX1352" i="1"/>
  <c r="BX1353" i="1"/>
  <c r="BX1354" i="1"/>
  <c r="BX1355" i="1"/>
  <c r="BX1356" i="1"/>
  <c r="BX1357" i="1"/>
  <c r="BX1358" i="1"/>
  <c r="BX1359" i="1"/>
  <c r="BX1360" i="1"/>
  <c r="BX1361" i="1"/>
  <c r="BX1362" i="1"/>
  <c r="BX1363" i="1"/>
  <c r="BX1364" i="1"/>
  <c r="BX1365" i="1"/>
  <c r="BX1366" i="1"/>
  <c r="BX1367" i="1"/>
  <c r="BX1368" i="1"/>
  <c r="BX1369" i="1"/>
  <c r="BX1370" i="1"/>
  <c r="BX1371" i="1"/>
  <c r="BX1372" i="1"/>
  <c r="BX1373" i="1"/>
  <c r="BX1374" i="1"/>
  <c r="BX1375" i="1"/>
  <c r="BX1376" i="1"/>
  <c r="BX1377" i="1"/>
  <c r="BX1378" i="1"/>
  <c r="BX1379" i="1"/>
  <c r="BX1380" i="1"/>
  <c r="BX1381" i="1"/>
  <c r="BX1382" i="1"/>
  <c r="BX1383" i="1"/>
  <c r="BX1384" i="1"/>
  <c r="BX1385" i="1"/>
  <c r="BX1386" i="1"/>
  <c r="BX1387" i="1"/>
  <c r="BX1388" i="1"/>
  <c r="BX1389" i="1"/>
  <c r="BX1390" i="1"/>
  <c r="BX1391" i="1"/>
  <c r="BX1392" i="1"/>
  <c r="BX1393" i="1"/>
  <c r="BX1394" i="1"/>
  <c r="BX1395" i="1"/>
  <c r="BX1396" i="1"/>
  <c r="BX1397" i="1"/>
  <c r="BX1398" i="1"/>
  <c r="BX1399" i="1"/>
  <c r="BX1400" i="1"/>
  <c r="BX1401" i="1"/>
  <c r="BX1402" i="1"/>
  <c r="BX1403" i="1"/>
  <c r="BX1404" i="1"/>
  <c r="BX1405" i="1"/>
  <c r="BX1406" i="1"/>
  <c r="BX1407" i="1"/>
  <c r="BX1408" i="1"/>
  <c r="BX1409" i="1"/>
  <c r="BX1410" i="1"/>
  <c r="BX1411" i="1"/>
  <c r="BX1412" i="1"/>
  <c r="BX1413" i="1"/>
  <c r="BX1414" i="1"/>
  <c r="BX1415" i="1"/>
  <c r="BX1416" i="1"/>
  <c r="BX1417" i="1"/>
  <c r="BX1418" i="1"/>
  <c r="BX1419" i="1"/>
  <c r="BX1420" i="1"/>
  <c r="BX1421" i="1"/>
  <c r="BX1422" i="1"/>
  <c r="BX1423" i="1"/>
  <c r="BX1424" i="1"/>
  <c r="BX1425" i="1"/>
  <c r="BX1426" i="1"/>
  <c r="BX1427" i="1"/>
  <c r="BX1428" i="1"/>
  <c r="BX1429" i="1"/>
  <c r="BX1430" i="1"/>
  <c r="BX1431" i="1"/>
  <c r="BX1432" i="1"/>
  <c r="BX1433" i="1"/>
  <c r="BX1434" i="1"/>
  <c r="BX1435" i="1"/>
  <c r="BX1436" i="1"/>
  <c r="BX1437" i="1"/>
  <c r="BX1438" i="1"/>
  <c r="BX1439" i="1"/>
  <c r="BX1440" i="1"/>
  <c r="BX1441" i="1"/>
  <c r="BX1442" i="1"/>
  <c r="BX1443" i="1"/>
  <c r="BX1444" i="1"/>
  <c r="BX1445" i="1"/>
  <c r="BX1446" i="1"/>
  <c r="BX1447" i="1"/>
  <c r="BX1448" i="1"/>
  <c r="BX1449" i="1"/>
  <c r="BX1450" i="1"/>
  <c r="BX1451" i="1"/>
  <c r="BX1452" i="1"/>
  <c r="BX1453" i="1"/>
  <c r="BX1454" i="1"/>
  <c r="BX1455" i="1"/>
  <c r="BX1456" i="1"/>
  <c r="BX1457" i="1"/>
  <c r="BX1458" i="1"/>
  <c r="BX1459" i="1"/>
  <c r="BX1460" i="1"/>
  <c r="BX1461" i="1"/>
  <c r="BX1462" i="1"/>
  <c r="BX1463" i="1"/>
  <c r="BX1464" i="1"/>
  <c r="BX1465" i="1"/>
  <c r="BX1466" i="1"/>
  <c r="BX1467" i="1"/>
  <c r="BX1468" i="1"/>
  <c r="BX1469" i="1"/>
  <c r="BX1470" i="1"/>
  <c r="BX1471" i="1"/>
  <c r="BX1472" i="1"/>
  <c r="BX1473" i="1"/>
  <c r="BX1474" i="1"/>
  <c r="BX1475" i="1"/>
  <c r="BX1476" i="1"/>
  <c r="BX1477" i="1"/>
  <c r="BX1478" i="1"/>
  <c r="BX1479" i="1"/>
  <c r="BX2" i="1"/>
  <c r="BV3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193" i="1"/>
  <c r="BV194" i="1"/>
  <c r="BV195" i="1"/>
  <c r="BV196" i="1"/>
  <c r="BV197" i="1"/>
  <c r="BV198" i="1"/>
  <c r="BV199" i="1"/>
  <c r="BV200" i="1"/>
  <c r="BV201" i="1"/>
  <c r="BV202" i="1"/>
  <c r="BV203" i="1"/>
  <c r="BV204" i="1"/>
  <c r="BV205" i="1"/>
  <c r="BV206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V252" i="1"/>
  <c r="BV253" i="1"/>
  <c r="BV254" i="1"/>
  <c r="BV255" i="1"/>
  <c r="BV256" i="1"/>
  <c r="BV257" i="1"/>
  <c r="BV258" i="1"/>
  <c r="BV259" i="1"/>
  <c r="BV260" i="1"/>
  <c r="BV261" i="1"/>
  <c r="BV262" i="1"/>
  <c r="BV263" i="1"/>
  <c r="BV264" i="1"/>
  <c r="BV265" i="1"/>
  <c r="BV266" i="1"/>
  <c r="BV267" i="1"/>
  <c r="BV268" i="1"/>
  <c r="BV269" i="1"/>
  <c r="BV270" i="1"/>
  <c r="BV271" i="1"/>
  <c r="BV272" i="1"/>
  <c r="BV273" i="1"/>
  <c r="BV274" i="1"/>
  <c r="BV275" i="1"/>
  <c r="BV276" i="1"/>
  <c r="BV277" i="1"/>
  <c r="BV278" i="1"/>
  <c r="BV279" i="1"/>
  <c r="BV280" i="1"/>
  <c r="BV281" i="1"/>
  <c r="BV282" i="1"/>
  <c r="BV283" i="1"/>
  <c r="BV284" i="1"/>
  <c r="BV285" i="1"/>
  <c r="BV286" i="1"/>
  <c r="BV287" i="1"/>
  <c r="BV288" i="1"/>
  <c r="BV289" i="1"/>
  <c r="BV290" i="1"/>
  <c r="BV291" i="1"/>
  <c r="BV292" i="1"/>
  <c r="BV293" i="1"/>
  <c r="BV294" i="1"/>
  <c r="BV295" i="1"/>
  <c r="BV296" i="1"/>
  <c r="BV297" i="1"/>
  <c r="BV298" i="1"/>
  <c r="BV299" i="1"/>
  <c r="BV300" i="1"/>
  <c r="BV301" i="1"/>
  <c r="BV302" i="1"/>
  <c r="BV303" i="1"/>
  <c r="BV304" i="1"/>
  <c r="BV305" i="1"/>
  <c r="BV306" i="1"/>
  <c r="BV307" i="1"/>
  <c r="BV308" i="1"/>
  <c r="BV309" i="1"/>
  <c r="BV310" i="1"/>
  <c r="BV311" i="1"/>
  <c r="BV312" i="1"/>
  <c r="BV313" i="1"/>
  <c r="BV314" i="1"/>
  <c r="BV315" i="1"/>
  <c r="BV316" i="1"/>
  <c r="BV317" i="1"/>
  <c r="BV318" i="1"/>
  <c r="BV319" i="1"/>
  <c r="BV320" i="1"/>
  <c r="BV321" i="1"/>
  <c r="BV322" i="1"/>
  <c r="BV323" i="1"/>
  <c r="BV324" i="1"/>
  <c r="BV325" i="1"/>
  <c r="BV326" i="1"/>
  <c r="BV327" i="1"/>
  <c r="BV328" i="1"/>
  <c r="BV329" i="1"/>
  <c r="BV330" i="1"/>
  <c r="BV331" i="1"/>
  <c r="BV332" i="1"/>
  <c r="BV333" i="1"/>
  <c r="BV334" i="1"/>
  <c r="BV335" i="1"/>
  <c r="BV336" i="1"/>
  <c r="BV337" i="1"/>
  <c r="BV338" i="1"/>
  <c r="BV339" i="1"/>
  <c r="BV340" i="1"/>
  <c r="BV341" i="1"/>
  <c r="BV342" i="1"/>
  <c r="BV343" i="1"/>
  <c r="BV344" i="1"/>
  <c r="BV345" i="1"/>
  <c r="BV346" i="1"/>
  <c r="BV347" i="1"/>
  <c r="BV348" i="1"/>
  <c r="BV349" i="1"/>
  <c r="BV350" i="1"/>
  <c r="BV351" i="1"/>
  <c r="BV352" i="1"/>
  <c r="BV353" i="1"/>
  <c r="BV354" i="1"/>
  <c r="BV355" i="1"/>
  <c r="BV356" i="1"/>
  <c r="BV357" i="1"/>
  <c r="BV358" i="1"/>
  <c r="BV359" i="1"/>
  <c r="BV360" i="1"/>
  <c r="BV361" i="1"/>
  <c r="BV362" i="1"/>
  <c r="BV363" i="1"/>
  <c r="BV364" i="1"/>
  <c r="BV365" i="1"/>
  <c r="BV366" i="1"/>
  <c r="BV367" i="1"/>
  <c r="BV368" i="1"/>
  <c r="BV369" i="1"/>
  <c r="BV370" i="1"/>
  <c r="BV371" i="1"/>
  <c r="BV372" i="1"/>
  <c r="BV373" i="1"/>
  <c r="BV374" i="1"/>
  <c r="BV375" i="1"/>
  <c r="BV376" i="1"/>
  <c r="BV377" i="1"/>
  <c r="BV378" i="1"/>
  <c r="BV379" i="1"/>
  <c r="BV380" i="1"/>
  <c r="BV381" i="1"/>
  <c r="BV382" i="1"/>
  <c r="BV383" i="1"/>
  <c r="BV384" i="1"/>
  <c r="BV385" i="1"/>
  <c r="BV386" i="1"/>
  <c r="BV387" i="1"/>
  <c r="BV388" i="1"/>
  <c r="BV389" i="1"/>
  <c r="BV390" i="1"/>
  <c r="BV391" i="1"/>
  <c r="BV392" i="1"/>
  <c r="BV393" i="1"/>
  <c r="BV394" i="1"/>
  <c r="BV395" i="1"/>
  <c r="BV396" i="1"/>
  <c r="BV397" i="1"/>
  <c r="BV398" i="1"/>
  <c r="BV399" i="1"/>
  <c r="BV400" i="1"/>
  <c r="BV401" i="1"/>
  <c r="BV402" i="1"/>
  <c r="BV403" i="1"/>
  <c r="BV404" i="1"/>
  <c r="BV405" i="1"/>
  <c r="BV406" i="1"/>
  <c r="BV407" i="1"/>
  <c r="BV408" i="1"/>
  <c r="BV409" i="1"/>
  <c r="BV410" i="1"/>
  <c r="BV411" i="1"/>
  <c r="BV412" i="1"/>
  <c r="BV413" i="1"/>
  <c r="BV414" i="1"/>
  <c r="BV415" i="1"/>
  <c r="BV416" i="1"/>
  <c r="BV417" i="1"/>
  <c r="BV418" i="1"/>
  <c r="BV419" i="1"/>
  <c r="BV420" i="1"/>
  <c r="BV421" i="1"/>
  <c r="BV422" i="1"/>
  <c r="BV423" i="1"/>
  <c r="BV424" i="1"/>
  <c r="BV425" i="1"/>
  <c r="BV426" i="1"/>
  <c r="BV427" i="1"/>
  <c r="BV428" i="1"/>
  <c r="BV429" i="1"/>
  <c r="BV430" i="1"/>
  <c r="BV431" i="1"/>
  <c r="BV432" i="1"/>
  <c r="BV433" i="1"/>
  <c r="BV434" i="1"/>
  <c r="BV435" i="1"/>
  <c r="BV436" i="1"/>
  <c r="BV437" i="1"/>
  <c r="BV438" i="1"/>
  <c r="BV439" i="1"/>
  <c r="BV440" i="1"/>
  <c r="BV441" i="1"/>
  <c r="BV442" i="1"/>
  <c r="BV443" i="1"/>
  <c r="BV444" i="1"/>
  <c r="BV445" i="1"/>
  <c r="BV446" i="1"/>
  <c r="BV447" i="1"/>
  <c r="BV448" i="1"/>
  <c r="BV449" i="1"/>
  <c r="BV450" i="1"/>
  <c r="BV451" i="1"/>
  <c r="BV452" i="1"/>
  <c r="BV453" i="1"/>
  <c r="BV454" i="1"/>
  <c r="BV455" i="1"/>
  <c r="BV456" i="1"/>
  <c r="BV457" i="1"/>
  <c r="BV458" i="1"/>
  <c r="BV459" i="1"/>
  <c r="BV460" i="1"/>
  <c r="BV461" i="1"/>
  <c r="BV462" i="1"/>
  <c r="BV463" i="1"/>
  <c r="BV464" i="1"/>
  <c r="BV465" i="1"/>
  <c r="BV466" i="1"/>
  <c r="BV467" i="1"/>
  <c r="BV468" i="1"/>
  <c r="BV469" i="1"/>
  <c r="BV470" i="1"/>
  <c r="BV471" i="1"/>
  <c r="BV472" i="1"/>
  <c r="BV473" i="1"/>
  <c r="BV474" i="1"/>
  <c r="BV475" i="1"/>
  <c r="BV476" i="1"/>
  <c r="BV477" i="1"/>
  <c r="BV478" i="1"/>
  <c r="BV479" i="1"/>
  <c r="BV480" i="1"/>
  <c r="BV481" i="1"/>
  <c r="BV482" i="1"/>
  <c r="BV483" i="1"/>
  <c r="BV484" i="1"/>
  <c r="BV485" i="1"/>
  <c r="BV486" i="1"/>
  <c r="BV487" i="1"/>
  <c r="BV488" i="1"/>
  <c r="BV489" i="1"/>
  <c r="BV490" i="1"/>
  <c r="BV491" i="1"/>
  <c r="BV492" i="1"/>
  <c r="BV493" i="1"/>
  <c r="BV494" i="1"/>
  <c r="BV495" i="1"/>
  <c r="BV496" i="1"/>
  <c r="BV497" i="1"/>
  <c r="BV498" i="1"/>
  <c r="BV499" i="1"/>
  <c r="BV500" i="1"/>
  <c r="BV501" i="1"/>
  <c r="BV502" i="1"/>
  <c r="BV503" i="1"/>
  <c r="BV504" i="1"/>
  <c r="BV505" i="1"/>
  <c r="BV506" i="1"/>
  <c r="BV507" i="1"/>
  <c r="BV508" i="1"/>
  <c r="BV509" i="1"/>
  <c r="BV510" i="1"/>
  <c r="BV511" i="1"/>
  <c r="BV512" i="1"/>
  <c r="BV513" i="1"/>
  <c r="BV514" i="1"/>
  <c r="BV515" i="1"/>
  <c r="BV516" i="1"/>
  <c r="BV517" i="1"/>
  <c r="BV518" i="1"/>
  <c r="BV519" i="1"/>
  <c r="BV520" i="1"/>
  <c r="BV521" i="1"/>
  <c r="BV522" i="1"/>
  <c r="BV523" i="1"/>
  <c r="BV524" i="1"/>
  <c r="BV525" i="1"/>
  <c r="BV526" i="1"/>
  <c r="BV527" i="1"/>
  <c r="BV528" i="1"/>
  <c r="BV529" i="1"/>
  <c r="BV530" i="1"/>
  <c r="BV531" i="1"/>
  <c r="BV532" i="1"/>
  <c r="BV533" i="1"/>
  <c r="BV534" i="1"/>
  <c r="BV535" i="1"/>
  <c r="BV536" i="1"/>
  <c r="BV537" i="1"/>
  <c r="BV538" i="1"/>
  <c r="BV539" i="1"/>
  <c r="BV540" i="1"/>
  <c r="BV541" i="1"/>
  <c r="BV542" i="1"/>
  <c r="BV543" i="1"/>
  <c r="BV544" i="1"/>
  <c r="BV545" i="1"/>
  <c r="BV546" i="1"/>
  <c r="BV547" i="1"/>
  <c r="BV548" i="1"/>
  <c r="BV549" i="1"/>
  <c r="BV550" i="1"/>
  <c r="BV551" i="1"/>
  <c r="BV552" i="1"/>
  <c r="BV553" i="1"/>
  <c r="BV554" i="1"/>
  <c r="BV555" i="1"/>
  <c r="BV556" i="1"/>
  <c r="BV557" i="1"/>
  <c r="BV558" i="1"/>
  <c r="BV559" i="1"/>
  <c r="BV560" i="1"/>
  <c r="BV561" i="1"/>
  <c r="BV562" i="1"/>
  <c r="BV563" i="1"/>
  <c r="BV564" i="1"/>
  <c r="BV565" i="1"/>
  <c r="BV566" i="1"/>
  <c r="BV567" i="1"/>
  <c r="BV568" i="1"/>
  <c r="BV569" i="1"/>
  <c r="BV570" i="1"/>
  <c r="BV571" i="1"/>
  <c r="BV572" i="1"/>
  <c r="BV573" i="1"/>
  <c r="BV574" i="1"/>
  <c r="BV575" i="1"/>
  <c r="BV576" i="1"/>
  <c r="BV577" i="1"/>
  <c r="BV578" i="1"/>
  <c r="BV579" i="1"/>
  <c r="BV580" i="1"/>
  <c r="BV581" i="1"/>
  <c r="BV582" i="1"/>
  <c r="BV583" i="1"/>
  <c r="BV584" i="1"/>
  <c r="BV585" i="1"/>
  <c r="BV586" i="1"/>
  <c r="BV587" i="1"/>
  <c r="BV588" i="1"/>
  <c r="BV589" i="1"/>
  <c r="BV590" i="1"/>
  <c r="BV591" i="1"/>
  <c r="BV592" i="1"/>
  <c r="BV593" i="1"/>
  <c r="BV594" i="1"/>
  <c r="BV595" i="1"/>
  <c r="BV596" i="1"/>
  <c r="BV597" i="1"/>
  <c r="BV598" i="1"/>
  <c r="BV599" i="1"/>
  <c r="BV600" i="1"/>
  <c r="BV601" i="1"/>
  <c r="BV602" i="1"/>
  <c r="BV603" i="1"/>
  <c r="BV604" i="1"/>
  <c r="BV605" i="1"/>
  <c r="BV606" i="1"/>
  <c r="BV607" i="1"/>
  <c r="BV608" i="1"/>
  <c r="BV609" i="1"/>
  <c r="BV610" i="1"/>
  <c r="BV611" i="1"/>
  <c r="BV612" i="1"/>
  <c r="BV613" i="1"/>
  <c r="BV614" i="1"/>
  <c r="BV615" i="1"/>
  <c r="BV616" i="1"/>
  <c r="BV617" i="1"/>
  <c r="BV618" i="1"/>
  <c r="BV619" i="1"/>
  <c r="BV620" i="1"/>
  <c r="BV621" i="1"/>
  <c r="BV622" i="1"/>
  <c r="BV623" i="1"/>
  <c r="BV624" i="1"/>
  <c r="BV625" i="1"/>
  <c r="BV626" i="1"/>
  <c r="BV627" i="1"/>
  <c r="BV628" i="1"/>
  <c r="BV629" i="1"/>
  <c r="BV630" i="1"/>
  <c r="BV631" i="1"/>
  <c r="BV632" i="1"/>
  <c r="BV633" i="1"/>
  <c r="BV634" i="1"/>
  <c r="BV635" i="1"/>
  <c r="BV636" i="1"/>
  <c r="BV637" i="1"/>
  <c r="BV638" i="1"/>
  <c r="BV639" i="1"/>
  <c r="BV640" i="1"/>
  <c r="BV641" i="1"/>
  <c r="BV642" i="1"/>
  <c r="BV643" i="1"/>
  <c r="BV644" i="1"/>
  <c r="BV645" i="1"/>
  <c r="BV646" i="1"/>
  <c r="BV647" i="1"/>
  <c r="BV648" i="1"/>
  <c r="BV649" i="1"/>
  <c r="BV650" i="1"/>
  <c r="BV651" i="1"/>
  <c r="BV652" i="1"/>
  <c r="BV653" i="1"/>
  <c r="BV654" i="1"/>
  <c r="BV655" i="1"/>
  <c r="BV656" i="1"/>
  <c r="BV657" i="1"/>
  <c r="BV658" i="1"/>
  <c r="BV659" i="1"/>
  <c r="BV660" i="1"/>
  <c r="BV661" i="1"/>
  <c r="BV662" i="1"/>
  <c r="BV663" i="1"/>
  <c r="BV664" i="1"/>
  <c r="BV665" i="1"/>
  <c r="BV666" i="1"/>
  <c r="BV667" i="1"/>
  <c r="BV668" i="1"/>
  <c r="BV669" i="1"/>
  <c r="BV670" i="1"/>
  <c r="BV671" i="1"/>
  <c r="BV672" i="1"/>
  <c r="BV673" i="1"/>
  <c r="BV674" i="1"/>
  <c r="BV675" i="1"/>
  <c r="BV676" i="1"/>
  <c r="BV677" i="1"/>
  <c r="BV678" i="1"/>
  <c r="BV679" i="1"/>
  <c r="BV680" i="1"/>
  <c r="BV681" i="1"/>
  <c r="BV682" i="1"/>
  <c r="BV683" i="1"/>
  <c r="BV684" i="1"/>
  <c r="BV685" i="1"/>
  <c r="BV686" i="1"/>
  <c r="BV687" i="1"/>
  <c r="BV688" i="1"/>
  <c r="BV689" i="1"/>
  <c r="BV690" i="1"/>
  <c r="BV691" i="1"/>
  <c r="BV692" i="1"/>
  <c r="BV693" i="1"/>
  <c r="BV694" i="1"/>
  <c r="BV695" i="1"/>
  <c r="BV696" i="1"/>
  <c r="BV697" i="1"/>
  <c r="BV698" i="1"/>
  <c r="BV699" i="1"/>
  <c r="BV700" i="1"/>
  <c r="BV701" i="1"/>
  <c r="BV702" i="1"/>
  <c r="BV703" i="1"/>
  <c r="BV704" i="1"/>
  <c r="BV705" i="1"/>
  <c r="BV706" i="1"/>
  <c r="BV707" i="1"/>
  <c r="BV708" i="1"/>
  <c r="BV709" i="1"/>
  <c r="BV710" i="1"/>
  <c r="BV711" i="1"/>
  <c r="BV712" i="1"/>
  <c r="BV713" i="1"/>
  <c r="BV714" i="1"/>
  <c r="BV715" i="1"/>
  <c r="BV716" i="1"/>
  <c r="BV717" i="1"/>
  <c r="BV718" i="1"/>
  <c r="BV719" i="1"/>
  <c r="BV720" i="1"/>
  <c r="BV721" i="1"/>
  <c r="BV722" i="1"/>
  <c r="BV723" i="1"/>
  <c r="BV724" i="1"/>
  <c r="BV725" i="1"/>
  <c r="BV726" i="1"/>
  <c r="BV727" i="1"/>
  <c r="BV728" i="1"/>
  <c r="BV729" i="1"/>
  <c r="BV730" i="1"/>
  <c r="BV731" i="1"/>
  <c r="BV732" i="1"/>
  <c r="BV733" i="1"/>
  <c r="BV734" i="1"/>
  <c r="BV735" i="1"/>
  <c r="BV736" i="1"/>
  <c r="BV737" i="1"/>
  <c r="BV738" i="1"/>
  <c r="BV739" i="1"/>
  <c r="BV740" i="1"/>
  <c r="BV741" i="1"/>
  <c r="BV742" i="1"/>
  <c r="BV743" i="1"/>
  <c r="BV744" i="1"/>
  <c r="BV745" i="1"/>
  <c r="BV746" i="1"/>
  <c r="BV747" i="1"/>
  <c r="BV748" i="1"/>
  <c r="BV749" i="1"/>
  <c r="BV750" i="1"/>
  <c r="BV751" i="1"/>
  <c r="BV752" i="1"/>
  <c r="BV753" i="1"/>
  <c r="BV754" i="1"/>
  <c r="BV755" i="1"/>
  <c r="BV756" i="1"/>
  <c r="BV757" i="1"/>
  <c r="BV758" i="1"/>
  <c r="BV759" i="1"/>
  <c r="BV760" i="1"/>
  <c r="BV761" i="1"/>
  <c r="BV762" i="1"/>
  <c r="BV763" i="1"/>
  <c r="BV764" i="1"/>
  <c r="BV765" i="1"/>
  <c r="BV766" i="1"/>
  <c r="BV767" i="1"/>
  <c r="BV768" i="1"/>
  <c r="BV769" i="1"/>
  <c r="BV770" i="1"/>
  <c r="BV771" i="1"/>
  <c r="BV772" i="1"/>
  <c r="BV773" i="1"/>
  <c r="BV774" i="1"/>
  <c r="BV775" i="1"/>
  <c r="BV776" i="1"/>
  <c r="BV777" i="1"/>
  <c r="BV778" i="1"/>
  <c r="BV779" i="1"/>
  <c r="BV780" i="1"/>
  <c r="BV781" i="1"/>
  <c r="BV782" i="1"/>
  <c r="BV783" i="1"/>
  <c r="BV784" i="1"/>
  <c r="BV785" i="1"/>
  <c r="BV786" i="1"/>
  <c r="BV787" i="1"/>
  <c r="BV788" i="1"/>
  <c r="BV789" i="1"/>
  <c r="BV790" i="1"/>
  <c r="BV791" i="1"/>
  <c r="BV792" i="1"/>
  <c r="BV793" i="1"/>
  <c r="BV794" i="1"/>
  <c r="BV795" i="1"/>
  <c r="BV796" i="1"/>
  <c r="BV797" i="1"/>
  <c r="BV798" i="1"/>
  <c r="BV799" i="1"/>
  <c r="BV800" i="1"/>
  <c r="BV801" i="1"/>
  <c r="BV802" i="1"/>
  <c r="BV803" i="1"/>
  <c r="BV804" i="1"/>
  <c r="BV805" i="1"/>
  <c r="BV806" i="1"/>
  <c r="BV807" i="1"/>
  <c r="BV808" i="1"/>
  <c r="BV809" i="1"/>
  <c r="BV810" i="1"/>
  <c r="BV811" i="1"/>
  <c r="BV812" i="1"/>
  <c r="BV813" i="1"/>
  <c r="BV814" i="1"/>
  <c r="BV815" i="1"/>
  <c r="BV816" i="1"/>
  <c r="BV817" i="1"/>
  <c r="BV818" i="1"/>
  <c r="BV819" i="1"/>
  <c r="BV820" i="1"/>
  <c r="BV821" i="1"/>
  <c r="BV822" i="1"/>
  <c r="BV823" i="1"/>
  <c r="BV824" i="1"/>
  <c r="BV825" i="1"/>
  <c r="BV826" i="1"/>
  <c r="BV827" i="1"/>
  <c r="BV828" i="1"/>
  <c r="BV829" i="1"/>
  <c r="BV830" i="1"/>
  <c r="BV831" i="1"/>
  <c r="BV832" i="1"/>
  <c r="BV833" i="1"/>
  <c r="BV834" i="1"/>
  <c r="BV835" i="1"/>
  <c r="BV836" i="1"/>
  <c r="BV837" i="1"/>
  <c r="BV838" i="1"/>
  <c r="BV839" i="1"/>
  <c r="BV840" i="1"/>
  <c r="BV841" i="1"/>
  <c r="BV842" i="1"/>
  <c r="BV843" i="1"/>
  <c r="BV844" i="1"/>
  <c r="BV845" i="1"/>
  <c r="BV846" i="1"/>
  <c r="BV847" i="1"/>
  <c r="BV848" i="1"/>
  <c r="BV849" i="1"/>
  <c r="BV850" i="1"/>
  <c r="BV851" i="1"/>
  <c r="BV852" i="1"/>
  <c r="BV853" i="1"/>
  <c r="BV854" i="1"/>
  <c r="BV855" i="1"/>
  <c r="BV856" i="1"/>
  <c r="BV857" i="1"/>
  <c r="BV858" i="1"/>
  <c r="BV859" i="1"/>
  <c r="BV860" i="1"/>
  <c r="BV861" i="1"/>
  <c r="BV862" i="1"/>
  <c r="BV863" i="1"/>
  <c r="BV864" i="1"/>
  <c r="BV865" i="1"/>
  <c r="BV866" i="1"/>
  <c r="BV867" i="1"/>
  <c r="BV868" i="1"/>
  <c r="BV869" i="1"/>
  <c r="BV870" i="1"/>
  <c r="BV871" i="1"/>
  <c r="BV872" i="1"/>
  <c r="BV873" i="1"/>
  <c r="BV874" i="1"/>
  <c r="BV875" i="1"/>
  <c r="BV876" i="1"/>
  <c r="BV877" i="1"/>
  <c r="BV878" i="1"/>
  <c r="BV879" i="1"/>
  <c r="BV880" i="1"/>
  <c r="BV881" i="1"/>
  <c r="BV882" i="1"/>
  <c r="BV883" i="1"/>
  <c r="BV884" i="1"/>
  <c r="BV885" i="1"/>
  <c r="BV886" i="1"/>
  <c r="BV887" i="1"/>
  <c r="BV888" i="1"/>
  <c r="BV889" i="1"/>
  <c r="BV890" i="1"/>
  <c r="BV891" i="1"/>
  <c r="BV892" i="1"/>
  <c r="BV893" i="1"/>
  <c r="BV894" i="1"/>
  <c r="BV895" i="1"/>
  <c r="BV896" i="1"/>
  <c r="BV897" i="1"/>
  <c r="BV898" i="1"/>
  <c r="BV899" i="1"/>
  <c r="BV900" i="1"/>
  <c r="BV901" i="1"/>
  <c r="BV902" i="1"/>
  <c r="BV903" i="1"/>
  <c r="BV904" i="1"/>
  <c r="BV905" i="1"/>
  <c r="BV906" i="1"/>
  <c r="BV907" i="1"/>
  <c r="BV908" i="1"/>
  <c r="BV909" i="1"/>
  <c r="BV910" i="1"/>
  <c r="BV911" i="1"/>
  <c r="BV912" i="1"/>
  <c r="BV913" i="1"/>
  <c r="BV914" i="1"/>
  <c r="BV915" i="1"/>
  <c r="BV916" i="1"/>
  <c r="BV917" i="1"/>
  <c r="BV918" i="1"/>
  <c r="BV919" i="1"/>
  <c r="BV920" i="1"/>
  <c r="BV921" i="1"/>
  <c r="BV922" i="1"/>
  <c r="BV923" i="1"/>
  <c r="BV924" i="1"/>
  <c r="BV925" i="1"/>
  <c r="BV926" i="1"/>
  <c r="BV927" i="1"/>
  <c r="BV928" i="1"/>
  <c r="BV929" i="1"/>
  <c r="BV930" i="1"/>
  <c r="BV931" i="1"/>
  <c r="BV932" i="1"/>
  <c r="BV933" i="1"/>
  <c r="BV934" i="1"/>
  <c r="BV935" i="1"/>
  <c r="BV936" i="1"/>
  <c r="BV937" i="1"/>
  <c r="BV938" i="1"/>
  <c r="BV939" i="1"/>
  <c r="BV940" i="1"/>
  <c r="BV941" i="1"/>
  <c r="BV942" i="1"/>
  <c r="BV943" i="1"/>
  <c r="BV944" i="1"/>
  <c r="BV945" i="1"/>
  <c r="BV946" i="1"/>
  <c r="BV947" i="1"/>
  <c r="BV948" i="1"/>
  <c r="BV949" i="1"/>
  <c r="BV950" i="1"/>
  <c r="BV951" i="1"/>
  <c r="BV952" i="1"/>
  <c r="BV953" i="1"/>
  <c r="BV954" i="1"/>
  <c r="BV955" i="1"/>
  <c r="BV956" i="1"/>
  <c r="BV957" i="1"/>
  <c r="BV958" i="1"/>
  <c r="BV959" i="1"/>
  <c r="BV960" i="1"/>
  <c r="BV961" i="1"/>
  <c r="BV962" i="1"/>
  <c r="BV963" i="1"/>
  <c r="BV964" i="1"/>
  <c r="BV965" i="1"/>
  <c r="BV966" i="1"/>
  <c r="BV967" i="1"/>
  <c r="BV968" i="1"/>
  <c r="BV969" i="1"/>
  <c r="BV970" i="1"/>
  <c r="BV971" i="1"/>
  <c r="BV972" i="1"/>
  <c r="BV973" i="1"/>
  <c r="BV974" i="1"/>
  <c r="BV975" i="1"/>
  <c r="BV976" i="1"/>
  <c r="BV977" i="1"/>
  <c r="BV978" i="1"/>
  <c r="BV979" i="1"/>
  <c r="BV980" i="1"/>
  <c r="BV981" i="1"/>
  <c r="BV982" i="1"/>
  <c r="BV983" i="1"/>
  <c r="BV984" i="1"/>
  <c r="BV985" i="1"/>
  <c r="BV986" i="1"/>
  <c r="BV987" i="1"/>
  <c r="BV988" i="1"/>
  <c r="BV989" i="1"/>
  <c r="BV990" i="1"/>
  <c r="BV991" i="1"/>
  <c r="BV992" i="1"/>
  <c r="BV993" i="1"/>
  <c r="BV994" i="1"/>
  <c r="BV995" i="1"/>
  <c r="BV996" i="1"/>
  <c r="BV997" i="1"/>
  <c r="BV998" i="1"/>
  <c r="BV999" i="1"/>
  <c r="BV1000" i="1"/>
  <c r="BV1001" i="1"/>
  <c r="BV1002" i="1"/>
  <c r="BV1003" i="1"/>
  <c r="BV1004" i="1"/>
  <c r="BV1005" i="1"/>
  <c r="BV1006" i="1"/>
  <c r="BV1007" i="1"/>
  <c r="BV1008" i="1"/>
  <c r="BV1009" i="1"/>
  <c r="BV1010" i="1"/>
  <c r="BV1011" i="1"/>
  <c r="BV1012" i="1"/>
  <c r="BV1013" i="1"/>
  <c r="BV1014" i="1"/>
  <c r="BV1015" i="1"/>
  <c r="BV1016" i="1"/>
  <c r="BV1017" i="1"/>
  <c r="BV1018" i="1"/>
  <c r="BV1019" i="1"/>
  <c r="BV1020" i="1"/>
  <c r="BV1021" i="1"/>
  <c r="BV1022" i="1"/>
  <c r="BV1023" i="1"/>
  <c r="BV1024" i="1"/>
  <c r="BV1025" i="1"/>
  <c r="BV1026" i="1"/>
  <c r="BV1027" i="1"/>
  <c r="BV1028" i="1"/>
  <c r="BV1029" i="1"/>
  <c r="BV1030" i="1"/>
  <c r="BV1031" i="1"/>
  <c r="BV1032" i="1"/>
  <c r="BV1033" i="1"/>
  <c r="BV1034" i="1"/>
  <c r="BV1035" i="1"/>
  <c r="BV1036" i="1"/>
  <c r="BV1037" i="1"/>
  <c r="BV1038" i="1"/>
  <c r="BV1039" i="1"/>
  <c r="BV1040" i="1"/>
  <c r="BV1041" i="1"/>
  <c r="BV1042" i="1"/>
  <c r="BV1043" i="1"/>
  <c r="BV1044" i="1"/>
  <c r="BV1045" i="1"/>
  <c r="BV1046" i="1"/>
  <c r="BV1047" i="1"/>
  <c r="BV1048" i="1"/>
  <c r="BV1049" i="1"/>
  <c r="BV1050" i="1"/>
  <c r="BV1051" i="1"/>
  <c r="BV1052" i="1"/>
  <c r="BV1053" i="1"/>
  <c r="BV1054" i="1"/>
  <c r="BV1055" i="1"/>
  <c r="BV1056" i="1"/>
  <c r="BV1057" i="1"/>
  <c r="BV1058" i="1"/>
  <c r="BV1059" i="1"/>
  <c r="BV1060" i="1"/>
  <c r="BV1061" i="1"/>
  <c r="BV1062" i="1"/>
  <c r="BV1063" i="1"/>
  <c r="BV1064" i="1"/>
  <c r="BV1065" i="1"/>
  <c r="BV1066" i="1"/>
  <c r="BV1067" i="1"/>
  <c r="BV1068" i="1"/>
  <c r="BV1069" i="1"/>
  <c r="BV1070" i="1"/>
  <c r="BV1071" i="1"/>
  <c r="BV1072" i="1"/>
  <c r="BV1073" i="1"/>
  <c r="BV1074" i="1"/>
  <c r="BV1075" i="1"/>
  <c r="BV1076" i="1"/>
  <c r="BV1077" i="1"/>
  <c r="BV1078" i="1"/>
  <c r="BV1079" i="1"/>
  <c r="BV1080" i="1"/>
  <c r="BV1081" i="1"/>
  <c r="BV1082" i="1"/>
  <c r="BV1083" i="1"/>
  <c r="BV1084" i="1"/>
  <c r="BV1085" i="1"/>
  <c r="BV1086" i="1"/>
  <c r="BV1087" i="1"/>
  <c r="BV1088" i="1"/>
  <c r="BV1089" i="1"/>
  <c r="BV1090" i="1"/>
  <c r="BV1091" i="1"/>
  <c r="BV1092" i="1"/>
  <c r="BV1093" i="1"/>
  <c r="BV1094" i="1"/>
  <c r="BV1095" i="1"/>
  <c r="BV1096" i="1"/>
  <c r="BV1097" i="1"/>
  <c r="BV1098" i="1"/>
  <c r="BV1099" i="1"/>
  <c r="BV1100" i="1"/>
  <c r="BV1101" i="1"/>
  <c r="BV1102" i="1"/>
  <c r="BV1103" i="1"/>
  <c r="BV1104" i="1"/>
  <c r="BV1105" i="1"/>
  <c r="BV1106" i="1"/>
  <c r="BV1107" i="1"/>
  <c r="BV1108" i="1"/>
  <c r="BV1109" i="1"/>
  <c r="BV1110" i="1"/>
  <c r="BV1111" i="1"/>
  <c r="BV1112" i="1"/>
  <c r="BV1113" i="1"/>
  <c r="BV1114" i="1"/>
  <c r="BV1115" i="1"/>
  <c r="BV1116" i="1"/>
  <c r="BV1117" i="1"/>
  <c r="BV1118" i="1"/>
  <c r="BV1119" i="1"/>
  <c r="BV1120" i="1"/>
  <c r="BV1121" i="1"/>
  <c r="BV1122" i="1"/>
  <c r="BV1123" i="1"/>
  <c r="BV1124" i="1"/>
  <c r="BV1125" i="1"/>
  <c r="BV1126" i="1"/>
  <c r="BV1127" i="1"/>
  <c r="BV1128" i="1"/>
  <c r="BV1129" i="1"/>
  <c r="BV1130" i="1"/>
  <c r="BV1131" i="1"/>
  <c r="BV1132" i="1"/>
  <c r="BV1133" i="1"/>
  <c r="BV1134" i="1"/>
  <c r="BV1135" i="1"/>
  <c r="BV1136" i="1"/>
  <c r="BV1137" i="1"/>
  <c r="BV1138" i="1"/>
  <c r="BV1139" i="1"/>
  <c r="BV1140" i="1"/>
  <c r="BV1141" i="1"/>
  <c r="BV1142" i="1"/>
  <c r="BV1143" i="1"/>
  <c r="BV1144" i="1"/>
  <c r="BV1145" i="1"/>
  <c r="BV1146" i="1"/>
  <c r="BV1147" i="1"/>
  <c r="BV1148" i="1"/>
  <c r="BV1149" i="1"/>
  <c r="BV1150" i="1"/>
  <c r="BV1151" i="1"/>
  <c r="BV1152" i="1"/>
  <c r="BV1153" i="1"/>
  <c r="BV1154" i="1"/>
  <c r="BV1155" i="1"/>
  <c r="BV1156" i="1"/>
  <c r="BV1157" i="1"/>
  <c r="BV1158" i="1"/>
  <c r="BV1159" i="1"/>
  <c r="BV1160" i="1"/>
  <c r="BV1161" i="1"/>
  <c r="BV1162" i="1"/>
  <c r="BV1163" i="1"/>
  <c r="BV1164" i="1"/>
  <c r="BV1165" i="1"/>
  <c r="BV1166" i="1"/>
  <c r="BV1167" i="1"/>
  <c r="BV1168" i="1"/>
  <c r="BV1169" i="1"/>
  <c r="BV1170" i="1"/>
  <c r="BV1171" i="1"/>
  <c r="BV1172" i="1"/>
  <c r="BV1173" i="1"/>
  <c r="BV1174" i="1"/>
  <c r="BV1175" i="1"/>
  <c r="BV1176" i="1"/>
  <c r="BV1177" i="1"/>
  <c r="BV1178" i="1"/>
  <c r="BV1179" i="1"/>
  <c r="BV1180" i="1"/>
  <c r="BV1181" i="1"/>
  <c r="BV1182" i="1"/>
  <c r="BV1183" i="1"/>
  <c r="BV1184" i="1"/>
  <c r="BV1185" i="1"/>
  <c r="BV1186" i="1"/>
  <c r="BV1187" i="1"/>
  <c r="BV1188" i="1"/>
  <c r="BV1189" i="1"/>
  <c r="BV1190" i="1"/>
  <c r="BV1191" i="1"/>
  <c r="BV1192" i="1"/>
  <c r="BV1193" i="1"/>
  <c r="BV1194" i="1"/>
  <c r="BV1195" i="1"/>
  <c r="BV1196" i="1"/>
  <c r="BV1197" i="1"/>
  <c r="BV1198" i="1"/>
  <c r="BV1199" i="1"/>
  <c r="BV1200" i="1"/>
  <c r="BV1201" i="1"/>
  <c r="BV1202" i="1"/>
  <c r="BV1203" i="1"/>
  <c r="BV1204" i="1"/>
  <c r="BV1205" i="1"/>
  <c r="BV1206" i="1"/>
  <c r="BV1207" i="1"/>
  <c r="BV1208" i="1"/>
  <c r="BV1209" i="1"/>
  <c r="BV1210" i="1"/>
  <c r="BV1211" i="1"/>
  <c r="BV1212" i="1"/>
  <c r="BV1213" i="1"/>
  <c r="BV1214" i="1"/>
  <c r="BV1215" i="1"/>
  <c r="BV1216" i="1"/>
  <c r="BV1217" i="1"/>
  <c r="BV1218" i="1"/>
  <c r="BV1219" i="1"/>
  <c r="BV1220" i="1"/>
  <c r="BV1221" i="1"/>
  <c r="BV1222" i="1"/>
  <c r="BV1223" i="1"/>
  <c r="BV1224" i="1"/>
  <c r="BV1225" i="1"/>
  <c r="BV1226" i="1"/>
  <c r="BV1227" i="1"/>
  <c r="BV1228" i="1"/>
  <c r="BV1229" i="1"/>
  <c r="BV1230" i="1"/>
  <c r="BV1231" i="1"/>
  <c r="BV1232" i="1"/>
  <c r="BV1233" i="1"/>
  <c r="BV1234" i="1"/>
  <c r="BV1235" i="1"/>
  <c r="BV1236" i="1"/>
  <c r="BV1237" i="1"/>
  <c r="BV1238" i="1"/>
  <c r="BV1239" i="1"/>
  <c r="BV1240" i="1"/>
  <c r="BV1241" i="1"/>
  <c r="BV1242" i="1"/>
  <c r="BV1243" i="1"/>
  <c r="BV1244" i="1"/>
  <c r="BV1245" i="1"/>
  <c r="BV1246" i="1"/>
  <c r="BV1247" i="1"/>
  <c r="BV1248" i="1"/>
  <c r="BV1249" i="1"/>
  <c r="BV1250" i="1"/>
  <c r="BV1251" i="1"/>
  <c r="BV1252" i="1"/>
  <c r="BV1253" i="1"/>
  <c r="BV1254" i="1"/>
  <c r="BV1255" i="1"/>
  <c r="BV1256" i="1"/>
  <c r="BV1257" i="1"/>
  <c r="BV1258" i="1"/>
  <c r="BV1259" i="1"/>
  <c r="BV1260" i="1"/>
  <c r="BV1261" i="1"/>
  <c r="BV1262" i="1"/>
  <c r="BV1263" i="1"/>
  <c r="BV1264" i="1"/>
  <c r="BV1265" i="1"/>
  <c r="BV1266" i="1"/>
  <c r="BV1267" i="1"/>
  <c r="BV1268" i="1"/>
  <c r="BV1269" i="1"/>
  <c r="BV1270" i="1"/>
  <c r="BV1271" i="1"/>
  <c r="BV1272" i="1"/>
  <c r="BV1273" i="1"/>
  <c r="BV1274" i="1"/>
  <c r="BV1275" i="1"/>
  <c r="BV1276" i="1"/>
  <c r="BV1277" i="1"/>
  <c r="BV1278" i="1"/>
  <c r="BV1279" i="1"/>
  <c r="BV1280" i="1"/>
  <c r="BV1281" i="1"/>
  <c r="BV1282" i="1"/>
  <c r="BV1283" i="1"/>
  <c r="BV1284" i="1"/>
  <c r="BV1285" i="1"/>
  <c r="BV1286" i="1"/>
  <c r="BV1287" i="1"/>
  <c r="BV1288" i="1"/>
  <c r="BV1289" i="1"/>
  <c r="BV1290" i="1"/>
  <c r="BV1291" i="1"/>
  <c r="BV1292" i="1"/>
  <c r="BV1293" i="1"/>
  <c r="BV1294" i="1"/>
  <c r="BV1295" i="1"/>
  <c r="BV1296" i="1"/>
  <c r="BV1297" i="1"/>
  <c r="BV1298" i="1"/>
  <c r="BV1299" i="1"/>
  <c r="BV1300" i="1"/>
  <c r="BV1301" i="1"/>
  <c r="BV1302" i="1"/>
  <c r="BV1303" i="1"/>
  <c r="BV1304" i="1"/>
  <c r="BV1305" i="1"/>
  <c r="BV1306" i="1"/>
  <c r="BV1307" i="1"/>
  <c r="BV1308" i="1"/>
  <c r="BV1309" i="1"/>
  <c r="BV1310" i="1"/>
  <c r="BV1311" i="1"/>
  <c r="BV1312" i="1"/>
  <c r="BV1313" i="1"/>
  <c r="BV1314" i="1"/>
  <c r="BV1315" i="1"/>
  <c r="BV1316" i="1"/>
  <c r="BV1317" i="1"/>
  <c r="BV1318" i="1"/>
  <c r="BV1319" i="1"/>
  <c r="BV1320" i="1"/>
  <c r="BV1321" i="1"/>
  <c r="BV1322" i="1"/>
  <c r="BV1323" i="1"/>
  <c r="BV1324" i="1"/>
  <c r="BV1325" i="1"/>
  <c r="BV1326" i="1"/>
  <c r="BV1327" i="1"/>
  <c r="BV1328" i="1"/>
  <c r="BV1329" i="1"/>
  <c r="BV1330" i="1"/>
  <c r="BV1331" i="1"/>
  <c r="BV1332" i="1"/>
  <c r="BV1333" i="1"/>
  <c r="BV1334" i="1"/>
  <c r="BV1335" i="1"/>
  <c r="BV1336" i="1"/>
  <c r="BV1337" i="1"/>
  <c r="BV1338" i="1"/>
  <c r="BV1339" i="1"/>
  <c r="BV1340" i="1"/>
  <c r="BV1341" i="1"/>
  <c r="BV1342" i="1"/>
  <c r="BV1343" i="1"/>
  <c r="BV1344" i="1"/>
  <c r="BV1345" i="1"/>
  <c r="BV1346" i="1"/>
  <c r="BV1347" i="1"/>
  <c r="BV1348" i="1"/>
  <c r="BV1349" i="1"/>
  <c r="BV1350" i="1"/>
  <c r="BV1351" i="1"/>
  <c r="BV1352" i="1"/>
  <c r="BV1353" i="1"/>
  <c r="BV1354" i="1"/>
  <c r="BV1355" i="1"/>
  <c r="BV1356" i="1"/>
  <c r="BV1357" i="1"/>
  <c r="BV1358" i="1"/>
  <c r="BV1359" i="1"/>
  <c r="BV1360" i="1"/>
  <c r="BV1361" i="1"/>
  <c r="BV1362" i="1"/>
  <c r="BV1363" i="1"/>
  <c r="BV1364" i="1"/>
  <c r="BV1365" i="1"/>
  <c r="BV1366" i="1"/>
  <c r="BV1367" i="1"/>
  <c r="BV1368" i="1"/>
  <c r="BV1369" i="1"/>
  <c r="BV1370" i="1"/>
  <c r="BV1371" i="1"/>
  <c r="BV1372" i="1"/>
  <c r="BV1373" i="1"/>
  <c r="BV1374" i="1"/>
  <c r="BV1375" i="1"/>
  <c r="BV1376" i="1"/>
  <c r="BV1377" i="1"/>
  <c r="BV1378" i="1"/>
  <c r="BV1379" i="1"/>
  <c r="BV1380" i="1"/>
  <c r="BV1381" i="1"/>
  <c r="BV1382" i="1"/>
  <c r="BV1383" i="1"/>
  <c r="BV1384" i="1"/>
  <c r="BV1385" i="1"/>
  <c r="BV1386" i="1"/>
  <c r="BV1387" i="1"/>
  <c r="BV1388" i="1"/>
  <c r="BV1389" i="1"/>
  <c r="BV1390" i="1"/>
  <c r="BV1391" i="1"/>
  <c r="BV1392" i="1"/>
  <c r="BV1393" i="1"/>
  <c r="BV1394" i="1"/>
  <c r="BV1395" i="1"/>
  <c r="BV1396" i="1"/>
  <c r="BV1397" i="1"/>
  <c r="BV1398" i="1"/>
  <c r="BV1399" i="1"/>
  <c r="BV1400" i="1"/>
  <c r="BV1401" i="1"/>
  <c r="BV1402" i="1"/>
  <c r="BV1403" i="1"/>
  <c r="BV1404" i="1"/>
  <c r="BV1405" i="1"/>
  <c r="BV1406" i="1"/>
  <c r="BV1407" i="1"/>
  <c r="BV1408" i="1"/>
  <c r="BV1409" i="1"/>
  <c r="BV1410" i="1"/>
  <c r="BV1411" i="1"/>
  <c r="BV1412" i="1"/>
  <c r="BV1413" i="1"/>
  <c r="BV1414" i="1"/>
  <c r="BV1415" i="1"/>
  <c r="BV1416" i="1"/>
  <c r="BV1417" i="1"/>
  <c r="BV1418" i="1"/>
  <c r="BV1419" i="1"/>
  <c r="BV1420" i="1"/>
  <c r="BV1421" i="1"/>
  <c r="BV1422" i="1"/>
  <c r="BV1423" i="1"/>
  <c r="BV1424" i="1"/>
  <c r="BV1425" i="1"/>
  <c r="BV1426" i="1"/>
  <c r="BV1427" i="1"/>
  <c r="BV1428" i="1"/>
  <c r="BV1429" i="1"/>
  <c r="BV1430" i="1"/>
  <c r="BV1431" i="1"/>
  <c r="BV1432" i="1"/>
  <c r="BV1433" i="1"/>
  <c r="BV1434" i="1"/>
  <c r="BV1435" i="1"/>
  <c r="BV1436" i="1"/>
  <c r="BV1437" i="1"/>
  <c r="BV1438" i="1"/>
  <c r="BV1439" i="1"/>
  <c r="BV1440" i="1"/>
  <c r="BV1441" i="1"/>
  <c r="BV1442" i="1"/>
  <c r="BV1443" i="1"/>
  <c r="BV1444" i="1"/>
  <c r="BV1445" i="1"/>
  <c r="BV1446" i="1"/>
  <c r="BV1447" i="1"/>
  <c r="BV1448" i="1"/>
  <c r="BV1449" i="1"/>
  <c r="BV1450" i="1"/>
  <c r="BV1451" i="1"/>
  <c r="BV1452" i="1"/>
  <c r="BV1453" i="1"/>
  <c r="BV1454" i="1"/>
  <c r="BV1455" i="1"/>
  <c r="BV1456" i="1"/>
  <c r="BV1457" i="1"/>
  <c r="BV1458" i="1"/>
  <c r="BV1459" i="1"/>
  <c r="BV1460" i="1"/>
  <c r="BV1461" i="1"/>
  <c r="BV1462" i="1"/>
  <c r="BV1463" i="1"/>
  <c r="BV1464" i="1"/>
  <c r="BV1465" i="1"/>
  <c r="BV1466" i="1"/>
  <c r="BV1467" i="1"/>
  <c r="BV1468" i="1"/>
  <c r="BV1469" i="1"/>
  <c r="BV1470" i="1"/>
  <c r="BV1471" i="1"/>
  <c r="BV1472" i="1"/>
  <c r="BV1473" i="1"/>
  <c r="BV1474" i="1"/>
  <c r="BV1475" i="1"/>
  <c r="BV1476" i="1"/>
  <c r="BV1477" i="1"/>
  <c r="BV1478" i="1"/>
  <c r="BV1479" i="1"/>
  <c r="BV2" i="1"/>
  <c r="W552" i="1" l="1"/>
  <c r="W553" i="1"/>
  <c r="W554" i="1"/>
  <c r="W555" i="1"/>
  <c r="W556" i="1"/>
  <c r="W557" i="1"/>
  <c r="W585" i="1"/>
  <c r="W597" i="1"/>
  <c r="W602" i="1"/>
  <c r="W603" i="1"/>
  <c r="W604" i="1"/>
  <c r="W620" i="1"/>
  <c r="W621" i="1"/>
  <c r="W622" i="1"/>
  <c r="W623" i="1"/>
  <c r="W624" i="1"/>
  <c r="W625" i="1"/>
  <c r="W626" i="1"/>
  <c r="W638" i="1"/>
  <c r="W647" i="1"/>
  <c r="W648" i="1"/>
  <c r="W649" i="1"/>
  <c r="W687" i="1"/>
  <c r="W688" i="1"/>
  <c r="W782" i="1"/>
  <c r="W783" i="1"/>
  <c r="W798" i="1"/>
  <c r="W870" i="1"/>
  <c r="W871" i="1"/>
  <c r="W872" i="1"/>
  <c r="W873" i="1"/>
  <c r="W874" i="1"/>
  <c r="W875" i="1"/>
  <c r="W876" i="1"/>
  <c r="W877" i="1"/>
  <c r="W878" i="1"/>
  <c r="W911" i="1"/>
  <c r="W914" i="1"/>
  <c r="W948" i="1"/>
  <c r="W949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83" i="1"/>
  <c r="W1084" i="1"/>
  <c r="W1102" i="1"/>
  <c r="W1104" i="1"/>
  <c r="W1141" i="1"/>
  <c r="W1142" i="1"/>
  <c r="W1143" i="1"/>
  <c r="W1145" i="1"/>
  <c r="W1146" i="1"/>
  <c r="W1149" i="1"/>
  <c r="W1166" i="1"/>
  <c r="W1167" i="1"/>
  <c r="W1168" i="1"/>
  <c r="W1169" i="1"/>
  <c r="W1170" i="1"/>
  <c r="W1178" i="1"/>
  <c r="W1182" i="1"/>
  <c r="W1202" i="1"/>
  <c r="W1203" i="1"/>
  <c r="W1204" i="1"/>
  <c r="W1205" i="1"/>
  <c r="W1409" i="1"/>
  <c r="W1411" i="1"/>
  <c r="W1412" i="1"/>
  <c r="W1413" i="1"/>
  <c r="W1414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2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1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4" i="1"/>
  <c r="AA1435" i="1"/>
  <c r="AA1436" i="1"/>
  <c r="AA1437" i="1"/>
  <c r="AA1438" i="1"/>
  <c r="AA1439" i="1"/>
  <c r="AA1440" i="1"/>
  <c r="AA1441" i="1"/>
  <c r="AA1442" i="1"/>
  <c r="AA1443" i="1"/>
  <c r="AA1444" i="1"/>
  <c r="AA1445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3" i="1"/>
  <c r="N3" i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N1011" i="1"/>
  <c r="O1011" i="1"/>
  <c r="N1012" i="1"/>
  <c r="O1012" i="1"/>
  <c r="N1013" i="1"/>
  <c r="O1013" i="1"/>
  <c r="N1014" i="1"/>
  <c r="O1014" i="1"/>
  <c r="N1015" i="1"/>
  <c r="O1015" i="1"/>
  <c r="N1016" i="1"/>
  <c r="O1016" i="1"/>
  <c r="N1017" i="1"/>
  <c r="O1017" i="1"/>
  <c r="N1018" i="1"/>
  <c r="O1018" i="1"/>
  <c r="N1019" i="1"/>
  <c r="O1019" i="1"/>
  <c r="N1020" i="1"/>
  <c r="O1020" i="1"/>
  <c r="N1021" i="1"/>
  <c r="O1021" i="1"/>
  <c r="N1022" i="1"/>
  <c r="O1022" i="1"/>
  <c r="N1023" i="1"/>
  <c r="O1023" i="1"/>
  <c r="N1024" i="1"/>
  <c r="O1024" i="1"/>
  <c r="N1025" i="1"/>
  <c r="O1025" i="1"/>
  <c r="N1026" i="1"/>
  <c r="O1026" i="1"/>
  <c r="N1027" i="1"/>
  <c r="O1027" i="1"/>
  <c r="N1028" i="1"/>
  <c r="O1028" i="1"/>
  <c r="N1029" i="1"/>
  <c r="O1029" i="1"/>
  <c r="N1030" i="1"/>
  <c r="O1030" i="1"/>
  <c r="N1031" i="1"/>
  <c r="O1031" i="1"/>
  <c r="N1032" i="1"/>
  <c r="O1032" i="1"/>
  <c r="N1033" i="1"/>
  <c r="O1033" i="1"/>
  <c r="N1034" i="1"/>
  <c r="O1034" i="1"/>
  <c r="N1035" i="1"/>
  <c r="O1035" i="1"/>
  <c r="N1036" i="1"/>
  <c r="O1036" i="1"/>
  <c r="N1037" i="1"/>
  <c r="O1037" i="1"/>
  <c r="N1038" i="1"/>
  <c r="O1038" i="1"/>
  <c r="N1039" i="1"/>
  <c r="O1039" i="1"/>
  <c r="N1040" i="1"/>
  <c r="O1040" i="1"/>
  <c r="N1041" i="1"/>
  <c r="O1041" i="1"/>
  <c r="N1042" i="1"/>
  <c r="O1042" i="1"/>
  <c r="N1043" i="1"/>
  <c r="O1043" i="1"/>
  <c r="N1044" i="1"/>
  <c r="O1044" i="1"/>
  <c r="N1045" i="1"/>
  <c r="O1045" i="1"/>
  <c r="N1046" i="1"/>
  <c r="O1046" i="1"/>
  <c r="N1047" i="1"/>
  <c r="O1047" i="1"/>
  <c r="N1048" i="1"/>
  <c r="O1048" i="1"/>
  <c r="N1049" i="1"/>
  <c r="O1049" i="1"/>
  <c r="N1050" i="1"/>
  <c r="O1050" i="1"/>
  <c r="N1051" i="1"/>
  <c r="O1051" i="1"/>
  <c r="N1052" i="1"/>
  <c r="O1052" i="1"/>
  <c r="N1053" i="1"/>
  <c r="O1053" i="1"/>
  <c r="N1054" i="1"/>
  <c r="O1054" i="1"/>
  <c r="N1055" i="1"/>
  <c r="O1055" i="1"/>
  <c r="N1056" i="1"/>
  <c r="O1056" i="1"/>
  <c r="N1057" i="1"/>
  <c r="O1057" i="1"/>
  <c r="N1058" i="1"/>
  <c r="O1058" i="1"/>
  <c r="N1059" i="1"/>
  <c r="O1059" i="1"/>
  <c r="N1060" i="1"/>
  <c r="O1060" i="1"/>
  <c r="N1061" i="1"/>
  <c r="O1061" i="1"/>
  <c r="N1062" i="1"/>
  <c r="O1062" i="1"/>
  <c r="N1063" i="1"/>
  <c r="O1063" i="1"/>
  <c r="N1064" i="1"/>
  <c r="O1064" i="1"/>
  <c r="N1065" i="1"/>
  <c r="O1065" i="1"/>
  <c r="N1066" i="1"/>
  <c r="O1066" i="1"/>
  <c r="N1067" i="1"/>
  <c r="O1067" i="1"/>
  <c r="N1068" i="1"/>
  <c r="O1068" i="1"/>
  <c r="N1069" i="1"/>
  <c r="O1069" i="1"/>
  <c r="N1070" i="1"/>
  <c r="O1070" i="1"/>
  <c r="N1071" i="1"/>
  <c r="O1071" i="1"/>
  <c r="N1072" i="1"/>
  <c r="O1072" i="1"/>
  <c r="N1073" i="1"/>
  <c r="O1073" i="1"/>
  <c r="N1074" i="1"/>
  <c r="O1074" i="1"/>
  <c r="N1075" i="1"/>
  <c r="O1075" i="1"/>
  <c r="N1076" i="1"/>
  <c r="O1076" i="1"/>
  <c r="N1077" i="1"/>
  <c r="O1077" i="1"/>
  <c r="N1078" i="1"/>
  <c r="O1078" i="1"/>
  <c r="N1079" i="1"/>
  <c r="O1079" i="1"/>
  <c r="N1080" i="1"/>
  <c r="O1080" i="1"/>
  <c r="N1081" i="1"/>
  <c r="O1081" i="1"/>
  <c r="N1082" i="1"/>
  <c r="O1082" i="1"/>
  <c r="N1083" i="1"/>
  <c r="O1083" i="1"/>
  <c r="N1084" i="1"/>
  <c r="O1084" i="1"/>
  <c r="N1085" i="1"/>
  <c r="O1085" i="1"/>
  <c r="N1086" i="1"/>
  <c r="O1086" i="1"/>
  <c r="N1087" i="1"/>
  <c r="O1087" i="1"/>
  <c r="N1088" i="1"/>
  <c r="O1088" i="1"/>
  <c r="N1089" i="1"/>
  <c r="O1089" i="1"/>
  <c r="N1090" i="1"/>
  <c r="O1090" i="1"/>
  <c r="N1091" i="1"/>
  <c r="O1091" i="1"/>
  <c r="N1092" i="1"/>
  <c r="O1092" i="1"/>
  <c r="N1093" i="1"/>
  <c r="O1093" i="1"/>
  <c r="N1094" i="1"/>
  <c r="O1094" i="1"/>
  <c r="N1095" i="1"/>
  <c r="O1095" i="1"/>
  <c r="N1096" i="1"/>
  <c r="O1096" i="1"/>
  <c r="N1097" i="1"/>
  <c r="O1097" i="1"/>
  <c r="N1098" i="1"/>
  <c r="O1098" i="1"/>
  <c r="N1099" i="1"/>
  <c r="O1099" i="1"/>
  <c r="N1100" i="1"/>
  <c r="O1100" i="1"/>
  <c r="N1101" i="1"/>
  <c r="O1101" i="1"/>
  <c r="N1102" i="1"/>
  <c r="O1102" i="1"/>
  <c r="N1103" i="1"/>
  <c r="O1103" i="1"/>
  <c r="N1104" i="1"/>
  <c r="O1104" i="1"/>
  <c r="N1105" i="1"/>
  <c r="O1105" i="1"/>
  <c r="N1106" i="1"/>
  <c r="O1106" i="1"/>
  <c r="N1107" i="1"/>
  <c r="O1107" i="1"/>
  <c r="N1108" i="1"/>
  <c r="O1108" i="1"/>
  <c r="N1109" i="1"/>
  <c r="O1109" i="1"/>
  <c r="N1110" i="1"/>
  <c r="O1110" i="1"/>
  <c r="N1111" i="1"/>
  <c r="O1111" i="1"/>
  <c r="N1112" i="1"/>
  <c r="O1112" i="1"/>
  <c r="N1113" i="1"/>
  <c r="O1113" i="1"/>
  <c r="N1114" i="1"/>
  <c r="O1114" i="1"/>
  <c r="N1115" i="1"/>
  <c r="O1115" i="1"/>
  <c r="N1116" i="1"/>
  <c r="O1116" i="1"/>
  <c r="N1117" i="1"/>
  <c r="O1117" i="1"/>
  <c r="N1118" i="1"/>
  <c r="O1118" i="1"/>
  <c r="N1119" i="1"/>
  <c r="O1119" i="1"/>
  <c r="N1120" i="1"/>
  <c r="O1120" i="1"/>
  <c r="N1121" i="1"/>
  <c r="O1121" i="1"/>
  <c r="N1122" i="1"/>
  <c r="O1122" i="1"/>
  <c r="N1123" i="1"/>
  <c r="O1123" i="1"/>
  <c r="N1124" i="1"/>
  <c r="O1124" i="1"/>
  <c r="N1125" i="1"/>
  <c r="O1125" i="1"/>
  <c r="N1126" i="1"/>
  <c r="O1126" i="1"/>
  <c r="N1127" i="1"/>
  <c r="O1127" i="1"/>
  <c r="N1128" i="1"/>
  <c r="O1128" i="1"/>
  <c r="N1129" i="1"/>
  <c r="O1129" i="1"/>
  <c r="N1130" i="1"/>
  <c r="O1130" i="1"/>
  <c r="N1131" i="1"/>
  <c r="O1131" i="1"/>
  <c r="N1132" i="1"/>
  <c r="O1132" i="1"/>
  <c r="N1133" i="1"/>
  <c r="O1133" i="1"/>
  <c r="N1134" i="1"/>
  <c r="O1134" i="1"/>
  <c r="N1135" i="1"/>
  <c r="O1135" i="1"/>
  <c r="N1136" i="1"/>
  <c r="O1136" i="1"/>
  <c r="N1137" i="1"/>
  <c r="O1137" i="1"/>
  <c r="N1138" i="1"/>
  <c r="O1138" i="1"/>
  <c r="N1139" i="1"/>
  <c r="O1139" i="1"/>
  <c r="N1140" i="1"/>
  <c r="O1140" i="1"/>
  <c r="N1141" i="1"/>
  <c r="O1141" i="1"/>
  <c r="N1142" i="1"/>
  <c r="O1142" i="1"/>
  <c r="N1143" i="1"/>
  <c r="O1143" i="1"/>
  <c r="N1144" i="1"/>
  <c r="O1144" i="1"/>
  <c r="N1145" i="1"/>
  <c r="O1145" i="1"/>
  <c r="N1146" i="1"/>
  <c r="O1146" i="1"/>
  <c r="N1147" i="1"/>
  <c r="O1147" i="1"/>
  <c r="N1148" i="1"/>
  <c r="O1148" i="1"/>
  <c r="N1149" i="1"/>
  <c r="O1149" i="1"/>
  <c r="N1150" i="1"/>
  <c r="O1150" i="1"/>
  <c r="N1151" i="1"/>
  <c r="O1151" i="1"/>
  <c r="N1152" i="1"/>
  <c r="O1152" i="1"/>
  <c r="N1153" i="1"/>
  <c r="O1153" i="1"/>
  <c r="N1154" i="1"/>
  <c r="O1154" i="1"/>
  <c r="N1155" i="1"/>
  <c r="O1155" i="1"/>
  <c r="N1156" i="1"/>
  <c r="O1156" i="1"/>
  <c r="N1157" i="1"/>
  <c r="O1157" i="1"/>
  <c r="N1158" i="1"/>
  <c r="O1158" i="1"/>
  <c r="N1159" i="1"/>
  <c r="O1159" i="1"/>
  <c r="N1160" i="1"/>
  <c r="O1160" i="1"/>
  <c r="N1161" i="1"/>
  <c r="O1161" i="1"/>
  <c r="N1162" i="1"/>
  <c r="O1162" i="1"/>
  <c r="N1163" i="1"/>
  <c r="O1163" i="1"/>
  <c r="N1164" i="1"/>
  <c r="O1164" i="1"/>
  <c r="N1165" i="1"/>
  <c r="O1165" i="1"/>
  <c r="N1166" i="1"/>
  <c r="O1166" i="1"/>
  <c r="N1167" i="1"/>
  <c r="O1167" i="1"/>
  <c r="N1168" i="1"/>
  <c r="O1168" i="1"/>
  <c r="N1169" i="1"/>
  <c r="O1169" i="1"/>
  <c r="N1170" i="1"/>
  <c r="O1170" i="1"/>
  <c r="N1171" i="1"/>
  <c r="O1171" i="1"/>
  <c r="N1172" i="1"/>
  <c r="O1172" i="1"/>
  <c r="N1173" i="1"/>
  <c r="O1173" i="1"/>
  <c r="N1174" i="1"/>
  <c r="O1174" i="1"/>
  <c r="N1175" i="1"/>
  <c r="O1175" i="1"/>
  <c r="N1176" i="1"/>
  <c r="O1176" i="1"/>
  <c r="N1177" i="1"/>
  <c r="O1177" i="1"/>
  <c r="N1178" i="1"/>
  <c r="O1178" i="1"/>
  <c r="N1179" i="1"/>
  <c r="O1179" i="1"/>
  <c r="N1180" i="1"/>
  <c r="O1180" i="1"/>
  <c r="N1181" i="1"/>
  <c r="O1181" i="1"/>
  <c r="N1182" i="1"/>
  <c r="O1182" i="1"/>
  <c r="N1183" i="1"/>
  <c r="O1183" i="1"/>
  <c r="N1184" i="1"/>
  <c r="O1184" i="1"/>
  <c r="N1185" i="1"/>
  <c r="O1185" i="1"/>
  <c r="N1186" i="1"/>
  <c r="O1186" i="1"/>
  <c r="N1187" i="1"/>
  <c r="O1187" i="1"/>
  <c r="N1188" i="1"/>
  <c r="O1188" i="1"/>
  <c r="N1189" i="1"/>
  <c r="O1189" i="1"/>
  <c r="N1190" i="1"/>
  <c r="O1190" i="1"/>
  <c r="N1191" i="1"/>
  <c r="O1191" i="1"/>
  <c r="N1192" i="1"/>
  <c r="O1192" i="1"/>
  <c r="N1193" i="1"/>
  <c r="O1193" i="1"/>
  <c r="N1194" i="1"/>
  <c r="O1194" i="1"/>
  <c r="N1195" i="1"/>
  <c r="O1195" i="1"/>
  <c r="N1196" i="1"/>
  <c r="O1196" i="1"/>
  <c r="N1197" i="1"/>
  <c r="O1197" i="1"/>
  <c r="N1198" i="1"/>
  <c r="O1198" i="1"/>
  <c r="N1199" i="1"/>
  <c r="O1199" i="1"/>
  <c r="N1200" i="1"/>
  <c r="O1200" i="1"/>
  <c r="N1201" i="1"/>
  <c r="O1201" i="1"/>
  <c r="N1202" i="1"/>
  <c r="O1202" i="1"/>
  <c r="N1203" i="1"/>
  <c r="O1203" i="1"/>
  <c r="N1204" i="1"/>
  <c r="O1204" i="1"/>
  <c r="N1205" i="1"/>
  <c r="O1205" i="1"/>
  <c r="N1206" i="1"/>
  <c r="O1206" i="1"/>
  <c r="N1207" i="1"/>
  <c r="O1207" i="1"/>
  <c r="N1208" i="1"/>
  <c r="O1208" i="1"/>
  <c r="N1209" i="1"/>
  <c r="O1209" i="1"/>
  <c r="N1210" i="1"/>
  <c r="O1210" i="1"/>
  <c r="N1211" i="1"/>
  <c r="O1211" i="1"/>
  <c r="N1212" i="1"/>
  <c r="O1212" i="1"/>
  <c r="N1213" i="1"/>
  <c r="O1213" i="1"/>
  <c r="N1214" i="1"/>
  <c r="O1214" i="1"/>
  <c r="N1215" i="1"/>
  <c r="O1215" i="1"/>
  <c r="N1216" i="1"/>
  <c r="O1216" i="1"/>
  <c r="N1217" i="1"/>
  <c r="O1217" i="1"/>
  <c r="N1218" i="1"/>
  <c r="O1218" i="1"/>
  <c r="N1219" i="1"/>
  <c r="O1219" i="1"/>
  <c r="N1220" i="1"/>
  <c r="O1220" i="1"/>
  <c r="N1221" i="1"/>
  <c r="O1221" i="1"/>
  <c r="N1222" i="1"/>
  <c r="O1222" i="1"/>
  <c r="N1223" i="1"/>
  <c r="O1223" i="1"/>
  <c r="N1224" i="1"/>
  <c r="O1224" i="1"/>
  <c r="N1225" i="1"/>
  <c r="O1225" i="1"/>
  <c r="N1226" i="1"/>
  <c r="O1226" i="1"/>
  <c r="N1227" i="1"/>
  <c r="O1227" i="1"/>
  <c r="N1228" i="1"/>
  <c r="O1228" i="1"/>
  <c r="N1229" i="1"/>
  <c r="O1229" i="1"/>
  <c r="N1230" i="1"/>
  <c r="O1230" i="1"/>
  <c r="N1231" i="1"/>
  <c r="O1231" i="1"/>
  <c r="N1232" i="1"/>
  <c r="O1232" i="1"/>
  <c r="N1233" i="1"/>
  <c r="O1233" i="1"/>
  <c r="N1234" i="1"/>
  <c r="O1234" i="1"/>
  <c r="N1235" i="1"/>
  <c r="O1235" i="1"/>
  <c r="N1236" i="1"/>
  <c r="O1236" i="1"/>
  <c r="N1237" i="1"/>
  <c r="O1237" i="1"/>
  <c r="N1238" i="1"/>
  <c r="O1238" i="1"/>
  <c r="N1239" i="1"/>
  <c r="O1239" i="1"/>
  <c r="N1240" i="1"/>
  <c r="O1240" i="1"/>
  <c r="N1241" i="1"/>
  <c r="O1241" i="1"/>
  <c r="N1242" i="1"/>
  <c r="O1242" i="1"/>
  <c r="N1243" i="1"/>
  <c r="O1243" i="1"/>
  <c r="N1244" i="1"/>
  <c r="O1244" i="1"/>
  <c r="N1245" i="1"/>
  <c r="O1245" i="1"/>
  <c r="N1246" i="1"/>
  <c r="O1246" i="1"/>
  <c r="N1247" i="1"/>
  <c r="O1247" i="1"/>
  <c r="N1248" i="1"/>
  <c r="O1248" i="1"/>
  <c r="N1249" i="1"/>
  <c r="O1249" i="1"/>
  <c r="N1250" i="1"/>
  <c r="O1250" i="1"/>
  <c r="N1251" i="1"/>
  <c r="O1251" i="1"/>
  <c r="N1252" i="1"/>
  <c r="O1252" i="1"/>
  <c r="N1253" i="1"/>
  <c r="O1253" i="1"/>
  <c r="N1254" i="1"/>
  <c r="O1254" i="1"/>
  <c r="N1255" i="1"/>
  <c r="O1255" i="1"/>
  <c r="N1256" i="1"/>
  <c r="O1256" i="1"/>
  <c r="N1257" i="1"/>
  <c r="O1257" i="1"/>
  <c r="N1258" i="1"/>
  <c r="O1258" i="1"/>
  <c r="N1259" i="1"/>
  <c r="O1259" i="1"/>
  <c r="N1260" i="1"/>
  <c r="O1260" i="1"/>
  <c r="N1261" i="1"/>
  <c r="O1261" i="1"/>
  <c r="N1262" i="1"/>
  <c r="O1262" i="1"/>
  <c r="N1263" i="1"/>
  <c r="O1263" i="1"/>
  <c r="N1264" i="1"/>
  <c r="O1264" i="1"/>
  <c r="N1265" i="1"/>
  <c r="O1265" i="1"/>
  <c r="N1266" i="1"/>
  <c r="O1266" i="1"/>
  <c r="N1267" i="1"/>
  <c r="O1267" i="1"/>
  <c r="N1268" i="1"/>
  <c r="O1268" i="1"/>
  <c r="N1269" i="1"/>
  <c r="O1269" i="1"/>
  <c r="N1270" i="1"/>
  <c r="O1270" i="1"/>
  <c r="N1271" i="1"/>
  <c r="O1271" i="1"/>
  <c r="N1272" i="1"/>
  <c r="O1272" i="1"/>
  <c r="N1273" i="1"/>
  <c r="O1273" i="1"/>
  <c r="N1274" i="1"/>
  <c r="O1274" i="1"/>
  <c r="N1275" i="1"/>
  <c r="O1275" i="1"/>
  <c r="N1276" i="1"/>
  <c r="O1276" i="1"/>
  <c r="N1277" i="1"/>
  <c r="O1277" i="1"/>
  <c r="N1278" i="1"/>
  <c r="O1278" i="1"/>
  <c r="N1279" i="1"/>
  <c r="O1279" i="1"/>
  <c r="N1280" i="1"/>
  <c r="O1280" i="1"/>
  <c r="N1281" i="1"/>
  <c r="O1281" i="1"/>
  <c r="N1282" i="1"/>
  <c r="O1282" i="1"/>
  <c r="N1283" i="1"/>
  <c r="O1283" i="1"/>
  <c r="N1284" i="1"/>
  <c r="O1284" i="1"/>
  <c r="N1285" i="1"/>
  <c r="O1285" i="1"/>
  <c r="N1286" i="1"/>
  <c r="O1286" i="1"/>
  <c r="N1287" i="1"/>
  <c r="O1287" i="1"/>
  <c r="N1288" i="1"/>
  <c r="O1288" i="1"/>
  <c r="N1289" i="1"/>
  <c r="O1289" i="1"/>
  <c r="N1290" i="1"/>
  <c r="O1290" i="1"/>
  <c r="N1291" i="1"/>
  <c r="O1291" i="1"/>
  <c r="N1292" i="1"/>
  <c r="O1292" i="1"/>
  <c r="N1293" i="1"/>
  <c r="O1293" i="1"/>
  <c r="N1294" i="1"/>
  <c r="O1294" i="1"/>
  <c r="N1295" i="1"/>
  <c r="O1295" i="1"/>
  <c r="N1296" i="1"/>
  <c r="O1296" i="1"/>
  <c r="N1297" i="1"/>
  <c r="O1297" i="1"/>
  <c r="N1298" i="1"/>
  <c r="O1298" i="1"/>
  <c r="N1299" i="1"/>
  <c r="O1299" i="1"/>
  <c r="N1300" i="1"/>
  <c r="O1300" i="1"/>
  <c r="N1301" i="1"/>
  <c r="O1301" i="1"/>
  <c r="N1302" i="1"/>
  <c r="O1302" i="1"/>
  <c r="N1303" i="1"/>
  <c r="O1303" i="1"/>
  <c r="N1304" i="1"/>
  <c r="O1304" i="1"/>
  <c r="N1305" i="1"/>
  <c r="O1305" i="1"/>
  <c r="N1306" i="1"/>
  <c r="O1306" i="1"/>
  <c r="N1307" i="1"/>
  <c r="O1307" i="1"/>
  <c r="N1308" i="1"/>
  <c r="O1308" i="1"/>
  <c r="N1309" i="1"/>
  <c r="O1309" i="1"/>
  <c r="N1310" i="1"/>
  <c r="O1310" i="1"/>
  <c r="N1311" i="1"/>
  <c r="O1311" i="1"/>
  <c r="N1312" i="1"/>
  <c r="O1312" i="1"/>
  <c r="N1313" i="1"/>
  <c r="O1313" i="1"/>
  <c r="N1314" i="1"/>
  <c r="O1314" i="1"/>
  <c r="N1315" i="1"/>
  <c r="O1315" i="1"/>
  <c r="N1316" i="1"/>
  <c r="O1316" i="1"/>
  <c r="N1317" i="1"/>
  <c r="O1317" i="1"/>
  <c r="N1318" i="1"/>
  <c r="O1318" i="1"/>
  <c r="N1319" i="1"/>
  <c r="O1319" i="1"/>
  <c r="N1320" i="1"/>
  <c r="O1320" i="1"/>
  <c r="N1321" i="1"/>
  <c r="O1321" i="1"/>
  <c r="N1322" i="1"/>
  <c r="O1322" i="1"/>
  <c r="N1323" i="1"/>
  <c r="O1323" i="1"/>
  <c r="N1324" i="1"/>
  <c r="O1324" i="1"/>
  <c r="N1325" i="1"/>
  <c r="O1325" i="1"/>
  <c r="N1326" i="1"/>
  <c r="O1326" i="1"/>
  <c r="N1327" i="1"/>
  <c r="O1327" i="1"/>
  <c r="N1328" i="1"/>
  <c r="O1328" i="1"/>
  <c r="N1329" i="1"/>
  <c r="O1329" i="1"/>
  <c r="N1330" i="1"/>
  <c r="O1330" i="1"/>
  <c r="N1331" i="1"/>
  <c r="O1331" i="1"/>
  <c r="N1332" i="1"/>
  <c r="O1332" i="1"/>
  <c r="N1333" i="1"/>
  <c r="O1333" i="1"/>
  <c r="N1334" i="1"/>
  <c r="O1334" i="1"/>
  <c r="N1335" i="1"/>
  <c r="O1335" i="1"/>
  <c r="N1336" i="1"/>
  <c r="O1336" i="1"/>
  <c r="N1337" i="1"/>
  <c r="O1337" i="1"/>
  <c r="N1338" i="1"/>
  <c r="O1338" i="1"/>
  <c r="N1339" i="1"/>
  <c r="O1339" i="1"/>
  <c r="N1340" i="1"/>
  <c r="O1340" i="1"/>
  <c r="N1341" i="1"/>
  <c r="O1341" i="1"/>
  <c r="N1342" i="1"/>
  <c r="O1342" i="1"/>
  <c r="N1343" i="1"/>
  <c r="O1343" i="1"/>
  <c r="N1344" i="1"/>
  <c r="O1344" i="1"/>
  <c r="N1345" i="1"/>
  <c r="O1345" i="1"/>
  <c r="N1346" i="1"/>
  <c r="O1346" i="1"/>
  <c r="N1347" i="1"/>
  <c r="O1347" i="1"/>
  <c r="N1348" i="1"/>
  <c r="O1348" i="1"/>
  <c r="N1349" i="1"/>
  <c r="O1349" i="1"/>
  <c r="N1350" i="1"/>
  <c r="O1350" i="1"/>
  <c r="N1351" i="1"/>
  <c r="O1351" i="1"/>
  <c r="N1352" i="1"/>
  <c r="O1352" i="1"/>
  <c r="N1353" i="1"/>
  <c r="O1353" i="1"/>
  <c r="N1354" i="1"/>
  <c r="O1354" i="1"/>
  <c r="N1355" i="1"/>
  <c r="O1355" i="1"/>
  <c r="N1356" i="1"/>
  <c r="O1356" i="1"/>
  <c r="N1357" i="1"/>
  <c r="O1357" i="1"/>
  <c r="N1358" i="1"/>
  <c r="O1358" i="1"/>
  <c r="N1359" i="1"/>
  <c r="O1359" i="1"/>
  <c r="N1360" i="1"/>
  <c r="O1360" i="1"/>
  <c r="N1361" i="1"/>
  <c r="O1361" i="1"/>
  <c r="N1362" i="1"/>
  <c r="O1362" i="1"/>
  <c r="N1363" i="1"/>
  <c r="O1363" i="1"/>
  <c r="N1364" i="1"/>
  <c r="O1364" i="1"/>
  <c r="N1365" i="1"/>
  <c r="O1365" i="1"/>
  <c r="N1366" i="1"/>
  <c r="O1366" i="1"/>
  <c r="N1367" i="1"/>
  <c r="O1367" i="1"/>
  <c r="N1368" i="1"/>
  <c r="O1368" i="1"/>
  <c r="N1369" i="1"/>
  <c r="O1369" i="1"/>
  <c r="N1370" i="1"/>
  <c r="O1370" i="1"/>
  <c r="N1371" i="1"/>
  <c r="O1371" i="1"/>
  <c r="N1372" i="1"/>
  <c r="O1372" i="1"/>
  <c r="N1373" i="1"/>
  <c r="O1373" i="1"/>
  <c r="N1374" i="1"/>
  <c r="O1374" i="1"/>
  <c r="N1375" i="1"/>
  <c r="O1375" i="1"/>
  <c r="N1376" i="1"/>
  <c r="O1376" i="1"/>
  <c r="N1377" i="1"/>
  <c r="O1377" i="1"/>
  <c r="N1378" i="1"/>
  <c r="O1378" i="1"/>
  <c r="N1379" i="1"/>
  <c r="O1379" i="1"/>
  <c r="N1380" i="1"/>
  <c r="O1380" i="1"/>
  <c r="N1381" i="1"/>
  <c r="O1381" i="1"/>
  <c r="N1382" i="1"/>
  <c r="O1382" i="1"/>
  <c r="N1383" i="1"/>
  <c r="O1383" i="1"/>
  <c r="N1384" i="1"/>
  <c r="O1384" i="1"/>
  <c r="N1385" i="1"/>
  <c r="O1385" i="1"/>
  <c r="N1386" i="1"/>
  <c r="O1386" i="1"/>
  <c r="N1387" i="1"/>
  <c r="O1387" i="1"/>
  <c r="N1388" i="1"/>
  <c r="O1388" i="1"/>
  <c r="N1389" i="1"/>
  <c r="O1389" i="1"/>
  <c r="N1390" i="1"/>
  <c r="O1390" i="1"/>
  <c r="N1391" i="1"/>
  <c r="O1391" i="1"/>
  <c r="N1392" i="1"/>
  <c r="O1392" i="1"/>
  <c r="N1393" i="1"/>
  <c r="O1393" i="1"/>
  <c r="N1394" i="1"/>
  <c r="O1394" i="1"/>
  <c r="N1395" i="1"/>
  <c r="O1395" i="1"/>
  <c r="N1396" i="1"/>
  <c r="O1396" i="1"/>
  <c r="N1397" i="1"/>
  <c r="O1397" i="1"/>
  <c r="N1398" i="1"/>
  <c r="O1398" i="1"/>
  <c r="N1399" i="1"/>
  <c r="O1399" i="1"/>
  <c r="N1400" i="1"/>
  <c r="O1400" i="1"/>
  <c r="N1401" i="1"/>
  <c r="O1401" i="1"/>
  <c r="N1402" i="1"/>
  <c r="O1402" i="1"/>
  <c r="N1403" i="1"/>
  <c r="O1403" i="1"/>
  <c r="N1404" i="1"/>
  <c r="O1404" i="1"/>
  <c r="N1405" i="1"/>
  <c r="O1405" i="1"/>
  <c r="N1406" i="1"/>
  <c r="O1406" i="1"/>
  <c r="N1407" i="1"/>
  <c r="O1407" i="1"/>
  <c r="N1408" i="1"/>
  <c r="O1408" i="1"/>
  <c r="N1409" i="1"/>
  <c r="O1409" i="1"/>
  <c r="N1410" i="1"/>
  <c r="O1410" i="1"/>
  <c r="N1411" i="1"/>
  <c r="O1411" i="1"/>
  <c r="N1412" i="1"/>
  <c r="O1412" i="1"/>
  <c r="N1413" i="1"/>
  <c r="O1413" i="1"/>
  <c r="N1414" i="1"/>
  <c r="O1414" i="1"/>
  <c r="N1415" i="1"/>
  <c r="O1415" i="1"/>
  <c r="N1416" i="1"/>
  <c r="O1416" i="1"/>
  <c r="N1417" i="1"/>
  <c r="O1417" i="1"/>
  <c r="N1418" i="1"/>
  <c r="O1418" i="1"/>
  <c r="N1419" i="1"/>
  <c r="O1419" i="1"/>
  <c r="N1420" i="1"/>
  <c r="O1420" i="1"/>
  <c r="N1421" i="1"/>
  <c r="O1421" i="1"/>
  <c r="N1422" i="1"/>
  <c r="O1422" i="1"/>
  <c r="N1423" i="1"/>
  <c r="O1423" i="1"/>
  <c r="N1424" i="1"/>
  <c r="O1424" i="1"/>
  <c r="N1425" i="1"/>
  <c r="O1425" i="1"/>
  <c r="N1426" i="1"/>
  <c r="O1426" i="1"/>
  <c r="N1427" i="1"/>
  <c r="O1427" i="1"/>
  <c r="N1428" i="1"/>
  <c r="O1428" i="1"/>
  <c r="N1429" i="1"/>
  <c r="O1429" i="1"/>
  <c r="N1430" i="1"/>
  <c r="O1430" i="1"/>
  <c r="N1431" i="1"/>
  <c r="O1431" i="1"/>
  <c r="N1432" i="1"/>
  <c r="O1432" i="1"/>
  <c r="N1433" i="1"/>
  <c r="O1433" i="1"/>
  <c r="N1434" i="1"/>
  <c r="O1434" i="1"/>
  <c r="N1435" i="1"/>
  <c r="O1435" i="1"/>
  <c r="N1436" i="1"/>
  <c r="O1436" i="1"/>
  <c r="N1437" i="1"/>
  <c r="O1437" i="1"/>
  <c r="N1438" i="1"/>
  <c r="O1438" i="1"/>
  <c r="N1439" i="1"/>
  <c r="O1439" i="1"/>
  <c r="N1440" i="1"/>
  <c r="O1440" i="1"/>
  <c r="N1441" i="1"/>
  <c r="O1441" i="1"/>
  <c r="N1442" i="1"/>
  <c r="O1442" i="1"/>
  <c r="N1443" i="1"/>
  <c r="O1443" i="1"/>
  <c r="N1444" i="1"/>
  <c r="O1444" i="1"/>
  <c r="N1445" i="1"/>
  <c r="O1445" i="1"/>
  <c r="N1446" i="1"/>
  <c r="O1446" i="1"/>
  <c r="N1447" i="1"/>
  <c r="O1447" i="1"/>
  <c r="N1448" i="1"/>
  <c r="O1448" i="1"/>
  <c r="N1449" i="1"/>
  <c r="O1449" i="1"/>
  <c r="N1450" i="1"/>
  <c r="O1450" i="1"/>
  <c r="N1451" i="1"/>
  <c r="O1451" i="1"/>
  <c r="N1452" i="1"/>
  <c r="O1452" i="1"/>
  <c r="N1453" i="1"/>
  <c r="O1453" i="1"/>
  <c r="N1454" i="1"/>
  <c r="O1454" i="1"/>
  <c r="N1455" i="1"/>
  <c r="O1455" i="1"/>
  <c r="N1456" i="1"/>
  <c r="O1456" i="1"/>
  <c r="N1457" i="1"/>
  <c r="O1457" i="1"/>
  <c r="N1458" i="1"/>
  <c r="O1458" i="1"/>
  <c r="N1459" i="1"/>
  <c r="O1459" i="1"/>
  <c r="N1460" i="1"/>
  <c r="O1460" i="1"/>
  <c r="N1461" i="1"/>
  <c r="O1461" i="1"/>
  <c r="N1462" i="1"/>
  <c r="O1462" i="1"/>
  <c r="N1463" i="1"/>
  <c r="O1463" i="1"/>
  <c r="N1464" i="1"/>
  <c r="O1464" i="1"/>
  <c r="N1465" i="1"/>
  <c r="O1465" i="1"/>
  <c r="N1466" i="1"/>
  <c r="O1466" i="1"/>
  <c r="N1467" i="1"/>
  <c r="O1467" i="1"/>
  <c r="N1468" i="1"/>
  <c r="O1468" i="1"/>
  <c r="N1469" i="1"/>
  <c r="O1469" i="1"/>
  <c r="N1470" i="1"/>
  <c r="O1470" i="1"/>
  <c r="N1471" i="1"/>
  <c r="O1471" i="1"/>
  <c r="N1472" i="1"/>
  <c r="O1472" i="1"/>
  <c r="N1473" i="1"/>
  <c r="O1473" i="1"/>
  <c r="N1474" i="1"/>
  <c r="O1474" i="1"/>
  <c r="N1475" i="1"/>
  <c r="O1475" i="1"/>
  <c r="N1476" i="1"/>
  <c r="O1476" i="1"/>
  <c r="N1477" i="1"/>
  <c r="O1477" i="1"/>
  <c r="N1478" i="1"/>
  <c r="O1478" i="1"/>
  <c r="N1479" i="1"/>
  <c r="O1479" i="1"/>
  <c r="O2" i="1"/>
  <c r="N2" i="1"/>
  <c r="W1479" i="1" l="1"/>
  <c r="W1478" i="1"/>
  <c r="W1477" i="1"/>
  <c r="W1476" i="1"/>
  <c r="W1475" i="1"/>
  <c r="W1474" i="1"/>
  <c r="W1471" i="1"/>
  <c r="W1470" i="1"/>
  <c r="W1469" i="1"/>
  <c r="W1460" i="1"/>
  <c r="W1450" i="1"/>
  <c r="W1449" i="1"/>
  <c r="W1448" i="1"/>
  <c r="W1447" i="1"/>
  <c r="W1446" i="1"/>
  <c r="W1439" i="1"/>
  <c r="W1436" i="1"/>
  <c r="W1435" i="1"/>
  <c r="W1434" i="1"/>
  <c r="W1433" i="1"/>
  <c r="W1427" i="1"/>
  <c r="W1410" i="1"/>
  <c r="W1400" i="1"/>
  <c r="W1399" i="1"/>
  <c r="W1398" i="1"/>
  <c r="W1392" i="1"/>
  <c r="W1389" i="1"/>
  <c r="W1388" i="1"/>
  <c r="W1387" i="1"/>
  <c r="W1377" i="1"/>
  <c r="W1372" i="1"/>
  <c r="W1371" i="1"/>
  <c r="W1370" i="1"/>
  <c r="W1369" i="1"/>
  <c r="W1363" i="1"/>
  <c r="W1362" i="1"/>
  <c r="W1361" i="1"/>
  <c r="W1360" i="1"/>
  <c r="W1359" i="1"/>
  <c r="W1338" i="1"/>
  <c r="W1327" i="1"/>
  <c r="W1326" i="1"/>
  <c r="W1323" i="1"/>
  <c r="W1318" i="1"/>
  <c r="W1291" i="1"/>
  <c r="W1263" i="1"/>
  <c r="W1254" i="1"/>
  <c r="W1253" i="1"/>
  <c r="W1240" i="1"/>
  <c r="W1227" i="1"/>
  <c r="W1221" i="1"/>
  <c r="W1220" i="1"/>
  <c r="W1219" i="1"/>
  <c r="W1218" i="1"/>
  <c r="W1196" i="1"/>
  <c r="W1177" i="1"/>
  <c r="W1150" i="1"/>
  <c r="W1148" i="1"/>
  <c r="W1147" i="1"/>
  <c r="W1144" i="1"/>
  <c r="W1138" i="1"/>
  <c r="W1137" i="1"/>
  <c r="W1136" i="1"/>
  <c r="W1135" i="1"/>
  <c r="W1132" i="1"/>
  <c r="W1107" i="1"/>
  <c r="W1103" i="1"/>
  <c r="W1099" i="1"/>
  <c r="W1098" i="1"/>
  <c r="W1095" i="1"/>
  <c r="W1092" i="1"/>
  <c r="W1091" i="1"/>
  <c r="W1090" i="1"/>
  <c r="W1089" i="1"/>
  <c r="W1088" i="1"/>
  <c r="W1082" i="1"/>
  <c r="W1081" i="1"/>
  <c r="W1080" i="1"/>
  <c r="W1079" i="1"/>
  <c r="W1078" i="1"/>
  <c r="W1077" i="1"/>
  <c r="W1076" i="1"/>
  <c r="W1075" i="1"/>
  <c r="W1074" i="1"/>
  <c r="W1073" i="1"/>
  <c r="W1072" i="1"/>
  <c r="W1064" i="1"/>
  <c r="W1041" i="1"/>
  <c r="W1040" i="1"/>
  <c r="W1030" i="1"/>
  <c r="W1027" i="1"/>
  <c r="W1024" i="1"/>
  <c r="W1016" i="1"/>
  <c r="W1015" i="1"/>
  <c r="W1014" i="1"/>
  <c r="W1013" i="1"/>
  <c r="W1012" i="1"/>
  <c r="W1005" i="1"/>
  <c r="W1004" i="1"/>
  <c r="W999" i="1"/>
  <c r="W990" i="1"/>
  <c r="W982" i="1"/>
  <c r="W978" i="1"/>
  <c r="W959" i="1"/>
  <c r="W958" i="1"/>
  <c r="W957" i="1"/>
  <c r="W947" i="1"/>
  <c r="W944" i="1"/>
  <c r="W941" i="1"/>
  <c r="W940" i="1"/>
  <c r="W937" i="1"/>
  <c r="W936" i="1"/>
  <c r="W935" i="1"/>
  <c r="W913" i="1"/>
  <c r="W912" i="1"/>
  <c r="W910" i="1"/>
  <c r="W909" i="1"/>
  <c r="W902" i="1"/>
  <c r="W897" i="1"/>
  <c r="W896" i="1"/>
  <c r="W890" i="1"/>
  <c r="W886" i="1"/>
  <c r="W879" i="1"/>
  <c r="W869" i="1"/>
  <c r="W864" i="1"/>
  <c r="W858" i="1"/>
  <c r="W852" i="1"/>
  <c r="W851" i="1"/>
  <c r="W850" i="1"/>
  <c r="W847" i="1"/>
  <c r="W846" i="1"/>
  <c r="W792" i="1"/>
  <c r="W791" i="1"/>
  <c r="W788" i="1"/>
  <c r="W787" i="1"/>
  <c r="W784" i="1"/>
  <c r="W779" i="1"/>
  <c r="W776" i="1"/>
  <c r="W759" i="1"/>
  <c r="W758" i="1"/>
  <c r="W751" i="1"/>
  <c r="W745" i="1"/>
  <c r="W744" i="1"/>
  <c r="W743" i="1"/>
  <c r="W742" i="1"/>
  <c r="W739" i="1"/>
  <c r="W738" i="1"/>
  <c r="W737" i="1"/>
  <c r="W730" i="1"/>
  <c r="W729" i="1"/>
  <c r="W728" i="1"/>
  <c r="W727" i="1"/>
  <c r="W720" i="1"/>
  <c r="W719" i="1"/>
  <c r="W718" i="1"/>
  <c r="W715" i="1"/>
  <c r="W711" i="1"/>
  <c r="W700" i="1"/>
  <c r="W693" i="1"/>
  <c r="W692" i="1"/>
  <c r="W691" i="1"/>
  <c r="W690" i="1"/>
  <c r="W689" i="1"/>
  <c r="W683" i="1"/>
  <c r="W682" i="1"/>
  <c r="W677" i="1"/>
  <c r="W676" i="1"/>
  <c r="W675" i="1"/>
  <c r="W660" i="1"/>
  <c r="W659" i="1"/>
  <c r="W658" i="1"/>
  <c r="W657" i="1"/>
  <c r="W646" i="1"/>
  <c r="W637" i="1"/>
  <c r="W632" i="1"/>
  <c r="W631" i="1"/>
  <c r="W630" i="1"/>
  <c r="W608" i="1"/>
  <c r="W607" i="1"/>
  <c r="W592" i="1"/>
  <c r="W591" i="1"/>
  <c r="W590" i="1"/>
  <c r="W589" i="1"/>
  <c r="W582" i="1"/>
  <c r="W578" i="1"/>
  <c r="W577" i="1"/>
  <c r="W574" i="1"/>
  <c r="W568" i="1"/>
  <c r="W567" i="1"/>
  <c r="W562" i="1"/>
  <c r="W561" i="1"/>
  <c r="W560" i="1"/>
  <c r="W559" i="1"/>
  <c r="W558" i="1"/>
  <c r="W551" i="1"/>
  <c r="W538" i="1"/>
  <c r="W537" i="1"/>
  <c r="W536" i="1"/>
  <c r="W530" i="1"/>
  <c r="W519" i="1"/>
  <c r="W511" i="1"/>
  <c r="W510" i="1"/>
  <c r="W509" i="1"/>
  <c r="W508" i="1"/>
  <c r="W498" i="1"/>
  <c r="W491" i="1"/>
  <c r="W488" i="1"/>
  <c r="W487" i="1"/>
  <c r="W486" i="1"/>
  <c r="W485" i="1"/>
  <c r="W462" i="1"/>
  <c r="W461" i="1"/>
  <c r="W460" i="1"/>
  <c r="W445" i="1"/>
  <c r="W444" i="1"/>
  <c r="W436" i="1"/>
  <c r="W435" i="1"/>
  <c r="W432" i="1"/>
  <c r="W431" i="1"/>
  <c r="W430" i="1"/>
  <c r="W413" i="1"/>
  <c r="W412" i="1"/>
  <c r="W403" i="1"/>
  <c r="W399" i="1"/>
  <c r="W398" i="1"/>
  <c r="W397" i="1"/>
  <c r="W396" i="1"/>
  <c r="W395" i="1"/>
  <c r="W394" i="1"/>
  <c r="W393" i="1"/>
  <c r="W390" i="1"/>
  <c r="W356" i="1"/>
  <c r="W355" i="1"/>
  <c r="W342" i="1"/>
  <c r="W341" i="1"/>
  <c r="W335" i="1"/>
  <c r="W332" i="1"/>
  <c r="W317" i="1"/>
  <c r="W316" i="1"/>
  <c r="W315" i="1"/>
  <c r="W311" i="1"/>
  <c r="W295" i="1"/>
  <c r="W291" i="1"/>
  <c r="W290" i="1"/>
  <c r="W287" i="1"/>
  <c r="W286" i="1"/>
  <c r="W285" i="1"/>
  <c r="W284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0" i="1"/>
  <c r="W259" i="1"/>
  <c r="W254" i="1"/>
  <c r="W253" i="1"/>
  <c r="W249" i="1"/>
  <c r="W248" i="1"/>
  <c r="W247" i="1"/>
  <c r="W242" i="1"/>
  <c r="W241" i="1"/>
  <c r="W233" i="1"/>
  <c r="W198" i="1"/>
  <c r="W197" i="1"/>
  <c r="W196" i="1"/>
  <c r="W195" i="1"/>
  <c r="W192" i="1"/>
  <c r="W191" i="1"/>
  <c r="W190" i="1"/>
  <c r="W187" i="1"/>
  <c r="W186" i="1"/>
  <c r="W182" i="1"/>
  <c r="W181" i="1"/>
  <c r="W167" i="1"/>
  <c r="W138" i="1"/>
  <c r="W137" i="1"/>
  <c r="W136" i="1"/>
  <c r="W131" i="1"/>
  <c r="W125" i="1"/>
  <c r="W122" i="1"/>
  <c r="W118" i="1"/>
  <c r="W117" i="1"/>
  <c r="W114" i="1"/>
  <c r="W107" i="1"/>
  <c r="W38" i="1"/>
  <c r="W31" i="1"/>
  <c r="W27" i="1"/>
  <c r="W23" i="1"/>
  <c r="W22" i="1"/>
  <c r="W5" i="1"/>
  <c r="W4" i="1"/>
  <c r="W3" i="1"/>
  <c r="W2" i="1"/>
  <c r="W1212" i="1" l="1"/>
  <c r="W1216" i="1"/>
  <c r="W1213" i="1"/>
  <c r="W1217" i="1"/>
  <c r="W1214" i="1"/>
  <c r="W1211" i="1"/>
  <c r="W1215" i="1"/>
  <c r="W1232" i="1"/>
  <c r="W1233" i="1"/>
  <c r="W1230" i="1"/>
  <c r="W1234" i="1"/>
  <c r="W1231" i="1"/>
  <c r="W1252" i="1"/>
  <c r="W1250" i="1"/>
  <c r="W1251" i="1"/>
  <c r="W1260" i="1"/>
  <c r="W1261" i="1"/>
  <c r="W1258" i="1"/>
  <c r="W1262" i="1"/>
  <c r="W1259" i="1"/>
  <c r="W1276" i="1"/>
  <c r="W1280" i="1"/>
  <c r="W1277" i="1"/>
  <c r="W1281" i="1"/>
  <c r="W1278" i="1"/>
  <c r="W1275" i="1"/>
  <c r="W1279" i="1"/>
  <c r="W1284" i="1"/>
  <c r="W1288" i="1"/>
  <c r="W1285" i="1"/>
  <c r="W1289" i="1"/>
  <c r="W1282" i="1"/>
  <c r="W1286" i="1"/>
  <c r="W1290" i="1"/>
  <c r="W1283" i="1"/>
  <c r="W1287" i="1"/>
  <c r="W1292" i="1"/>
  <c r="W1293" i="1"/>
  <c r="W1296" i="1"/>
  <c r="W1297" i="1"/>
  <c r="W1294" i="1"/>
  <c r="W1295" i="1"/>
  <c r="W1300" i="1"/>
  <c r="W1301" i="1"/>
  <c r="W1304" i="1"/>
  <c r="W1302" i="1"/>
  <c r="W1303" i="1"/>
  <c r="W1308" i="1"/>
  <c r="W1312" i="1"/>
  <c r="W1316" i="1"/>
  <c r="W1305" i="1"/>
  <c r="W1309" i="1"/>
  <c r="W1313" i="1"/>
  <c r="W1317" i="1"/>
  <c r="W1306" i="1"/>
  <c r="W1310" i="1"/>
  <c r="W1314" i="1"/>
  <c r="W1307" i="1"/>
  <c r="W1311" i="1"/>
  <c r="W1315" i="1"/>
  <c r="W1320" i="1"/>
  <c r="W1321" i="1"/>
  <c r="W1322" i="1"/>
  <c r="W1319" i="1"/>
  <c r="W1328" i="1"/>
  <c r="W1332" i="1"/>
  <c r="W1329" i="1"/>
  <c r="W1330" i="1"/>
  <c r="W1331" i="1"/>
  <c r="W1336" i="1"/>
  <c r="W1333" i="1"/>
  <c r="W1337" i="1"/>
  <c r="W1334" i="1"/>
  <c r="W1335" i="1"/>
  <c r="W1340" i="1"/>
  <c r="W1341" i="1"/>
  <c r="W1342" i="1"/>
  <c r="W1339" i="1"/>
  <c r="W1344" i="1"/>
  <c r="W1348" i="1"/>
  <c r="W1352" i="1"/>
  <c r="W1345" i="1"/>
  <c r="W1349" i="1"/>
  <c r="W1353" i="1"/>
  <c r="W1346" i="1"/>
  <c r="W1350" i="1"/>
  <c r="W1343" i="1"/>
  <c r="W1347" i="1"/>
  <c r="W1351" i="1"/>
  <c r="W1364" i="1"/>
  <c r="W1368" i="1"/>
  <c r="W1365" i="1"/>
  <c r="W1366" i="1"/>
  <c r="W1367" i="1"/>
  <c r="W1376" i="1"/>
  <c r="W1373" i="1"/>
  <c r="W1374" i="1"/>
  <c r="W1375" i="1"/>
  <c r="W1378" i="1"/>
  <c r="W1379" i="1"/>
  <c r="W1380" i="1"/>
  <c r="W1384" i="1"/>
  <c r="W1381" i="1"/>
  <c r="W1382" i="1"/>
  <c r="W1383" i="1"/>
  <c r="W1385" i="1"/>
  <c r="W1386" i="1"/>
  <c r="W1393" i="1"/>
  <c r="W1394" i="1"/>
  <c r="W1395" i="1"/>
  <c r="W1396" i="1"/>
  <c r="W1397" i="1"/>
  <c r="W1404" i="1"/>
  <c r="W1405" i="1"/>
  <c r="W1403" i="1"/>
  <c r="W1416" i="1"/>
  <c r="W1415" i="1"/>
  <c r="W1453" i="1"/>
  <c r="W1454" i="1"/>
  <c r="W1456" i="1"/>
  <c r="W1455" i="1"/>
  <c r="W1472" i="1"/>
  <c r="W1473" i="1"/>
  <c r="W1156" i="1"/>
  <c r="W1153" i="1"/>
  <c r="W1154" i="1"/>
  <c r="W1155" i="1"/>
  <c r="W1160" i="1"/>
  <c r="W1157" i="1"/>
  <c r="W1161" i="1"/>
  <c r="W1158" i="1"/>
  <c r="W1162" i="1"/>
  <c r="W1159" i="1"/>
  <c r="W1180" i="1"/>
  <c r="W1181" i="1"/>
  <c r="W1179" i="1"/>
  <c r="W1184" i="1"/>
  <c r="W1185" i="1"/>
  <c r="W1186" i="1"/>
  <c r="W1183" i="1"/>
  <c r="W1192" i="1"/>
  <c r="W1193" i="1"/>
  <c r="W1194" i="1"/>
  <c r="W1195" i="1"/>
  <c r="W1200" i="1"/>
  <c r="W1197" i="1"/>
  <c r="W1201" i="1"/>
  <c r="W1198" i="1"/>
  <c r="W1199" i="1"/>
  <c r="W12" i="1"/>
  <c r="W13" i="1"/>
  <c r="W15" i="1"/>
  <c r="W16" i="1"/>
  <c r="W14" i="1"/>
  <c r="W24" i="1"/>
  <c r="W25" i="1"/>
  <c r="W26" i="1"/>
  <c r="W28" i="1"/>
  <c r="W29" i="1"/>
  <c r="W30" i="1"/>
  <c r="W35" i="1"/>
  <c r="W32" i="1"/>
  <c r="W36" i="1"/>
  <c r="W33" i="1"/>
  <c r="W37" i="1"/>
  <c r="W34" i="1"/>
  <c r="W39" i="1"/>
  <c r="W43" i="1"/>
  <c r="W47" i="1"/>
  <c r="W40" i="1"/>
  <c r="W44" i="1"/>
  <c r="W41" i="1"/>
  <c r="W45" i="1"/>
  <c r="W42" i="1"/>
  <c r="W46" i="1"/>
  <c r="W64" i="1"/>
  <c r="W65" i="1"/>
  <c r="W66" i="1"/>
  <c r="W75" i="1"/>
  <c r="W76" i="1"/>
  <c r="W77" i="1"/>
  <c r="W74" i="1"/>
  <c r="W78" i="1"/>
  <c r="W87" i="1"/>
  <c r="W84" i="1"/>
  <c r="W88" i="1"/>
  <c r="W85" i="1"/>
  <c r="W89" i="1"/>
  <c r="W86" i="1"/>
  <c r="W95" i="1"/>
  <c r="W96" i="1"/>
  <c r="W97" i="1"/>
  <c r="W103" i="1"/>
  <c r="W104" i="1"/>
  <c r="W105" i="1"/>
  <c r="W102" i="1"/>
  <c r="W106" i="1"/>
  <c r="W115" i="1"/>
  <c r="W116" i="1"/>
  <c r="W132" i="1"/>
  <c r="W133" i="1"/>
  <c r="W135" i="1"/>
  <c r="W134" i="1"/>
  <c r="W143" i="1"/>
  <c r="W144" i="1"/>
  <c r="W147" i="1"/>
  <c r="W148" i="1"/>
  <c r="W145" i="1"/>
  <c r="W149" i="1"/>
  <c r="W150" i="1"/>
  <c r="W146" i="1"/>
  <c r="W159" i="1"/>
  <c r="W160" i="1"/>
  <c r="W161" i="1"/>
  <c r="W175" i="1"/>
  <c r="W179" i="1"/>
  <c r="W172" i="1"/>
  <c r="W176" i="1"/>
  <c r="W180" i="1"/>
  <c r="W173" i="1"/>
  <c r="W177" i="1"/>
  <c r="W174" i="1"/>
  <c r="W178" i="1"/>
  <c r="W188" i="1"/>
  <c r="W189" i="1"/>
  <c r="W203" i="1"/>
  <c r="W201" i="1"/>
  <c r="W202" i="1"/>
  <c r="W215" i="1"/>
  <c r="W212" i="1"/>
  <c r="W216" i="1"/>
  <c r="W213" i="1"/>
  <c r="W214" i="1"/>
  <c r="W224" i="1"/>
  <c r="W225" i="1"/>
  <c r="W227" i="1"/>
  <c r="W226" i="1"/>
  <c r="W235" i="1"/>
  <c r="W236" i="1"/>
  <c r="W237" i="1"/>
  <c r="W234" i="1"/>
  <c r="W238" i="1"/>
  <c r="W243" i="1"/>
  <c r="W244" i="1"/>
  <c r="W245" i="1"/>
  <c r="W246" i="1"/>
  <c r="W263" i="1"/>
  <c r="W261" i="1"/>
  <c r="W262" i="1"/>
  <c r="W283" i="1"/>
  <c r="W282" i="1"/>
  <c r="W292" i="1"/>
  <c r="W293" i="1"/>
  <c r="W294" i="1"/>
  <c r="W307" i="1"/>
  <c r="W304" i="1"/>
  <c r="W308" i="1"/>
  <c r="W305" i="1"/>
  <c r="W306" i="1"/>
  <c r="W312" i="1"/>
  <c r="W313" i="1"/>
  <c r="W314" i="1"/>
  <c r="W319" i="1"/>
  <c r="W323" i="1"/>
  <c r="W320" i="1"/>
  <c r="W324" i="1"/>
  <c r="W321" i="1"/>
  <c r="W325" i="1"/>
  <c r="W318" i="1"/>
  <c r="W322" i="1"/>
  <c r="W331" i="1"/>
  <c r="W330" i="1"/>
  <c r="W343" i="1"/>
  <c r="W344" i="1"/>
  <c r="W357" i="1"/>
  <c r="W358" i="1"/>
  <c r="W361" i="1"/>
  <c r="W365" i="1"/>
  <c r="W369" i="1"/>
  <c r="W362" i="1"/>
  <c r="W366" i="1"/>
  <c r="W370" i="1"/>
  <c r="W363" i="1"/>
  <c r="W367" i="1"/>
  <c r="W364" i="1"/>
  <c r="W368" i="1"/>
  <c r="W373" i="1"/>
  <c r="W377" i="1"/>
  <c r="W374" i="1"/>
  <c r="W378" i="1"/>
  <c r="W375" i="1"/>
  <c r="W376" i="1"/>
  <c r="W389" i="1"/>
  <c r="W388" i="1"/>
  <c r="W405" i="1"/>
  <c r="W404" i="1"/>
  <c r="W417" i="1"/>
  <c r="W414" i="1"/>
  <c r="W418" i="1"/>
  <c r="W415" i="1"/>
  <c r="W419" i="1"/>
  <c r="W420" i="1"/>
  <c r="W416" i="1"/>
  <c r="W425" i="1"/>
  <c r="W426" i="1"/>
  <c r="W423" i="1"/>
  <c r="W427" i="1"/>
  <c r="W424" i="1"/>
  <c r="W442" i="1"/>
  <c r="W443" i="1"/>
  <c r="W449" i="1"/>
  <c r="W453" i="1"/>
  <c r="W457" i="1"/>
  <c r="W446" i="1"/>
  <c r="W450" i="1"/>
  <c r="W454" i="1"/>
  <c r="W447" i="1"/>
  <c r="W451" i="1"/>
  <c r="W455" i="1"/>
  <c r="W452" i="1"/>
  <c r="W456" i="1"/>
  <c r="W448" i="1"/>
  <c r="W458" i="1"/>
  <c r="W459" i="1"/>
  <c r="W501" i="1"/>
  <c r="W502" i="1"/>
  <c r="W499" i="1"/>
  <c r="W503" i="1"/>
  <c r="W500" i="1"/>
  <c r="W505" i="1"/>
  <c r="W506" i="1"/>
  <c r="W507" i="1"/>
  <c r="W504" i="1"/>
  <c r="W513" i="1"/>
  <c r="W514" i="1"/>
  <c r="W512" i="1"/>
  <c r="W533" i="1"/>
  <c r="W531" i="1"/>
  <c r="W532" i="1"/>
  <c r="W534" i="1"/>
  <c r="W535" i="1"/>
  <c r="W541" i="1"/>
  <c r="W545" i="1"/>
  <c r="W542" i="1"/>
  <c r="W543" i="1"/>
  <c r="W544" i="1"/>
  <c r="W581" i="1"/>
  <c r="W579" i="1"/>
  <c r="W580" i="1"/>
  <c r="W595" i="1"/>
  <c r="W596" i="1"/>
  <c r="W614" i="1"/>
  <c r="W611" i="1"/>
  <c r="W615" i="1"/>
  <c r="W612" i="1"/>
  <c r="W616" i="1"/>
  <c r="W613" i="1"/>
  <c r="W634" i="1"/>
  <c r="W635" i="1"/>
  <c r="W636" i="1"/>
  <c r="W633" i="1"/>
  <c r="W642" i="1"/>
  <c r="W643" i="1"/>
  <c r="W641" i="1"/>
  <c r="W650" i="1"/>
  <c r="W651" i="1"/>
  <c r="W652" i="1"/>
  <c r="W654" i="1"/>
  <c r="W655" i="1"/>
  <c r="W656" i="1"/>
  <c r="W653" i="1"/>
  <c r="W662" i="1"/>
  <c r="W663" i="1"/>
  <c r="W661" i="1"/>
  <c r="W664" i="1"/>
  <c r="W665" i="1"/>
  <c r="W670" i="1"/>
  <c r="W674" i="1"/>
  <c r="W671" i="1"/>
  <c r="W672" i="1"/>
  <c r="W669" i="1"/>
  <c r="W673" i="1"/>
  <c r="W686" i="1"/>
  <c r="W684" i="1"/>
  <c r="W685" i="1"/>
  <c r="W694" i="1"/>
  <c r="W695" i="1"/>
  <c r="W696" i="1"/>
  <c r="W697" i="1"/>
  <c r="W706" i="1"/>
  <c r="W704" i="1"/>
  <c r="W705" i="1"/>
  <c r="W710" i="1"/>
  <c r="W707" i="1"/>
  <c r="W708" i="1"/>
  <c r="W709" i="1"/>
  <c r="W714" i="1"/>
  <c r="W712" i="1"/>
  <c r="W713" i="1"/>
  <c r="W722" i="1"/>
  <c r="W721" i="1"/>
  <c r="W726" i="1"/>
  <c r="W725" i="1"/>
  <c r="W734" i="1"/>
  <c r="W731" i="1"/>
  <c r="W735" i="1"/>
  <c r="W732" i="1"/>
  <c r="W736" i="1"/>
  <c r="W733" i="1"/>
  <c r="W746" i="1"/>
  <c r="W747" i="1"/>
  <c r="W748" i="1"/>
  <c r="W762" i="1"/>
  <c r="W763" i="1"/>
  <c r="W764" i="1"/>
  <c r="W765" i="1"/>
  <c r="W802" i="1"/>
  <c r="W803" i="1"/>
  <c r="W811" i="1"/>
  <c r="W812" i="1"/>
  <c r="W813" i="1"/>
  <c r="W818" i="1"/>
  <c r="W822" i="1"/>
  <c r="W819" i="1"/>
  <c r="W823" i="1"/>
  <c r="W820" i="1"/>
  <c r="W824" i="1"/>
  <c r="W821" i="1"/>
  <c r="W835" i="1"/>
  <c r="W836" i="1"/>
  <c r="W848" i="1"/>
  <c r="W849" i="1"/>
  <c r="W854" i="1"/>
  <c r="W856" i="1"/>
  <c r="W853" i="1"/>
  <c r="W855" i="1"/>
  <c r="W857" i="1"/>
  <c r="W861" i="1"/>
  <c r="W862" i="1"/>
  <c r="W863" i="1"/>
  <c r="W880" i="1"/>
  <c r="W884" i="1"/>
  <c r="W881" i="1"/>
  <c r="W885" i="1"/>
  <c r="W882" i="1"/>
  <c r="W883" i="1"/>
  <c r="W888" i="1"/>
  <c r="W889" i="1"/>
  <c r="W887" i="1"/>
  <c r="W900" i="1"/>
  <c r="W901" i="1"/>
  <c r="W898" i="1"/>
  <c r="W899" i="1"/>
  <c r="W908" i="1"/>
  <c r="W906" i="1"/>
  <c r="W907" i="1"/>
  <c r="W924" i="1"/>
  <c r="W928" i="1"/>
  <c r="W925" i="1"/>
  <c r="W926" i="1"/>
  <c r="W927" i="1"/>
  <c r="W932" i="1"/>
  <c r="W929" i="1"/>
  <c r="W933" i="1"/>
  <c r="W930" i="1"/>
  <c r="W934" i="1"/>
  <c r="W931" i="1"/>
  <c r="W938" i="1"/>
  <c r="W939" i="1"/>
  <c r="W942" i="1"/>
  <c r="W943" i="1"/>
  <c r="W945" i="1"/>
  <c r="W946" i="1"/>
  <c r="W952" i="1"/>
  <c r="W956" i="1"/>
  <c r="W953" i="1"/>
  <c r="W954" i="1"/>
  <c r="W955" i="1"/>
  <c r="W962" i="1"/>
  <c r="W963" i="1"/>
  <c r="W964" i="1"/>
  <c r="W965" i="1"/>
  <c r="W966" i="1"/>
  <c r="W972" i="1"/>
  <c r="W973" i="1"/>
  <c r="W970" i="1"/>
  <c r="W974" i="1"/>
  <c r="W971" i="1"/>
  <c r="W975" i="1"/>
  <c r="W976" i="1"/>
  <c r="W977" i="1"/>
  <c r="W984" i="1"/>
  <c r="W985" i="1"/>
  <c r="W983" i="1"/>
  <c r="W986" i="1"/>
  <c r="W987" i="1"/>
  <c r="W988" i="1"/>
  <c r="W989" i="1"/>
  <c r="W992" i="1"/>
  <c r="W991" i="1"/>
  <c r="W996" i="1"/>
  <c r="W993" i="1"/>
  <c r="W994" i="1"/>
  <c r="W995" i="1"/>
  <c r="W1000" i="1"/>
  <c r="W1001" i="1"/>
  <c r="W1006" i="1"/>
  <c r="W1007" i="1"/>
  <c r="W1010" i="1"/>
  <c r="W1011" i="1"/>
  <c r="W1020" i="1"/>
  <c r="W1021" i="1"/>
  <c r="W1022" i="1"/>
  <c r="W1023" i="1"/>
  <c r="W1025" i="1"/>
  <c r="W1026" i="1"/>
  <c r="W1034" i="1"/>
  <c r="W1035" i="1"/>
  <c r="W1036" i="1"/>
  <c r="W1037" i="1"/>
  <c r="W1061" i="1"/>
  <c r="W1062" i="1"/>
  <c r="W1063" i="1"/>
  <c r="W1068" i="1"/>
  <c r="W1065" i="1"/>
  <c r="W1066" i="1"/>
  <c r="W1067" i="1"/>
  <c r="W1069" i="1"/>
  <c r="W1070" i="1"/>
  <c r="W1071" i="1"/>
  <c r="W1093" i="1"/>
  <c r="W1094" i="1"/>
  <c r="W1100" i="1"/>
  <c r="W1101" i="1"/>
  <c r="W1105" i="1"/>
  <c r="W1106" i="1"/>
  <c r="W1116" i="1"/>
  <c r="W1120" i="1"/>
  <c r="W1124" i="1"/>
  <c r="W1128" i="1"/>
  <c r="W1117" i="1"/>
  <c r="W1121" i="1"/>
  <c r="W1125" i="1"/>
  <c r="W1129" i="1"/>
  <c r="W1114" i="1"/>
  <c r="W1118" i="1"/>
  <c r="W1122" i="1"/>
  <c r="W1126" i="1"/>
  <c r="W1115" i="1"/>
  <c r="W1119" i="1"/>
  <c r="W1123" i="1"/>
  <c r="W1127" i="1"/>
  <c r="W1130" i="1"/>
  <c r="W1131" i="1"/>
  <c r="W1133" i="1"/>
  <c r="W1134" i="1"/>
  <c r="W1140" i="1"/>
  <c r="W1139" i="1"/>
  <c r="W7" i="1"/>
  <c r="W11" i="1"/>
  <c r="W8" i="1"/>
  <c r="W9" i="1"/>
  <c r="W6" i="1"/>
  <c r="W10" i="1"/>
  <c r="W19" i="1"/>
  <c r="W20" i="1"/>
  <c r="W17" i="1"/>
  <c r="W21" i="1"/>
  <c r="W18" i="1"/>
  <c r="W48" i="1"/>
  <c r="W49" i="1"/>
  <c r="W51" i="1"/>
  <c r="W55" i="1"/>
  <c r="W59" i="1"/>
  <c r="W63" i="1"/>
  <c r="W52" i="1"/>
  <c r="W56" i="1"/>
  <c r="W60" i="1"/>
  <c r="W53" i="1"/>
  <c r="W57" i="1"/>
  <c r="W61" i="1"/>
  <c r="W54" i="1"/>
  <c r="W58" i="1"/>
  <c r="W62" i="1"/>
  <c r="W50" i="1"/>
  <c r="W67" i="1"/>
  <c r="W71" i="1"/>
  <c r="W68" i="1"/>
  <c r="W72" i="1"/>
  <c r="W69" i="1"/>
  <c r="W73" i="1"/>
  <c r="W70" i="1"/>
  <c r="W79" i="1"/>
  <c r="W83" i="1"/>
  <c r="W80" i="1"/>
  <c r="W81" i="1"/>
  <c r="W82" i="1"/>
  <c r="W91" i="1"/>
  <c r="W92" i="1"/>
  <c r="W93" i="1"/>
  <c r="W90" i="1"/>
  <c r="W94" i="1"/>
  <c r="W99" i="1"/>
  <c r="W100" i="1"/>
  <c r="W101" i="1"/>
  <c r="W98" i="1"/>
  <c r="W111" i="1"/>
  <c r="W108" i="1"/>
  <c r="W112" i="1"/>
  <c r="W109" i="1"/>
  <c r="W113" i="1"/>
  <c r="W110" i="1"/>
  <c r="W119" i="1"/>
  <c r="W120" i="1"/>
  <c r="W121" i="1"/>
  <c r="W123" i="1"/>
  <c r="W124" i="1"/>
  <c r="W127" i="1"/>
  <c r="W128" i="1"/>
  <c r="W129" i="1"/>
  <c r="W126" i="1"/>
  <c r="W130" i="1"/>
  <c r="W139" i="1"/>
  <c r="W140" i="1"/>
  <c r="W141" i="1"/>
  <c r="W142" i="1"/>
  <c r="W151" i="1"/>
  <c r="W155" i="1"/>
  <c r="W152" i="1"/>
  <c r="W156" i="1"/>
  <c r="W153" i="1"/>
  <c r="W157" i="1"/>
  <c r="W154" i="1"/>
  <c r="W158" i="1"/>
  <c r="W163" i="1"/>
  <c r="W164" i="1"/>
  <c r="W165" i="1"/>
  <c r="W166" i="1"/>
  <c r="W162" i="1"/>
  <c r="W171" i="1"/>
  <c r="W168" i="1"/>
  <c r="W169" i="1"/>
  <c r="W170" i="1"/>
  <c r="W183" i="1"/>
  <c r="W184" i="1"/>
  <c r="W185" i="1"/>
  <c r="W193" i="1"/>
  <c r="W194" i="1"/>
  <c r="W199" i="1"/>
  <c r="W200" i="1"/>
  <c r="W207" i="1"/>
  <c r="W211" i="1"/>
  <c r="W204" i="1"/>
  <c r="W208" i="1"/>
  <c r="W205" i="1"/>
  <c r="W209" i="1"/>
  <c r="W206" i="1"/>
  <c r="W210" i="1"/>
  <c r="W219" i="1"/>
  <c r="W223" i="1"/>
  <c r="W220" i="1"/>
  <c r="W217" i="1"/>
  <c r="W221" i="1"/>
  <c r="W218" i="1"/>
  <c r="W222" i="1"/>
  <c r="W228" i="1"/>
  <c r="W229" i="1"/>
  <c r="W231" i="1"/>
  <c r="W232" i="1"/>
  <c r="W230" i="1"/>
  <c r="W239" i="1"/>
  <c r="W240" i="1"/>
  <c r="W251" i="1"/>
  <c r="W252" i="1"/>
  <c r="W250" i="1"/>
  <c r="W255" i="1"/>
  <c r="W256" i="1"/>
  <c r="W257" i="1"/>
  <c r="W258" i="1"/>
  <c r="W264" i="1"/>
  <c r="W265" i="1"/>
  <c r="W266" i="1"/>
  <c r="W288" i="1"/>
  <c r="W289" i="1"/>
  <c r="W299" i="1"/>
  <c r="W303" i="1"/>
  <c r="W296" i="1"/>
  <c r="W300" i="1"/>
  <c r="W297" i="1"/>
  <c r="W301" i="1"/>
  <c r="W298" i="1"/>
  <c r="W302" i="1"/>
  <c r="W309" i="1"/>
  <c r="W310" i="1"/>
  <c r="W327" i="1"/>
  <c r="W328" i="1"/>
  <c r="W329" i="1"/>
  <c r="W326" i="1"/>
  <c r="W333" i="1"/>
  <c r="W334" i="1"/>
  <c r="W336" i="1"/>
  <c r="W340" i="1"/>
  <c r="W337" i="1"/>
  <c r="W339" i="1"/>
  <c r="W338" i="1"/>
  <c r="W345" i="1"/>
  <c r="W349" i="1"/>
  <c r="W346" i="1"/>
  <c r="W350" i="1"/>
  <c r="W347" i="1"/>
  <c r="W351" i="1"/>
  <c r="W348" i="1"/>
  <c r="W353" i="1"/>
  <c r="W354" i="1"/>
  <c r="W352" i="1"/>
  <c r="W359" i="1"/>
  <c r="W360" i="1"/>
  <c r="W371" i="1"/>
  <c r="W372" i="1"/>
  <c r="W381" i="1"/>
  <c r="W385" i="1"/>
  <c r="W382" i="1"/>
  <c r="W386" i="1"/>
  <c r="W379" i="1"/>
  <c r="W383" i="1"/>
  <c r="W387" i="1"/>
  <c r="W380" i="1"/>
  <c r="W384" i="1"/>
  <c r="W391" i="1"/>
  <c r="W392" i="1"/>
  <c r="W401" i="1"/>
  <c r="W402" i="1"/>
  <c r="W400" i="1"/>
  <c r="W409" i="1"/>
  <c r="W406" i="1"/>
  <c r="W410" i="1"/>
  <c r="W407" i="1"/>
  <c r="W411" i="1"/>
  <c r="W408" i="1"/>
  <c r="W421" i="1"/>
  <c r="W422" i="1"/>
  <c r="W429" i="1"/>
  <c r="W428" i="1"/>
  <c r="W433" i="1"/>
  <c r="W434" i="1"/>
  <c r="W437" i="1"/>
  <c r="W441" i="1"/>
  <c r="W438" i="1"/>
  <c r="W439" i="1"/>
  <c r="W440" i="1"/>
  <c r="W465" i="1"/>
  <c r="W469" i="1"/>
  <c r="W473" i="1"/>
  <c r="W466" i="1"/>
  <c r="W470" i="1"/>
  <c r="W474" i="1"/>
  <c r="W463" i="1"/>
  <c r="W467" i="1"/>
  <c r="W471" i="1"/>
  <c r="W475" i="1"/>
  <c r="W468" i="1"/>
  <c r="W472" i="1"/>
  <c r="W476" i="1"/>
  <c r="W464" i="1"/>
  <c r="W477" i="1"/>
  <c r="W481" i="1"/>
  <c r="W478" i="1"/>
  <c r="W482" i="1"/>
  <c r="W479" i="1"/>
  <c r="W480" i="1"/>
  <c r="W483" i="1"/>
  <c r="W484" i="1"/>
  <c r="W489" i="1"/>
  <c r="W490" i="1"/>
  <c r="W493" i="1"/>
  <c r="W494" i="1"/>
  <c r="W492" i="1"/>
  <c r="W497" i="1"/>
  <c r="W495" i="1"/>
  <c r="W496" i="1"/>
  <c r="W517" i="1"/>
  <c r="W518" i="1"/>
  <c r="W515" i="1"/>
  <c r="W516" i="1"/>
  <c r="W521" i="1"/>
  <c r="W525" i="1"/>
  <c r="W529" i="1"/>
  <c r="W522" i="1"/>
  <c r="W526" i="1"/>
  <c r="W523" i="1"/>
  <c r="W527" i="1"/>
  <c r="W520" i="1"/>
  <c r="W524" i="1"/>
  <c r="W528" i="1"/>
  <c r="W539" i="1"/>
  <c r="W540" i="1"/>
  <c r="W546" i="1"/>
  <c r="W547" i="1"/>
  <c r="W548" i="1"/>
  <c r="W549" i="1"/>
  <c r="W550" i="1"/>
  <c r="W566" i="1"/>
  <c r="W565" i="1"/>
  <c r="W563" i="1"/>
  <c r="W564" i="1"/>
  <c r="W570" i="1"/>
  <c r="W569" i="1"/>
  <c r="W571" i="1"/>
  <c r="W572" i="1"/>
  <c r="W573" i="1"/>
  <c r="W576" i="1"/>
  <c r="W575" i="1"/>
  <c r="W583" i="1"/>
  <c r="W584" i="1"/>
  <c r="W586" i="1"/>
  <c r="W587" i="1"/>
  <c r="W588" i="1"/>
  <c r="W594" i="1"/>
  <c r="W593" i="1"/>
  <c r="W598" i="1"/>
  <c r="W599" i="1"/>
  <c r="W600" i="1"/>
  <c r="W601" i="1"/>
  <c r="W606" i="1"/>
  <c r="W605" i="1"/>
  <c r="W610" i="1"/>
  <c r="W609" i="1"/>
  <c r="W618" i="1"/>
  <c r="W619" i="1"/>
  <c r="W617" i="1"/>
  <c r="W627" i="1"/>
  <c r="W628" i="1"/>
  <c r="W629" i="1"/>
  <c r="W639" i="1"/>
  <c r="W640" i="1"/>
  <c r="W644" i="1"/>
  <c r="W645" i="1"/>
  <c r="W666" i="1"/>
  <c r="W667" i="1"/>
  <c r="W668" i="1"/>
  <c r="W678" i="1"/>
  <c r="W679" i="1"/>
  <c r="W680" i="1"/>
  <c r="W681" i="1"/>
  <c r="W698" i="1"/>
  <c r="W699" i="1"/>
  <c r="W702" i="1"/>
  <c r="W703" i="1"/>
  <c r="W701" i="1"/>
  <c r="W716" i="1"/>
  <c r="W717" i="1"/>
  <c r="W723" i="1"/>
  <c r="W724" i="1"/>
  <c r="W740" i="1"/>
  <c r="W741" i="1"/>
  <c r="W750" i="1"/>
  <c r="W749" i="1"/>
  <c r="W752" i="1"/>
  <c r="W753" i="1"/>
  <c r="W754" i="1"/>
  <c r="W755" i="1"/>
  <c r="W756" i="1"/>
  <c r="W757" i="1"/>
  <c r="W760" i="1"/>
  <c r="W761" i="1"/>
  <c r="W766" i="1"/>
  <c r="W770" i="1"/>
  <c r="W767" i="1"/>
  <c r="W768" i="1"/>
  <c r="W769" i="1"/>
  <c r="W771" i="1"/>
  <c r="W772" i="1"/>
  <c r="W773" i="1"/>
  <c r="W774" i="1"/>
  <c r="W775" i="1"/>
  <c r="W778" i="1"/>
  <c r="W777" i="1"/>
  <c r="W780" i="1"/>
  <c r="W781" i="1"/>
  <c r="W786" i="1"/>
  <c r="W785" i="1"/>
  <c r="W790" i="1"/>
  <c r="W789" i="1"/>
  <c r="W794" i="1"/>
  <c r="W795" i="1"/>
  <c r="W796" i="1"/>
  <c r="W793" i="1"/>
  <c r="W797" i="1"/>
  <c r="W799" i="1"/>
  <c r="W800" i="1"/>
  <c r="W801" i="1"/>
  <c r="W806" i="1"/>
  <c r="W810" i="1"/>
  <c r="W807" i="1"/>
  <c r="W804" i="1"/>
  <c r="W808" i="1"/>
  <c r="W805" i="1"/>
  <c r="W809" i="1"/>
  <c r="W814" i="1"/>
  <c r="W815" i="1"/>
  <c r="W816" i="1"/>
  <c r="W817" i="1"/>
  <c r="W826" i="1"/>
  <c r="W830" i="1"/>
  <c r="W834" i="1"/>
  <c r="W827" i="1"/>
  <c r="W831" i="1"/>
  <c r="W828" i="1"/>
  <c r="W832" i="1"/>
  <c r="W825" i="1"/>
  <c r="W829" i="1"/>
  <c r="W833" i="1"/>
  <c r="W838" i="1"/>
  <c r="W842" i="1"/>
  <c r="W839" i="1"/>
  <c r="W843" i="1"/>
  <c r="W840" i="1"/>
  <c r="W844" i="1"/>
  <c r="W837" i="1"/>
  <c r="W841" i="1"/>
  <c r="W845" i="1"/>
  <c r="W860" i="1"/>
  <c r="W859" i="1"/>
  <c r="W868" i="1"/>
  <c r="W865" i="1"/>
  <c r="W866" i="1"/>
  <c r="W867" i="1"/>
  <c r="W892" i="1"/>
  <c r="W893" i="1"/>
  <c r="W891" i="1"/>
  <c r="W894" i="1"/>
  <c r="W895" i="1"/>
  <c r="W904" i="1"/>
  <c r="W905" i="1"/>
  <c r="W903" i="1"/>
  <c r="W916" i="1"/>
  <c r="W917" i="1"/>
  <c r="W915" i="1"/>
  <c r="W920" i="1"/>
  <c r="W918" i="1"/>
  <c r="W919" i="1"/>
  <c r="W921" i="1"/>
  <c r="W922" i="1"/>
  <c r="W923" i="1"/>
  <c r="W950" i="1"/>
  <c r="W951" i="1"/>
  <c r="W960" i="1"/>
  <c r="W961" i="1"/>
  <c r="W968" i="1"/>
  <c r="W969" i="1"/>
  <c r="W967" i="1"/>
  <c r="W980" i="1"/>
  <c r="W981" i="1"/>
  <c r="W979" i="1"/>
  <c r="W997" i="1"/>
  <c r="W998" i="1"/>
  <c r="W1002" i="1"/>
  <c r="W1003" i="1"/>
  <c r="W1008" i="1"/>
  <c r="W1009" i="1"/>
  <c r="W1017" i="1"/>
  <c r="W1018" i="1"/>
  <c r="W1019" i="1"/>
  <c r="W1028" i="1"/>
  <c r="W1029" i="1"/>
  <c r="W1032" i="1"/>
  <c r="W1033" i="1"/>
  <c r="W1031" i="1"/>
  <c r="W1038" i="1"/>
  <c r="W1039" i="1"/>
  <c r="W1060" i="1"/>
  <c r="W1057" i="1"/>
  <c r="W1058" i="1"/>
  <c r="W1059" i="1"/>
  <c r="W1085" i="1"/>
  <c r="W1086" i="1"/>
  <c r="W1087" i="1"/>
  <c r="W1096" i="1"/>
  <c r="W1097" i="1"/>
  <c r="W1108" i="1"/>
  <c r="W1112" i="1"/>
  <c r="W1109" i="1"/>
  <c r="W1113" i="1"/>
  <c r="W1110" i="1"/>
  <c r="W1111" i="1"/>
  <c r="W1152" i="1"/>
  <c r="W1151" i="1"/>
  <c r="W1164" i="1"/>
  <c r="W1165" i="1"/>
  <c r="W1163" i="1"/>
  <c r="W1172" i="1"/>
  <c r="W1176" i="1"/>
  <c r="W1173" i="1"/>
  <c r="W1174" i="1"/>
  <c r="W1171" i="1"/>
  <c r="W1175" i="1"/>
  <c r="W1188" i="1"/>
  <c r="W1189" i="1"/>
  <c r="W1190" i="1"/>
  <c r="W1191" i="1"/>
  <c r="W1187" i="1"/>
  <c r="W1208" i="1"/>
  <c r="W1209" i="1"/>
  <c r="W1206" i="1"/>
  <c r="W1210" i="1"/>
  <c r="W1207" i="1"/>
  <c r="W1224" i="1"/>
  <c r="W1225" i="1"/>
  <c r="W1222" i="1"/>
  <c r="W1226" i="1"/>
  <c r="W1223" i="1"/>
  <c r="W1228" i="1"/>
  <c r="W1229" i="1"/>
  <c r="W1236" i="1"/>
  <c r="W1237" i="1"/>
  <c r="W1238" i="1"/>
  <c r="W1235" i="1"/>
  <c r="W1239" i="1"/>
  <c r="W1244" i="1"/>
  <c r="W1248" i="1"/>
  <c r="W1241" i="1"/>
  <c r="W1245" i="1"/>
  <c r="W1249" i="1"/>
  <c r="W1242" i="1"/>
  <c r="W1246" i="1"/>
  <c r="W1243" i="1"/>
  <c r="W1247" i="1"/>
  <c r="W1256" i="1"/>
  <c r="W1257" i="1"/>
  <c r="W1255" i="1"/>
  <c r="W1264" i="1"/>
  <c r="W1265" i="1"/>
  <c r="W1266" i="1"/>
  <c r="W1267" i="1"/>
  <c r="W1268" i="1"/>
  <c r="W1272" i="1"/>
  <c r="W1269" i="1"/>
  <c r="W1273" i="1"/>
  <c r="W1270" i="1"/>
  <c r="W1274" i="1"/>
  <c r="W1271" i="1"/>
  <c r="W1298" i="1"/>
  <c r="W1299" i="1"/>
  <c r="W1324" i="1"/>
  <c r="W1325" i="1"/>
  <c r="W1356" i="1"/>
  <c r="W1357" i="1"/>
  <c r="W1354" i="1"/>
  <c r="W1358" i="1"/>
  <c r="W1355" i="1"/>
  <c r="W1390" i="1"/>
  <c r="W1391" i="1"/>
  <c r="W1401" i="1"/>
  <c r="W1402" i="1"/>
  <c r="W1408" i="1"/>
  <c r="W1406" i="1"/>
  <c r="W1407" i="1"/>
  <c r="W1420" i="1"/>
  <c r="W1424" i="1"/>
  <c r="W1417" i="1"/>
  <c r="W1421" i="1"/>
  <c r="W1425" i="1"/>
  <c r="W1418" i="1"/>
  <c r="W1422" i="1"/>
  <c r="W1426" i="1"/>
  <c r="W1419" i="1"/>
  <c r="W1423" i="1"/>
  <c r="W1428" i="1"/>
  <c r="W1432" i="1"/>
  <c r="W1429" i="1"/>
  <c r="W1430" i="1"/>
  <c r="W1431" i="1"/>
  <c r="W1437" i="1"/>
  <c r="W1438" i="1"/>
  <c r="W1440" i="1"/>
  <c r="W1441" i="1"/>
  <c r="W1442" i="1"/>
  <c r="W1443" i="1"/>
  <c r="W1444" i="1"/>
  <c r="W1445" i="1"/>
  <c r="W1452" i="1"/>
  <c r="W1451" i="1"/>
  <c r="W1457" i="1"/>
  <c r="W1458" i="1"/>
  <c r="W1459" i="1"/>
  <c r="W1464" i="1"/>
  <c r="W1468" i="1"/>
  <c r="W1461" i="1"/>
  <c r="W1465" i="1"/>
  <c r="W1462" i="1"/>
  <c r="W1466" i="1"/>
  <c r="W1467" i="1"/>
  <c r="W1463" i="1"/>
  <c r="Y3" i="1"/>
  <c r="AB3" i="1" s="1"/>
  <c r="AC3" i="1" s="1"/>
  <c r="Y4" i="1"/>
  <c r="AB4" i="1" s="1"/>
  <c r="AC4" i="1" s="1"/>
  <c r="Y5" i="1"/>
  <c r="AB5" i="1" s="1"/>
  <c r="AC5" i="1" s="1"/>
  <c r="Y6" i="1"/>
  <c r="AB6" i="1" s="1"/>
  <c r="AC6" i="1" s="1"/>
  <c r="Y7" i="1"/>
  <c r="Y8" i="1"/>
  <c r="Y9" i="1"/>
  <c r="Y10" i="1"/>
  <c r="Y11" i="1"/>
  <c r="Y12" i="1"/>
  <c r="AB12" i="1" s="1"/>
  <c r="AC12" i="1" s="1"/>
  <c r="Y13" i="1"/>
  <c r="Y14" i="1"/>
  <c r="AB14" i="1" s="1"/>
  <c r="AC14" i="1" s="1"/>
  <c r="Y15" i="1"/>
  <c r="Y16" i="1"/>
  <c r="Y17" i="1"/>
  <c r="AB17" i="1" s="1"/>
  <c r="AC17" i="1" s="1"/>
  <c r="Y18" i="1"/>
  <c r="Y19" i="1"/>
  <c r="Y20" i="1"/>
  <c r="Y21" i="1"/>
  <c r="Y22" i="1"/>
  <c r="AB22" i="1" s="1"/>
  <c r="AC22" i="1" s="1"/>
  <c r="Y23" i="1"/>
  <c r="AB23" i="1" s="1"/>
  <c r="AC23" i="1" s="1"/>
  <c r="Y24" i="1"/>
  <c r="AB24" i="1" s="1"/>
  <c r="AC24" i="1" s="1"/>
  <c r="Y25" i="1"/>
  <c r="Y26" i="1"/>
  <c r="Y27" i="1"/>
  <c r="AB27" i="1" s="1"/>
  <c r="AC27" i="1" s="1"/>
  <c r="Y28" i="1"/>
  <c r="AB28" i="1" s="1"/>
  <c r="AC28" i="1" s="1"/>
  <c r="Y29" i="1"/>
  <c r="Y30" i="1"/>
  <c r="Y31" i="1"/>
  <c r="AB31" i="1" s="1"/>
  <c r="AC31" i="1" s="1"/>
  <c r="Y32" i="1"/>
  <c r="AB32" i="1" s="1"/>
  <c r="AC32" i="1" s="1"/>
  <c r="Y33" i="1"/>
  <c r="Y34" i="1"/>
  <c r="Y35" i="1"/>
  <c r="Y36" i="1"/>
  <c r="Y37" i="1"/>
  <c r="Y38" i="1"/>
  <c r="AB38" i="1" s="1"/>
  <c r="AC38" i="1" s="1"/>
  <c r="Y39" i="1"/>
  <c r="AB39" i="1" s="1"/>
  <c r="AC39" i="1" s="1"/>
  <c r="Y40" i="1"/>
  <c r="Y41" i="1"/>
  <c r="Y42" i="1"/>
  <c r="Y43" i="1"/>
  <c r="Y44" i="1"/>
  <c r="Y45" i="1"/>
  <c r="Y46" i="1"/>
  <c r="Y47" i="1"/>
  <c r="Y48" i="1"/>
  <c r="AB48" i="1" s="1"/>
  <c r="AC48" i="1" s="1"/>
  <c r="Y49" i="1"/>
  <c r="Y50" i="1"/>
  <c r="AB50" i="1" s="1"/>
  <c r="AC50" i="1" s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AB64" i="1" s="1"/>
  <c r="AC64" i="1" s="1"/>
  <c r="Y65" i="1"/>
  <c r="Y66" i="1"/>
  <c r="Y67" i="1"/>
  <c r="AB67" i="1" s="1"/>
  <c r="AC67" i="1" s="1"/>
  <c r="Y68" i="1"/>
  <c r="Y69" i="1"/>
  <c r="Y70" i="1"/>
  <c r="Y71" i="1"/>
  <c r="Y72" i="1"/>
  <c r="Y73" i="1"/>
  <c r="Y74" i="1"/>
  <c r="AB74" i="1" s="1"/>
  <c r="AC74" i="1" s="1"/>
  <c r="Y75" i="1"/>
  <c r="Y76" i="1"/>
  <c r="Y77" i="1"/>
  <c r="Y78" i="1"/>
  <c r="Y79" i="1"/>
  <c r="AB79" i="1" s="1"/>
  <c r="AC79" i="1" s="1"/>
  <c r="Y80" i="1"/>
  <c r="Y81" i="1"/>
  <c r="Y82" i="1"/>
  <c r="Y83" i="1"/>
  <c r="Y84" i="1"/>
  <c r="AB84" i="1" s="1"/>
  <c r="AC84" i="1" s="1"/>
  <c r="Y85" i="1"/>
  <c r="Y86" i="1"/>
  <c r="Y87" i="1"/>
  <c r="Y88" i="1"/>
  <c r="Y89" i="1"/>
  <c r="Y90" i="1"/>
  <c r="AB90" i="1" s="1"/>
  <c r="AC90" i="1" s="1"/>
  <c r="Y91" i="1"/>
  <c r="Y92" i="1"/>
  <c r="Y93" i="1"/>
  <c r="Y94" i="1"/>
  <c r="Y95" i="1"/>
  <c r="AB95" i="1" s="1"/>
  <c r="AC95" i="1" s="1"/>
  <c r="Y96" i="1"/>
  <c r="Y97" i="1"/>
  <c r="Y98" i="1"/>
  <c r="AB98" i="1" s="1"/>
  <c r="AC98" i="1" s="1"/>
  <c r="Y99" i="1"/>
  <c r="Y100" i="1"/>
  <c r="Y101" i="1"/>
  <c r="Y102" i="1"/>
  <c r="AB102" i="1" s="1"/>
  <c r="AC102" i="1" s="1"/>
  <c r="Y103" i="1"/>
  <c r="Y104" i="1"/>
  <c r="Y105" i="1"/>
  <c r="Y106" i="1"/>
  <c r="Y107" i="1"/>
  <c r="AB107" i="1" s="1"/>
  <c r="AC107" i="1" s="1"/>
  <c r="Y108" i="1"/>
  <c r="AB108" i="1" s="1"/>
  <c r="AC108" i="1" s="1"/>
  <c r="Y109" i="1"/>
  <c r="Y110" i="1"/>
  <c r="Y111" i="1"/>
  <c r="Y112" i="1"/>
  <c r="Y113" i="1"/>
  <c r="Y114" i="1"/>
  <c r="AB114" i="1" s="1"/>
  <c r="AC114" i="1" s="1"/>
  <c r="Y115" i="1"/>
  <c r="AB115" i="1" s="1"/>
  <c r="AC115" i="1" s="1"/>
  <c r="Y116" i="1"/>
  <c r="Y117" i="1"/>
  <c r="AB117" i="1" s="1"/>
  <c r="AC117" i="1" s="1"/>
  <c r="Y118" i="1"/>
  <c r="AB118" i="1" s="1"/>
  <c r="AC118" i="1" s="1"/>
  <c r="Y119" i="1"/>
  <c r="AB119" i="1" s="1"/>
  <c r="AC119" i="1" s="1"/>
  <c r="Y120" i="1"/>
  <c r="Y121" i="1"/>
  <c r="Y122" i="1"/>
  <c r="AB122" i="1" s="1"/>
  <c r="AC122" i="1" s="1"/>
  <c r="Y123" i="1"/>
  <c r="AB123" i="1" s="1"/>
  <c r="AC123" i="1" s="1"/>
  <c r="Y124" i="1"/>
  <c r="Y125" i="1"/>
  <c r="AB125" i="1" s="1"/>
  <c r="AC125" i="1" s="1"/>
  <c r="Y126" i="1"/>
  <c r="AB126" i="1" s="1"/>
  <c r="AC126" i="1" s="1"/>
  <c r="Y127" i="1"/>
  <c r="Y128" i="1"/>
  <c r="Y129" i="1"/>
  <c r="Y130" i="1"/>
  <c r="Y131" i="1"/>
  <c r="AB131" i="1" s="1"/>
  <c r="AC131" i="1" s="1"/>
  <c r="Y132" i="1"/>
  <c r="AB132" i="1" s="1"/>
  <c r="AC132" i="1" s="1"/>
  <c r="Y133" i="1"/>
  <c r="Y134" i="1"/>
  <c r="AB134" i="1" s="1"/>
  <c r="AC134" i="1" s="1"/>
  <c r="Y135" i="1"/>
  <c r="Y136" i="1"/>
  <c r="AB136" i="1" s="1"/>
  <c r="AC136" i="1" s="1"/>
  <c r="Y137" i="1"/>
  <c r="AB137" i="1" s="1"/>
  <c r="AC137" i="1" s="1"/>
  <c r="Y138" i="1"/>
  <c r="AB138" i="1" s="1"/>
  <c r="AC138" i="1" s="1"/>
  <c r="Y139" i="1"/>
  <c r="AB139" i="1" s="1"/>
  <c r="AC139" i="1" s="1"/>
  <c r="Y140" i="1"/>
  <c r="Y141" i="1"/>
  <c r="Y142" i="1"/>
  <c r="Y143" i="1"/>
  <c r="AB143" i="1" s="1"/>
  <c r="AC143" i="1" s="1"/>
  <c r="Y144" i="1"/>
  <c r="Y145" i="1"/>
  <c r="AB145" i="1" s="1"/>
  <c r="AC145" i="1" s="1"/>
  <c r="Y146" i="1"/>
  <c r="Y147" i="1"/>
  <c r="Y148" i="1"/>
  <c r="Y149" i="1"/>
  <c r="Y150" i="1"/>
  <c r="Y151" i="1"/>
  <c r="AB151" i="1" s="1"/>
  <c r="AC151" i="1" s="1"/>
  <c r="Y152" i="1"/>
  <c r="Y153" i="1"/>
  <c r="Y154" i="1"/>
  <c r="Y155" i="1"/>
  <c r="Y156" i="1"/>
  <c r="Y157" i="1"/>
  <c r="Y158" i="1"/>
  <c r="Y159" i="1"/>
  <c r="AB159" i="1" s="1"/>
  <c r="AC159" i="1" s="1"/>
  <c r="Y160" i="1"/>
  <c r="Y161" i="1"/>
  <c r="Y162" i="1"/>
  <c r="AB162" i="1" s="1"/>
  <c r="AC162" i="1" s="1"/>
  <c r="Y163" i="1"/>
  <c r="Y164" i="1"/>
  <c r="Y165" i="1"/>
  <c r="Y166" i="1"/>
  <c r="Y167" i="1"/>
  <c r="AB167" i="1" s="1"/>
  <c r="AC167" i="1" s="1"/>
  <c r="Y168" i="1"/>
  <c r="AB168" i="1" s="1"/>
  <c r="AC168" i="1" s="1"/>
  <c r="Y169" i="1"/>
  <c r="Y170" i="1"/>
  <c r="Y171" i="1"/>
  <c r="Y172" i="1"/>
  <c r="AB172" i="1" s="1"/>
  <c r="AC172" i="1" s="1"/>
  <c r="Y173" i="1"/>
  <c r="Y174" i="1"/>
  <c r="Y175" i="1"/>
  <c r="Y176" i="1"/>
  <c r="Y177" i="1"/>
  <c r="Y178" i="1"/>
  <c r="Y179" i="1"/>
  <c r="Y180" i="1"/>
  <c r="Y181" i="1"/>
  <c r="AB181" i="1" s="1"/>
  <c r="AC181" i="1" s="1"/>
  <c r="Y182" i="1"/>
  <c r="AB182" i="1" s="1"/>
  <c r="AC182" i="1" s="1"/>
  <c r="Y183" i="1"/>
  <c r="AB183" i="1" s="1"/>
  <c r="AC183" i="1" s="1"/>
  <c r="Y184" i="1"/>
  <c r="Y185" i="1"/>
  <c r="Y186" i="1"/>
  <c r="AB186" i="1" s="1"/>
  <c r="AC186" i="1" s="1"/>
  <c r="Y187" i="1"/>
  <c r="AB187" i="1" s="1"/>
  <c r="AC187" i="1" s="1"/>
  <c r="Y188" i="1"/>
  <c r="AB188" i="1" s="1"/>
  <c r="AC188" i="1" s="1"/>
  <c r="Y189" i="1"/>
  <c r="Y190" i="1"/>
  <c r="AB190" i="1" s="1"/>
  <c r="AC190" i="1" s="1"/>
  <c r="Y191" i="1"/>
  <c r="AB191" i="1" s="1"/>
  <c r="AC191" i="1" s="1"/>
  <c r="Y192" i="1"/>
  <c r="AB192" i="1" s="1"/>
  <c r="AC192" i="1" s="1"/>
  <c r="Y193" i="1"/>
  <c r="AB193" i="1" s="1"/>
  <c r="AC193" i="1" s="1"/>
  <c r="Y194" i="1"/>
  <c r="Y195" i="1"/>
  <c r="AB195" i="1" s="1"/>
  <c r="AC195" i="1" s="1"/>
  <c r="Y196" i="1"/>
  <c r="AB196" i="1" s="1"/>
  <c r="AC196" i="1" s="1"/>
  <c r="Y197" i="1"/>
  <c r="AB197" i="1" s="1"/>
  <c r="AC197" i="1" s="1"/>
  <c r="Y198" i="1"/>
  <c r="AB198" i="1" s="1"/>
  <c r="AC198" i="1" s="1"/>
  <c r="Y199" i="1"/>
  <c r="AB199" i="1" s="1"/>
  <c r="AC199" i="1" s="1"/>
  <c r="Y200" i="1"/>
  <c r="Y201" i="1"/>
  <c r="AB201" i="1" s="1"/>
  <c r="AC201" i="1" s="1"/>
  <c r="Y202" i="1"/>
  <c r="Y203" i="1"/>
  <c r="Y204" i="1"/>
  <c r="AB204" i="1" s="1"/>
  <c r="AC204" i="1" s="1"/>
  <c r="Y205" i="1"/>
  <c r="Y206" i="1"/>
  <c r="Y207" i="1"/>
  <c r="Y208" i="1"/>
  <c r="Y209" i="1"/>
  <c r="Y210" i="1"/>
  <c r="Y211" i="1"/>
  <c r="Y212" i="1"/>
  <c r="AB212" i="1" s="1"/>
  <c r="AC212" i="1" s="1"/>
  <c r="Y213" i="1"/>
  <c r="Y214" i="1"/>
  <c r="Y215" i="1"/>
  <c r="Y216" i="1"/>
  <c r="Y217" i="1"/>
  <c r="AB217" i="1" s="1"/>
  <c r="AC217" i="1" s="1"/>
  <c r="Y218" i="1"/>
  <c r="Y219" i="1"/>
  <c r="Y220" i="1"/>
  <c r="Y221" i="1"/>
  <c r="Y222" i="1"/>
  <c r="Y223" i="1"/>
  <c r="Y224" i="1"/>
  <c r="AB224" i="1" s="1"/>
  <c r="AC224" i="1" s="1"/>
  <c r="Y225" i="1"/>
  <c r="Y226" i="1"/>
  <c r="AB226" i="1" s="1"/>
  <c r="AC226" i="1" s="1"/>
  <c r="Y227" i="1"/>
  <c r="Y228" i="1"/>
  <c r="AB228" i="1" s="1"/>
  <c r="AC228" i="1" s="1"/>
  <c r="Y229" i="1"/>
  <c r="Y230" i="1"/>
  <c r="AB230" i="1" s="1"/>
  <c r="AC230" i="1" s="1"/>
  <c r="Y231" i="1"/>
  <c r="Y232" i="1"/>
  <c r="Y233" i="1"/>
  <c r="AB233" i="1" s="1"/>
  <c r="AC233" i="1" s="1"/>
  <c r="Y234" i="1"/>
  <c r="AB234" i="1" s="1"/>
  <c r="AC234" i="1" s="1"/>
  <c r="Y235" i="1"/>
  <c r="Y236" i="1"/>
  <c r="Y237" i="1"/>
  <c r="Y238" i="1"/>
  <c r="Y239" i="1"/>
  <c r="AB239" i="1" s="1"/>
  <c r="AC239" i="1" s="1"/>
  <c r="Y240" i="1"/>
  <c r="Y241" i="1"/>
  <c r="AB241" i="1" s="1"/>
  <c r="AC241" i="1" s="1"/>
  <c r="Y242" i="1"/>
  <c r="AB242" i="1" s="1"/>
  <c r="AC242" i="1" s="1"/>
  <c r="Y243" i="1"/>
  <c r="AB243" i="1" s="1"/>
  <c r="AC243" i="1" s="1"/>
  <c r="Y244" i="1"/>
  <c r="Y245" i="1"/>
  <c r="AB245" i="1" s="1"/>
  <c r="AC245" i="1" s="1"/>
  <c r="Y246" i="1"/>
  <c r="Y247" i="1"/>
  <c r="AB247" i="1" s="1"/>
  <c r="AC247" i="1" s="1"/>
  <c r="Y248" i="1"/>
  <c r="AB248" i="1" s="1"/>
  <c r="AC248" i="1" s="1"/>
  <c r="Y249" i="1"/>
  <c r="AB249" i="1" s="1"/>
  <c r="AC249" i="1" s="1"/>
  <c r="Y250" i="1"/>
  <c r="AB250" i="1" s="1"/>
  <c r="AC250" i="1" s="1"/>
  <c r="Y251" i="1"/>
  <c r="Y252" i="1"/>
  <c r="Y253" i="1"/>
  <c r="AB253" i="1" s="1"/>
  <c r="AC253" i="1" s="1"/>
  <c r="Y254" i="1"/>
  <c r="AB254" i="1" s="1"/>
  <c r="AC254" i="1" s="1"/>
  <c r="Y255" i="1"/>
  <c r="AB255" i="1" s="1"/>
  <c r="AC255" i="1" s="1"/>
  <c r="Y256" i="1"/>
  <c r="Y257" i="1"/>
  <c r="Y258" i="1"/>
  <c r="Y259" i="1"/>
  <c r="AB259" i="1" s="1"/>
  <c r="AC259" i="1" s="1"/>
  <c r="Y260" i="1"/>
  <c r="AB260" i="1" s="1"/>
  <c r="AC260" i="1" s="1"/>
  <c r="Y261" i="1"/>
  <c r="AB261" i="1" s="1"/>
  <c r="AC261" i="1" s="1"/>
  <c r="Y262" i="1"/>
  <c r="Y263" i="1"/>
  <c r="Y264" i="1"/>
  <c r="AB264" i="1" s="1"/>
  <c r="AC264" i="1" s="1"/>
  <c r="Y265" i="1"/>
  <c r="Y266" i="1"/>
  <c r="Y267" i="1"/>
  <c r="AB267" i="1" s="1"/>
  <c r="AC267" i="1" s="1"/>
  <c r="Y268" i="1"/>
  <c r="AB268" i="1" s="1"/>
  <c r="AC268" i="1" s="1"/>
  <c r="Y269" i="1"/>
  <c r="AB269" i="1" s="1"/>
  <c r="AC269" i="1" s="1"/>
  <c r="Y270" i="1"/>
  <c r="AB270" i="1" s="1"/>
  <c r="AC270" i="1" s="1"/>
  <c r="Y271" i="1"/>
  <c r="AB271" i="1" s="1"/>
  <c r="AC271" i="1" s="1"/>
  <c r="Y272" i="1"/>
  <c r="AB272" i="1" s="1"/>
  <c r="AC272" i="1" s="1"/>
  <c r="Y273" i="1"/>
  <c r="AB273" i="1" s="1"/>
  <c r="AC273" i="1" s="1"/>
  <c r="Y274" i="1"/>
  <c r="AB274" i="1" s="1"/>
  <c r="AC274" i="1" s="1"/>
  <c r="Y275" i="1"/>
  <c r="AB275" i="1" s="1"/>
  <c r="AC275" i="1" s="1"/>
  <c r="Y276" i="1"/>
  <c r="AB276" i="1" s="1"/>
  <c r="AC276" i="1" s="1"/>
  <c r="Y277" i="1"/>
  <c r="AB277" i="1" s="1"/>
  <c r="AC277" i="1" s="1"/>
  <c r="Y278" i="1"/>
  <c r="AB278" i="1" s="1"/>
  <c r="AC278" i="1" s="1"/>
  <c r="Y279" i="1"/>
  <c r="AB279" i="1" s="1"/>
  <c r="AC279" i="1" s="1"/>
  <c r="Y280" i="1"/>
  <c r="AB280" i="1" s="1"/>
  <c r="AC280" i="1" s="1"/>
  <c r="Y281" i="1"/>
  <c r="AB281" i="1" s="1"/>
  <c r="AC281" i="1" s="1"/>
  <c r="Y282" i="1"/>
  <c r="AB282" i="1" s="1"/>
  <c r="AC282" i="1" s="1"/>
  <c r="Y283" i="1"/>
  <c r="Y284" i="1"/>
  <c r="AB284" i="1" s="1"/>
  <c r="AC284" i="1" s="1"/>
  <c r="Y285" i="1"/>
  <c r="AB285" i="1" s="1"/>
  <c r="AC285" i="1" s="1"/>
  <c r="Y286" i="1"/>
  <c r="AB286" i="1" s="1"/>
  <c r="AC286" i="1" s="1"/>
  <c r="Y287" i="1"/>
  <c r="AB287" i="1" s="1"/>
  <c r="AC287" i="1" s="1"/>
  <c r="Y288" i="1"/>
  <c r="AB288" i="1" s="1"/>
  <c r="AC288" i="1" s="1"/>
  <c r="Y289" i="1"/>
  <c r="Y290" i="1"/>
  <c r="AB290" i="1" s="1"/>
  <c r="AC290" i="1" s="1"/>
  <c r="Y291" i="1"/>
  <c r="AB291" i="1" s="1"/>
  <c r="AC291" i="1" s="1"/>
  <c r="Y292" i="1"/>
  <c r="AB292" i="1" s="1"/>
  <c r="AC292" i="1" s="1"/>
  <c r="Y293" i="1"/>
  <c r="Y294" i="1"/>
  <c r="Y295" i="1"/>
  <c r="AB295" i="1" s="1"/>
  <c r="AC295" i="1" s="1"/>
  <c r="Y296" i="1"/>
  <c r="AB296" i="1" s="1"/>
  <c r="AC296" i="1" s="1"/>
  <c r="Y297" i="1"/>
  <c r="Y298" i="1"/>
  <c r="Y299" i="1"/>
  <c r="Y300" i="1"/>
  <c r="Y301" i="1"/>
  <c r="Y302" i="1"/>
  <c r="Y303" i="1"/>
  <c r="Y304" i="1"/>
  <c r="AB304" i="1" s="1"/>
  <c r="AC304" i="1" s="1"/>
  <c r="Y305" i="1"/>
  <c r="Y306" i="1"/>
  <c r="Y307" i="1"/>
  <c r="Y308" i="1"/>
  <c r="Y309" i="1"/>
  <c r="AB309" i="1" s="1"/>
  <c r="AC309" i="1" s="1"/>
  <c r="Y310" i="1"/>
  <c r="Y311" i="1"/>
  <c r="AB311" i="1" s="1"/>
  <c r="AC311" i="1" s="1"/>
  <c r="Y312" i="1"/>
  <c r="AB312" i="1" s="1"/>
  <c r="AC312" i="1" s="1"/>
  <c r="Y313" i="1"/>
  <c r="Y314" i="1"/>
  <c r="Y315" i="1"/>
  <c r="AB315" i="1" s="1"/>
  <c r="AC315" i="1" s="1"/>
  <c r="Y316" i="1"/>
  <c r="AB316" i="1" s="1"/>
  <c r="AC316" i="1" s="1"/>
  <c r="Y317" i="1"/>
  <c r="AB317" i="1" s="1"/>
  <c r="AC317" i="1" s="1"/>
  <c r="Y318" i="1"/>
  <c r="AB318" i="1" s="1"/>
  <c r="AC318" i="1" s="1"/>
  <c r="Y319" i="1"/>
  <c r="Y320" i="1"/>
  <c r="Y321" i="1"/>
  <c r="Y322" i="1"/>
  <c r="Y323" i="1"/>
  <c r="Y324" i="1"/>
  <c r="Y325" i="1"/>
  <c r="Y326" i="1"/>
  <c r="AB326" i="1" s="1"/>
  <c r="AC326" i="1" s="1"/>
  <c r="Y327" i="1"/>
  <c r="Y328" i="1"/>
  <c r="Y329" i="1"/>
  <c r="Y330" i="1"/>
  <c r="AB330" i="1" s="1"/>
  <c r="AC330" i="1" s="1"/>
  <c r="Y331" i="1"/>
  <c r="Y332" i="1"/>
  <c r="AB332" i="1" s="1"/>
  <c r="AC332" i="1" s="1"/>
  <c r="Y333" i="1"/>
  <c r="AB333" i="1" s="1"/>
  <c r="AC333" i="1" s="1"/>
  <c r="Y334" i="1"/>
  <c r="Y335" i="1"/>
  <c r="AB335" i="1" s="1"/>
  <c r="AC335" i="1" s="1"/>
  <c r="Y336" i="1"/>
  <c r="AB336" i="1" s="1"/>
  <c r="AC336" i="1" s="1"/>
  <c r="Y337" i="1"/>
  <c r="Y338" i="1"/>
  <c r="Y339" i="1"/>
  <c r="Y340" i="1"/>
  <c r="Y341" i="1"/>
  <c r="AB341" i="1" s="1"/>
  <c r="AC341" i="1" s="1"/>
  <c r="Y342" i="1"/>
  <c r="AB342" i="1" s="1"/>
  <c r="AC342" i="1" s="1"/>
  <c r="Y343" i="1"/>
  <c r="AB343" i="1" s="1"/>
  <c r="AC343" i="1" s="1"/>
  <c r="Y344" i="1"/>
  <c r="Y345" i="1"/>
  <c r="AB345" i="1" s="1"/>
  <c r="AC345" i="1" s="1"/>
  <c r="Y346" i="1"/>
  <c r="Y347" i="1"/>
  <c r="Y348" i="1"/>
  <c r="Y349" i="1"/>
  <c r="Y350" i="1"/>
  <c r="Y351" i="1"/>
  <c r="Y352" i="1"/>
  <c r="AB352" i="1" s="1"/>
  <c r="AC352" i="1" s="1"/>
  <c r="Y353" i="1"/>
  <c r="Y354" i="1"/>
  <c r="Y355" i="1"/>
  <c r="AB355" i="1" s="1"/>
  <c r="AC355" i="1" s="1"/>
  <c r="Y356" i="1"/>
  <c r="AB356" i="1" s="1"/>
  <c r="AC356" i="1" s="1"/>
  <c r="Y357" i="1"/>
  <c r="AB357" i="1" s="1"/>
  <c r="AC357" i="1" s="1"/>
  <c r="Y358" i="1"/>
  <c r="Y359" i="1"/>
  <c r="AB359" i="1" s="1"/>
  <c r="AC359" i="1" s="1"/>
  <c r="Y360" i="1"/>
  <c r="Y361" i="1"/>
  <c r="AB361" i="1" s="1"/>
  <c r="AC361" i="1" s="1"/>
  <c r="Y362" i="1"/>
  <c r="Y363" i="1"/>
  <c r="Y364" i="1"/>
  <c r="Y365" i="1"/>
  <c r="Y366" i="1"/>
  <c r="Y367" i="1"/>
  <c r="Y368" i="1"/>
  <c r="Y369" i="1"/>
  <c r="Y370" i="1"/>
  <c r="Y371" i="1"/>
  <c r="AB371" i="1" s="1"/>
  <c r="AC371" i="1" s="1"/>
  <c r="Y372" i="1"/>
  <c r="Y373" i="1"/>
  <c r="AB373" i="1" s="1"/>
  <c r="AC373" i="1" s="1"/>
  <c r="Y374" i="1"/>
  <c r="Y375" i="1"/>
  <c r="Y376" i="1"/>
  <c r="Y377" i="1"/>
  <c r="Y378" i="1"/>
  <c r="Y379" i="1"/>
  <c r="AB379" i="1" s="1"/>
  <c r="AC379" i="1" s="1"/>
  <c r="Y380" i="1"/>
  <c r="Y381" i="1"/>
  <c r="Y382" i="1"/>
  <c r="Y383" i="1"/>
  <c r="Y384" i="1"/>
  <c r="Y385" i="1"/>
  <c r="Y386" i="1"/>
  <c r="Y387" i="1"/>
  <c r="Y388" i="1"/>
  <c r="AB388" i="1" s="1"/>
  <c r="AC388" i="1" s="1"/>
  <c r="Y389" i="1"/>
  <c r="Y390" i="1"/>
  <c r="AB390" i="1" s="1"/>
  <c r="AC390" i="1" s="1"/>
  <c r="Y391" i="1"/>
  <c r="AB391" i="1" s="1"/>
  <c r="AC391" i="1" s="1"/>
  <c r="Y392" i="1"/>
  <c r="Y393" i="1"/>
  <c r="AB393" i="1" s="1"/>
  <c r="AC393" i="1" s="1"/>
  <c r="Y394" i="1"/>
  <c r="AB394" i="1" s="1"/>
  <c r="AC394" i="1" s="1"/>
  <c r="Y395" i="1"/>
  <c r="AB395" i="1" s="1"/>
  <c r="AC395" i="1" s="1"/>
  <c r="Y396" i="1"/>
  <c r="AB396" i="1" s="1"/>
  <c r="AC396" i="1" s="1"/>
  <c r="Y397" i="1"/>
  <c r="AB397" i="1" s="1"/>
  <c r="AC397" i="1" s="1"/>
  <c r="Y398" i="1"/>
  <c r="AB398" i="1" s="1"/>
  <c r="AC398" i="1" s="1"/>
  <c r="Y399" i="1"/>
  <c r="AB399" i="1" s="1"/>
  <c r="AC399" i="1" s="1"/>
  <c r="Y400" i="1"/>
  <c r="AB400" i="1" s="1"/>
  <c r="AC400" i="1" s="1"/>
  <c r="Y401" i="1"/>
  <c r="Y402" i="1"/>
  <c r="Y403" i="1"/>
  <c r="AB403" i="1" s="1"/>
  <c r="AC403" i="1" s="1"/>
  <c r="Y404" i="1"/>
  <c r="AB404" i="1" s="1"/>
  <c r="AC404" i="1" s="1"/>
  <c r="Y405" i="1"/>
  <c r="Y406" i="1"/>
  <c r="AB406" i="1" s="1"/>
  <c r="AC406" i="1" s="1"/>
  <c r="Y407" i="1"/>
  <c r="Y408" i="1"/>
  <c r="Y409" i="1"/>
  <c r="Y410" i="1"/>
  <c r="Y411" i="1"/>
  <c r="Y412" i="1"/>
  <c r="AB412" i="1" s="1"/>
  <c r="AC412" i="1" s="1"/>
  <c r="Y413" i="1"/>
  <c r="AB413" i="1" s="1"/>
  <c r="AC413" i="1" s="1"/>
  <c r="Y414" i="1"/>
  <c r="AB414" i="1" s="1"/>
  <c r="AC414" i="1" s="1"/>
  <c r="Y415" i="1"/>
  <c r="Y416" i="1"/>
  <c r="Y417" i="1"/>
  <c r="Y418" i="1"/>
  <c r="Y419" i="1"/>
  <c r="Y420" i="1"/>
  <c r="Y421" i="1"/>
  <c r="AB421" i="1" s="1"/>
  <c r="AC421" i="1" s="1"/>
  <c r="Y422" i="1"/>
  <c r="Y423" i="1"/>
  <c r="AB423" i="1" s="1"/>
  <c r="AC423" i="1" s="1"/>
  <c r="Y424" i="1"/>
  <c r="Y425" i="1"/>
  <c r="Y426" i="1"/>
  <c r="Y427" i="1"/>
  <c r="Y428" i="1"/>
  <c r="AB428" i="1" s="1"/>
  <c r="AC428" i="1" s="1"/>
  <c r="Y429" i="1"/>
  <c r="Y430" i="1"/>
  <c r="AB430" i="1" s="1"/>
  <c r="AC430" i="1" s="1"/>
  <c r="Y431" i="1"/>
  <c r="AB431" i="1" s="1"/>
  <c r="AC431" i="1" s="1"/>
  <c r="Y432" i="1"/>
  <c r="AB432" i="1" s="1"/>
  <c r="AC432" i="1" s="1"/>
  <c r="Y433" i="1"/>
  <c r="AB433" i="1" s="1"/>
  <c r="AC433" i="1" s="1"/>
  <c r="Y434" i="1"/>
  <c r="Y435" i="1"/>
  <c r="AB435" i="1" s="1"/>
  <c r="AC435" i="1" s="1"/>
  <c r="Y436" i="1"/>
  <c r="AB436" i="1" s="1"/>
  <c r="AC436" i="1" s="1"/>
  <c r="Y437" i="1"/>
  <c r="AB437" i="1" s="1"/>
  <c r="AC437" i="1" s="1"/>
  <c r="Y438" i="1"/>
  <c r="Y439" i="1"/>
  <c r="Y440" i="1"/>
  <c r="Y441" i="1"/>
  <c r="Y442" i="1"/>
  <c r="AB442" i="1" s="1"/>
  <c r="AC442" i="1" s="1"/>
  <c r="Y443" i="1"/>
  <c r="Y444" i="1"/>
  <c r="AB444" i="1" s="1"/>
  <c r="AC444" i="1" s="1"/>
  <c r="Y445" i="1"/>
  <c r="AB445" i="1" s="1"/>
  <c r="AC445" i="1" s="1"/>
  <c r="Y446" i="1"/>
  <c r="AB446" i="1" s="1"/>
  <c r="AC446" i="1" s="1"/>
  <c r="Y447" i="1"/>
  <c r="Y448" i="1"/>
  <c r="Y449" i="1"/>
  <c r="Y450" i="1"/>
  <c r="Y451" i="1"/>
  <c r="Y452" i="1"/>
  <c r="Y453" i="1"/>
  <c r="Y454" i="1"/>
  <c r="Y455" i="1"/>
  <c r="Y456" i="1"/>
  <c r="Y457" i="1"/>
  <c r="Y458" i="1"/>
  <c r="AB458" i="1" s="1"/>
  <c r="AC458" i="1" s="1"/>
  <c r="Y459" i="1"/>
  <c r="Y460" i="1"/>
  <c r="AB460" i="1" s="1"/>
  <c r="AC460" i="1" s="1"/>
  <c r="Y461" i="1"/>
  <c r="AB461" i="1" s="1"/>
  <c r="AC461" i="1" s="1"/>
  <c r="Y462" i="1"/>
  <c r="AB462" i="1" s="1"/>
  <c r="AC462" i="1" s="1"/>
  <c r="Y463" i="1"/>
  <c r="AB463" i="1" s="1"/>
  <c r="AC463" i="1" s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AB477" i="1" s="1"/>
  <c r="AC477" i="1" s="1"/>
  <c r="Y478" i="1"/>
  <c r="Y479" i="1"/>
  <c r="Y480" i="1"/>
  <c r="Y481" i="1"/>
  <c r="Y482" i="1"/>
  <c r="Y483" i="1"/>
  <c r="AB483" i="1" s="1"/>
  <c r="AC483" i="1" s="1"/>
  <c r="Y484" i="1"/>
  <c r="Y485" i="1"/>
  <c r="AB485" i="1" s="1"/>
  <c r="AC485" i="1" s="1"/>
  <c r="Y486" i="1"/>
  <c r="AB486" i="1" s="1"/>
  <c r="AC486" i="1" s="1"/>
  <c r="Y487" i="1"/>
  <c r="AB487" i="1" s="1"/>
  <c r="AC487" i="1" s="1"/>
  <c r="Y488" i="1"/>
  <c r="AB488" i="1" s="1"/>
  <c r="AC488" i="1" s="1"/>
  <c r="Y489" i="1"/>
  <c r="AB489" i="1" s="1"/>
  <c r="AC489" i="1" s="1"/>
  <c r="Y490" i="1"/>
  <c r="Y491" i="1"/>
  <c r="AB491" i="1" s="1"/>
  <c r="AC491" i="1" s="1"/>
  <c r="Y492" i="1"/>
  <c r="AB492" i="1" s="1"/>
  <c r="AC492" i="1" s="1"/>
  <c r="Y493" i="1"/>
  <c r="Y494" i="1"/>
  <c r="Y495" i="1"/>
  <c r="AB495" i="1" s="1"/>
  <c r="AC495" i="1" s="1"/>
  <c r="Y496" i="1"/>
  <c r="Y497" i="1"/>
  <c r="Y498" i="1"/>
  <c r="AB498" i="1" s="1"/>
  <c r="AC498" i="1" s="1"/>
  <c r="Y499" i="1"/>
  <c r="AB499" i="1" s="1"/>
  <c r="AC499" i="1" s="1"/>
  <c r="Y500" i="1"/>
  <c r="Y501" i="1"/>
  <c r="Y502" i="1"/>
  <c r="Y503" i="1"/>
  <c r="Y504" i="1"/>
  <c r="AB504" i="1" s="1"/>
  <c r="AC504" i="1" s="1"/>
  <c r="Y505" i="1"/>
  <c r="Y506" i="1"/>
  <c r="Y507" i="1"/>
  <c r="Y508" i="1"/>
  <c r="AB508" i="1" s="1"/>
  <c r="AC508" i="1" s="1"/>
  <c r="Y509" i="1"/>
  <c r="AB509" i="1" s="1"/>
  <c r="AC509" i="1" s="1"/>
  <c r="Y510" i="1"/>
  <c r="AB510" i="1" s="1"/>
  <c r="AC510" i="1" s="1"/>
  <c r="Y511" i="1"/>
  <c r="AB511" i="1" s="1"/>
  <c r="AC511" i="1" s="1"/>
  <c r="Y512" i="1"/>
  <c r="AB512" i="1" s="1"/>
  <c r="AC512" i="1" s="1"/>
  <c r="Y513" i="1"/>
  <c r="Y514" i="1"/>
  <c r="Y515" i="1"/>
  <c r="AB515" i="1" s="1"/>
  <c r="AC515" i="1" s="1"/>
  <c r="Y516" i="1"/>
  <c r="Y517" i="1"/>
  <c r="Y518" i="1"/>
  <c r="Y519" i="1"/>
  <c r="AB519" i="1" s="1"/>
  <c r="AC519" i="1" s="1"/>
  <c r="Y520" i="1"/>
  <c r="AB520" i="1" s="1"/>
  <c r="AC520" i="1" s="1"/>
  <c r="Y521" i="1"/>
  <c r="Y522" i="1"/>
  <c r="Y523" i="1"/>
  <c r="Y524" i="1"/>
  <c r="Y525" i="1"/>
  <c r="Y526" i="1"/>
  <c r="Y527" i="1"/>
  <c r="Y528" i="1"/>
  <c r="Y529" i="1"/>
  <c r="Y530" i="1"/>
  <c r="AB530" i="1" s="1"/>
  <c r="AC530" i="1" s="1"/>
  <c r="Y531" i="1"/>
  <c r="AB531" i="1" s="1"/>
  <c r="AC531" i="1" s="1"/>
  <c r="Y532" i="1"/>
  <c r="Y533" i="1"/>
  <c r="Y534" i="1"/>
  <c r="AB534" i="1" s="1"/>
  <c r="AC534" i="1" s="1"/>
  <c r="Y535" i="1"/>
  <c r="Y536" i="1"/>
  <c r="AB536" i="1" s="1"/>
  <c r="AC536" i="1" s="1"/>
  <c r="Y537" i="1"/>
  <c r="AB537" i="1" s="1"/>
  <c r="AC537" i="1" s="1"/>
  <c r="Y538" i="1"/>
  <c r="AB538" i="1" s="1"/>
  <c r="AC538" i="1" s="1"/>
  <c r="Y539" i="1"/>
  <c r="AB539" i="1" s="1"/>
  <c r="AC539" i="1" s="1"/>
  <c r="Y540" i="1"/>
  <c r="Y541" i="1"/>
  <c r="AB541" i="1" s="1"/>
  <c r="AC541" i="1" s="1"/>
  <c r="Y542" i="1"/>
  <c r="Y543" i="1"/>
  <c r="Y544" i="1"/>
  <c r="Y545" i="1"/>
  <c r="Y546" i="1"/>
  <c r="AB546" i="1" s="1"/>
  <c r="AC546" i="1" s="1"/>
  <c r="Y547" i="1"/>
  <c r="Y548" i="1"/>
  <c r="Y549" i="1"/>
  <c r="AB549" i="1" s="1"/>
  <c r="AC549" i="1" s="1"/>
  <c r="Y550" i="1"/>
  <c r="Y551" i="1"/>
  <c r="AB551" i="1" s="1"/>
  <c r="AC551" i="1" s="1"/>
  <c r="Y552" i="1"/>
  <c r="AB552" i="1" s="1"/>
  <c r="AC552" i="1" s="1"/>
  <c r="Y553" i="1"/>
  <c r="Y554" i="1"/>
  <c r="Y555" i="1"/>
  <c r="Y556" i="1"/>
  <c r="Y557" i="1"/>
  <c r="Y558" i="1"/>
  <c r="AB558" i="1" s="1"/>
  <c r="AC558" i="1" s="1"/>
  <c r="Y559" i="1"/>
  <c r="AB559" i="1" s="1"/>
  <c r="AC559" i="1" s="1"/>
  <c r="Y560" i="1"/>
  <c r="AB560" i="1" s="1"/>
  <c r="AC560" i="1" s="1"/>
  <c r="Y561" i="1"/>
  <c r="AB561" i="1" s="1"/>
  <c r="AC561" i="1" s="1"/>
  <c r="Y562" i="1"/>
  <c r="AB562" i="1" s="1"/>
  <c r="AC562" i="1" s="1"/>
  <c r="Y563" i="1"/>
  <c r="AB563" i="1" s="1"/>
  <c r="AC563" i="1" s="1"/>
  <c r="Y564" i="1"/>
  <c r="Y565" i="1"/>
  <c r="Y566" i="1"/>
  <c r="Y567" i="1"/>
  <c r="AB567" i="1" s="1"/>
  <c r="AC567" i="1" s="1"/>
  <c r="Y568" i="1"/>
  <c r="AB568" i="1" s="1"/>
  <c r="AC568" i="1" s="1"/>
  <c r="Y569" i="1"/>
  <c r="AB569" i="1" s="1"/>
  <c r="AC569" i="1" s="1"/>
  <c r="Y570" i="1"/>
  <c r="Y571" i="1"/>
  <c r="AB571" i="1" s="1"/>
  <c r="AC571" i="1" s="1"/>
  <c r="Y572" i="1"/>
  <c r="Y573" i="1"/>
  <c r="Y574" i="1"/>
  <c r="AB574" i="1" s="1"/>
  <c r="AC574" i="1" s="1"/>
  <c r="Y575" i="1"/>
  <c r="AB575" i="1" s="1"/>
  <c r="AC575" i="1" s="1"/>
  <c r="Y576" i="1"/>
  <c r="Y577" i="1"/>
  <c r="AB577" i="1" s="1"/>
  <c r="AC577" i="1" s="1"/>
  <c r="Y578" i="1"/>
  <c r="AB578" i="1" s="1"/>
  <c r="AC578" i="1" s="1"/>
  <c r="Y579" i="1"/>
  <c r="AB579" i="1" s="1"/>
  <c r="AC579" i="1" s="1"/>
  <c r="Y580" i="1"/>
  <c r="Y581" i="1"/>
  <c r="Y582" i="1"/>
  <c r="AB582" i="1" s="1"/>
  <c r="AC582" i="1" s="1"/>
  <c r="Y583" i="1"/>
  <c r="AB583" i="1" s="1"/>
  <c r="AC583" i="1" s="1"/>
  <c r="Y584" i="1"/>
  <c r="Y585" i="1"/>
  <c r="AB585" i="1" s="1"/>
  <c r="AC585" i="1" s="1"/>
  <c r="Y586" i="1"/>
  <c r="AB586" i="1" s="1"/>
  <c r="AC586" i="1" s="1"/>
  <c r="Y587" i="1"/>
  <c r="Y588" i="1"/>
  <c r="Y589" i="1"/>
  <c r="AB589" i="1" s="1"/>
  <c r="AC589" i="1" s="1"/>
  <c r="Y590" i="1"/>
  <c r="AB590" i="1" s="1"/>
  <c r="AC590" i="1" s="1"/>
  <c r="Y591" i="1"/>
  <c r="AB591" i="1" s="1"/>
  <c r="AC591" i="1" s="1"/>
  <c r="Y592" i="1"/>
  <c r="AB592" i="1" s="1"/>
  <c r="AC592" i="1" s="1"/>
  <c r="Y593" i="1"/>
  <c r="AB593" i="1" s="1"/>
  <c r="AC593" i="1" s="1"/>
  <c r="Y594" i="1"/>
  <c r="Y595" i="1"/>
  <c r="AB595" i="1" s="1"/>
  <c r="AC595" i="1" s="1"/>
  <c r="Y596" i="1"/>
  <c r="Y597" i="1"/>
  <c r="AB597" i="1" s="1"/>
  <c r="AC597" i="1" s="1"/>
  <c r="Y598" i="1"/>
  <c r="AB598" i="1" s="1"/>
  <c r="AC598" i="1" s="1"/>
  <c r="Y599" i="1"/>
  <c r="Y600" i="1"/>
  <c r="Y601" i="1"/>
  <c r="Y602" i="1"/>
  <c r="AB602" i="1" s="1"/>
  <c r="AC602" i="1" s="1"/>
  <c r="Y603" i="1"/>
  <c r="Y604" i="1"/>
  <c r="Y605" i="1"/>
  <c r="AB605" i="1" s="1"/>
  <c r="AC605" i="1" s="1"/>
  <c r="Y606" i="1"/>
  <c r="Y607" i="1"/>
  <c r="AB607" i="1" s="1"/>
  <c r="AC607" i="1" s="1"/>
  <c r="Y608" i="1"/>
  <c r="AB608" i="1" s="1"/>
  <c r="AC608" i="1" s="1"/>
  <c r="Y609" i="1"/>
  <c r="AB609" i="1" s="1"/>
  <c r="AC609" i="1" s="1"/>
  <c r="Y610" i="1"/>
  <c r="Y611" i="1"/>
  <c r="AB611" i="1" s="1"/>
  <c r="AC611" i="1" s="1"/>
  <c r="Y612" i="1"/>
  <c r="Y613" i="1"/>
  <c r="Y614" i="1"/>
  <c r="Y615" i="1"/>
  <c r="Y616" i="1"/>
  <c r="Y617" i="1"/>
  <c r="AB617" i="1" s="1"/>
  <c r="AC617" i="1" s="1"/>
  <c r="Y618" i="1"/>
  <c r="Y619" i="1"/>
  <c r="Y620" i="1"/>
  <c r="AB620" i="1" s="1"/>
  <c r="AC620" i="1" s="1"/>
  <c r="Y621" i="1"/>
  <c r="Y622" i="1"/>
  <c r="Y623" i="1"/>
  <c r="Y624" i="1"/>
  <c r="Y625" i="1"/>
  <c r="Y626" i="1"/>
  <c r="Y627" i="1"/>
  <c r="AB627" i="1" s="1"/>
  <c r="AC627" i="1" s="1"/>
  <c r="Y628" i="1"/>
  <c r="Y629" i="1"/>
  <c r="Y630" i="1"/>
  <c r="AB630" i="1" s="1"/>
  <c r="AC630" i="1" s="1"/>
  <c r="Y631" i="1"/>
  <c r="AB631" i="1" s="1"/>
  <c r="AC631" i="1" s="1"/>
  <c r="Y632" i="1"/>
  <c r="AB632" i="1" s="1"/>
  <c r="AC632" i="1" s="1"/>
  <c r="Y633" i="1"/>
  <c r="AB633" i="1" s="1"/>
  <c r="AC633" i="1" s="1"/>
  <c r="Y634" i="1"/>
  <c r="Y635" i="1"/>
  <c r="Y636" i="1"/>
  <c r="Y637" i="1"/>
  <c r="AB637" i="1" s="1"/>
  <c r="AC637" i="1" s="1"/>
  <c r="Y638" i="1"/>
  <c r="AB638" i="1" s="1"/>
  <c r="AC638" i="1" s="1"/>
  <c r="Y639" i="1"/>
  <c r="AB639" i="1" s="1"/>
  <c r="AC639" i="1" s="1"/>
  <c r="Y640" i="1"/>
  <c r="Y641" i="1"/>
  <c r="AB641" i="1" s="1"/>
  <c r="AC641" i="1" s="1"/>
  <c r="Y642" i="1"/>
  <c r="Y643" i="1"/>
  <c r="Y644" i="1"/>
  <c r="AB644" i="1" s="1"/>
  <c r="AC644" i="1" s="1"/>
  <c r="Y645" i="1"/>
  <c r="Y646" i="1"/>
  <c r="AB646" i="1" s="1"/>
  <c r="AC646" i="1" s="1"/>
  <c r="Y647" i="1"/>
  <c r="AB647" i="1" s="1"/>
  <c r="AC647" i="1" s="1"/>
  <c r="Y648" i="1"/>
  <c r="AB648" i="1" s="1"/>
  <c r="AC648" i="1" s="1"/>
  <c r="Y649" i="1"/>
  <c r="Y650" i="1"/>
  <c r="AB650" i="1" s="1"/>
  <c r="AC650" i="1" s="1"/>
  <c r="Y651" i="1"/>
  <c r="Y652" i="1"/>
  <c r="Y653" i="1"/>
  <c r="AB653" i="1" s="1"/>
  <c r="AC653" i="1" s="1"/>
  <c r="Y654" i="1"/>
  <c r="Y655" i="1"/>
  <c r="Y656" i="1"/>
  <c r="Y657" i="1"/>
  <c r="AB657" i="1" s="1"/>
  <c r="AC657" i="1" s="1"/>
  <c r="Y658" i="1"/>
  <c r="AB658" i="1" s="1"/>
  <c r="AC658" i="1" s="1"/>
  <c r="Y659" i="1"/>
  <c r="AB659" i="1" s="1"/>
  <c r="AC659" i="1" s="1"/>
  <c r="Y660" i="1"/>
  <c r="AB660" i="1" s="1"/>
  <c r="AC660" i="1" s="1"/>
  <c r="Y661" i="1"/>
  <c r="AB661" i="1" s="1"/>
  <c r="AC661" i="1" s="1"/>
  <c r="Y662" i="1"/>
  <c r="Y663" i="1"/>
  <c r="Y664" i="1"/>
  <c r="AB664" i="1" s="1"/>
  <c r="AC664" i="1" s="1"/>
  <c r="Y665" i="1"/>
  <c r="Y666" i="1"/>
  <c r="AB666" i="1" s="1"/>
  <c r="AC666" i="1" s="1"/>
  <c r="Y667" i="1"/>
  <c r="Y668" i="1"/>
  <c r="Y669" i="1"/>
  <c r="AB669" i="1" s="1"/>
  <c r="AC669" i="1" s="1"/>
  <c r="Y670" i="1"/>
  <c r="Y671" i="1"/>
  <c r="Y672" i="1"/>
  <c r="Y673" i="1"/>
  <c r="Y674" i="1"/>
  <c r="Y675" i="1"/>
  <c r="AB675" i="1" s="1"/>
  <c r="AC675" i="1" s="1"/>
  <c r="Y676" i="1"/>
  <c r="AB676" i="1" s="1"/>
  <c r="AC676" i="1" s="1"/>
  <c r="Y677" i="1"/>
  <c r="AB677" i="1" s="1"/>
  <c r="AC677" i="1" s="1"/>
  <c r="Y678" i="1"/>
  <c r="AB678" i="1" s="1"/>
  <c r="AC678" i="1" s="1"/>
  <c r="Y679" i="1"/>
  <c r="Y680" i="1"/>
  <c r="Y681" i="1"/>
  <c r="Y682" i="1"/>
  <c r="AB682" i="1" s="1"/>
  <c r="AC682" i="1" s="1"/>
  <c r="Y683" i="1"/>
  <c r="AB683" i="1" s="1"/>
  <c r="AC683" i="1" s="1"/>
  <c r="Y684" i="1"/>
  <c r="AB684" i="1" s="1"/>
  <c r="AC684" i="1" s="1"/>
  <c r="Y685" i="1"/>
  <c r="Y686" i="1"/>
  <c r="Y687" i="1"/>
  <c r="AB687" i="1" s="1"/>
  <c r="AC687" i="1" s="1"/>
  <c r="Y688" i="1"/>
  <c r="Y689" i="1"/>
  <c r="AB689" i="1" s="1"/>
  <c r="AC689" i="1" s="1"/>
  <c r="Y690" i="1"/>
  <c r="AB690" i="1" s="1"/>
  <c r="AC690" i="1" s="1"/>
  <c r="Y691" i="1"/>
  <c r="AB691" i="1" s="1"/>
  <c r="AC691" i="1" s="1"/>
  <c r="Y692" i="1"/>
  <c r="AB692" i="1" s="1"/>
  <c r="AC692" i="1" s="1"/>
  <c r="Y693" i="1"/>
  <c r="AB693" i="1" s="1"/>
  <c r="AC693" i="1" s="1"/>
  <c r="Y694" i="1"/>
  <c r="AB694" i="1" s="1"/>
  <c r="AC694" i="1" s="1"/>
  <c r="Y695" i="1"/>
  <c r="Y696" i="1"/>
  <c r="Y697" i="1"/>
  <c r="Y698" i="1"/>
  <c r="AB698" i="1" s="1"/>
  <c r="AC698" i="1" s="1"/>
  <c r="Y699" i="1"/>
  <c r="Y700" i="1"/>
  <c r="AB700" i="1" s="1"/>
  <c r="AC700" i="1" s="1"/>
  <c r="Y701" i="1"/>
  <c r="AB701" i="1" s="1"/>
  <c r="AC701" i="1" s="1"/>
  <c r="Y702" i="1"/>
  <c r="Y703" i="1"/>
  <c r="Y704" i="1"/>
  <c r="AB704" i="1" s="1"/>
  <c r="AC704" i="1" s="1"/>
  <c r="Y705" i="1"/>
  <c r="Y706" i="1"/>
  <c r="Y707" i="1"/>
  <c r="AB707" i="1" s="1"/>
  <c r="AC707" i="1" s="1"/>
  <c r="Y708" i="1"/>
  <c r="Y709" i="1"/>
  <c r="Y710" i="1"/>
  <c r="Y711" i="1"/>
  <c r="AB711" i="1" s="1"/>
  <c r="AC711" i="1" s="1"/>
  <c r="Y712" i="1"/>
  <c r="AB712" i="1" s="1"/>
  <c r="AC712" i="1" s="1"/>
  <c r="Y713" i="1"/>
  <c r="Y714" i="1"/>
  <c r="Y715" i="1"/>
  <c r="AB715" i="1" s="1"/>
  <c r="AC715" i="1" s="1"/>
  <c r="Y716" i="1"/>
  <c r="AB716" i="1" s="1"/>
  <c r="AC716" i="1" s="1"/>
  <c r="Y717" i="1"/>
  <c r="Y718" i="1"/>
  <c r="AB718" i="1" s="1"/>
  <c r="AC718" i="1" s="1"/>
  <c r="Y719" i="1"/>
  <c r="AB719" i="1" s="1"/>
  <c r="AC719" i="1" s="1"/>
  <c r="Y720" i="1"/>
  <c r="AB720" i="1" s="1"/>
  <c r="AC720" i="1" s="1"/>
  <c r="Y721" i="1"/>
  <c r="AB721" i="1" s="1"/>
  <c r="AC721" i="1" s="1"/>
  <c r="Y722" i="1"/>
  <c r="Y723" i="1"/>
  <c r="AB723" i="1" s="1"/>
  <c r="AC723" i="1" s="1"/>
  <c r="Y724" i="1"/>
  <c r="Y725" i="1"/>
  <c r="AB725" i="1" s="1"/>
  <c r="AC725" i="1" s="1"/>
  <c r="Y726" i="1"/>
  <c r="Y727" i="1"/>
  <c r="AB727" i="1" s="1"/>
  <c r="AC727" i="1" s="1"/>
  <c r="Y728" i="1"/>
  <c r="AB728" i="1" s="1"/>
  <c r="AC728" i="1" s="1"/>
  <c r="Y729" i="1"/>
  <c r="AB729" i="1" s="1"/>
  <c r="AC729" i="1" s="1"/>
  <c r="Y730" i="1"/>
  <c r="AB730" i="1" s="1"/>
  <c r="AC730" i="1" s="1"/>
  <c r="Y731" i="1"/>
  <c r="AB731" i="1" s="1"/>
  <c r="AC731" i="1" s="1"/>
  <c r="Y732" i="1"/>
  <c r="Y733" i="1"/>
  <c r="Y734" i="1"/>
  <c r="Y735" i="1"/>
  <c r="Y736" i="1"/>
  <c r="Y737" i="1"/>
  <c r="AB737" i="1" s="1"/>
  <c r="AC737" i="1" s="1"/>
  <c r="Y738" i="1"/>
  <c r="AB738" i="1" s="1"/>
  <c r="AC738" i="1" s="1"/>
  <c r="Y739" i="1"/>
  <c r="AB739" i="1" s="1"/>
  <c r="AC739" i="1" s="1"/>
  <c r="Y740" i="1"/>
  <c r="AB740" i="1" s="1"/>
  <c r="AC740" i="1" s="1"/>
  <c r="Y741" i="1"/>
  <c r="Y742" i="1"/>
  <c r="AB742" i="1" s="1"/>
  <c r="AC742" i="1" s="1"/>
  <c r="Y743" i="1"/>
  <c r="AB743" i="1" s="1"/>
  <c r="AC743" i="1" s="1"/>
  <c r="Y744" i="1"/>
  <c r="AB744" i="1" s="1"/>
  <c r="AC744" i="1" s="1"/>
  <c r="Y745" i="1"/>
  <c r="AB745" i="1" s="1"/>
  <c r="AC745" i="1" s="1"/>
  <c r="Y746" i="1"/>
  <c r="AB746" i="1" s="1"/>
  <c r="AC746" i="1" s="1"/>
  <c r="Y747" i="1"/>
  <c r="Y748" i="1"/>
  <c r="Y749" i="1"/>
  <c r="AB749" i="1" s="1"/>
  <c r="AC749" i="1" s="1"/>
  <c r="Y750" i="1"/>
  <c r="Y751" i="1"/>
  <c r="AB751" i="1" s="1"/>
  <c r="AC751" i="1" s="1"/>
  <c r="Y752" i="1"/>
  <c r="AB752" i="1" s="1"/>
  <c r="AC752" i="1" s="1"/>
  <c r="Y753" i="1"/>
  <c r="Y754" i="1"/>
  <c r="AB754" i="1" s="1"/>
  <c r="AC754" i="1" s="1"/>
  <c r="Y755" i="1"/>
  <c r="Y756" i="1"/>
  <c r="Y757" i="1"/>
  <c r="Y758" i="1"/>
  <c r="AB758" i="1" s="1"/>
  <c r="AC758" i="1" s="1"/>
  <c r="Y759" i="1"/>
  <c r="AB759" i="1" s="1"/>
  <c r="AC759" i="1" s="1"/>
  <c r="Y760" i="1"/>
  <c r="AB760" i="1" s="1"/>
  <c r="AC760" i="1" s="1"/>
  <c r="Y761" i="1"/>
  <c r="Y762" i="1"/>
  <c r="AB762" i="1" s="1"/>
  <c r="AC762" i="1" s="1"/>
  <c r="Y763" i="1"/>
  <c r="Y764" i="1"/>
  <c r="Y765" i="1"/>
  <c r="Y766" i="1"/>
  <c r="AB766" i="1" s="1"/>
  <c r="AC766" i="1" s="1"/>
  <c r="Y767" i="1"/>
  <c r="Y768" i="1"/>
  <c r="Y769" i="1"/>
  <c r="Y770" i="1"/>
  <c r="Y771" i="1"/>
  <c r="AB771" i="1" s="1"/>
  <c r="AC771" i="1" s="1"/>
  <c r="Y772" i="1"/>
  <c r="Y773" i="1"/>
  <c r="Y774" i="1"/>
  <c r="AB774" i="1" s="1"/>
  <c r="AC774" i="1" s="1"/>
  <c r="Y775" i="1"/>
  <c r="Y776" i="1"/>
  <c r="AB776" i="1" s="1"/>
  <c r="AC776" i="1" s="1"/>
  <c r="Y777" i="1"/>
  <c r="AB777" i="1" s="1"/>
  <c r="AC777" i="1" s="1"/>
  <c r="Y778" i="1"/>
  <c r="Y779" i="1"/>
  <c r="AB779" i="1" s="1"/>
  <c r="AC779" i="1" s="1"/>
  <c r="Y780" i="1"/>
  <c r="AB780" i="1" s="1"/>
  <c r="AC780" i="1" s="1"/>
  <c r="Y781" i="1"/>
  <c r="Y782" i="1"/>
  <c r="AB782" i="1" s="1"/>
  <c r="AC782" i="1" s="1"/>
  <c r="Y783" i="1"/>
  <c r="AB783" i="1" s="1"/>
  <c r="AC783" i="1" s="1"/>
  <c r="Y784" i="1"/>
  <c r="AB784" i="1" s="1"/>
  <c r="AC784" i="1" s="1"/>
  <c r="Y785" i="1"/>
  <c r="AB785" i="1" s="1"/>
  <c r="AC785" i="1" s="1"/>
  <c r="Y786" i="1"/>
  <c r="Y787" i="1"/>
  <c r="AB787" i="1" s="1"/>
  <c r="AC787" i="1" s="1"/>
  <c r="Y788" i="1"/>
  <c r="AB788" i="1" s="1"/>
  <c r="AC788" i="1" s="1"/>
  <c r="Y789" i="1"/>
  <c r="AB789" i="1" s="1"/>
  <c r="AC789" i="1" s="1"/>
  <c r="Y790" i="1"/>
  <c r="Y791" i="1"/>
  <c r="AB791" i="1" s="1"/>
  <c r="AC791" i="1" s="1"/>
  <c r="Y792" i="1"/>
  <c r="AB792" i="1" s="1"/>
  <c r="AC792" i="1" s="1"/>
  <c r="Y793" i="1"/>
  <c r="AB793" i="1" s="1"/>
  <c r="AC793" i="1" s="1"/>
  <c r="Y794" i="1"/>
  <c r="Y795" i="1"/>
  <c r="Y796" i="1"/>
  <c r="Y797" i="1"/>
  <c r="Y798" i="1"/>
  <c r="AB798" i="1" s="1"/>
  <c r="AC798" i="1" s="1"/>
  <c r="Y799" i="1"/>
  <c r="AB799" i="1" s="1"/>
  <c r="AC799" i="1" s="1"/>
  <c r="Y800" i="1"/>
  <c r="Y801" i="1"/>
  <c r="Y802" i="1"/>
  <c r="AB802" i="1" s="1"/>
  <c r="AC802" i="1" s="1"/>
  <c r="Y803" i="1"/>
  <c r="Y804" i="1"/>
  <c r="AB804" i="1" s="1"/>
  <c r="AC804" i="1" s="1"/>
  <c r="Y805" i="1"/>
  <c r="Y806" i="1"/>
  <c r="Y807" i="1"/>
  <c r="Y808" i="1"/>
  <c r="Y809" i="1"/>
  <c r="Y810" i="1"/>
  <c r="Y811" i="1"/>
  <c r="AB811" i="1" s="1"/>
  <c r="AC811" i="1" s="1"/>
  <c r="Y812" i="1"/>
  <c r="Y813" i="1"/>
  <c r="Y814" i="1"/>
  <c r="AB814" i="1" s="1"/>
  <c r="AC814" i="1" s="1"/>
  <c r="Y815" i="1"/>
  <c r="Y816" i="1"/>
  <c r="Y817" i="1"/>
  <c r="Y818" i="1"/>
  <c r="AB818" i="1" s="1"/>
  <c r="AC818" i="1" s="1"/>
  <c r="Y819" i="1"/>
  <c r="Y820" i="1"/>
  <c r="Y821" i="1"/>
  <c r="Y822" i="1"/>
  <c r="Y823" i="1"/>
  <c r="Y824" i="1"/>
  <c r="Y825" i="1"/>
  <c r="AB825" i="1" s="1"/>
  <c r="AC825" i="1" s="1"/>
  <c r="Y826" i="1"/>
  <c r="Y827" i="1"/>
  <c r="Y828" i="1"/>
  <c r="Y829" i="1"/>
  <c r="Y830" i="1"/>
  <c r="Y831" i="1"/>
  <c r="Y832" i="1"/>
  <c r="Y833" i="1"/>
  <c r="Y834" i="1"/>
  <c r="Y835" i="1"/>
  <c r="AB835" i="1" s="1"/>
  <c r="AC835" i="1" s="1"/>
  <c r="Y836" i="1"/>
  <c r="Y837" i="1"/>
  <c r="AB837" i="1" s="1"/>
  <c r="AC837" i="1" s="1"/>
  <c r="Y838" i="1"/>
  <c r="Y839" i="1"/>
  <c r="Y840" i="1"/>
  <c r="Y841" i="1"/>
  <c r="Y842" i="1"/>
  <c r="Y843" i="1"/>
  <c r="Y844" i="1"/>
  <c r="Y845" i="1"/>
  <c r="Y846" i="1"/>
  <c r="AB846" i="1" s="1"/>
  <c r="AC846" i="1" s="1"/>
  <c r="Y847" i="1"/>
  <c r="AB847" i="1" s="1"/>
  <c r="AC847" i="1" s="1"/>
  <c r="Y848" i="1"/>
  <c r="AB848" i="1" s="1"/>
  <c r="AC848" i="1" s="1"/>
  <c r="Y849" i="1"/>
  <c r="Y850" i="1"/>
  <c r="AB850" i="1" s="1"/>
  <c r="AC850" i="1" s="1"/>
  <c r="Y851" i="1"/>
  <c r="AB851" i="1" s="1"/>
  <c r="AC851" i="1" s="1"/>
  <c r="Y852" i="1"/>
  <c r="AB852" i="1" s="1"/>
  <c r="AC852" i="1" s="1"/>
  <c r="Y853" i="1"/>
  <c r="AB853" i="1" s="1"/>
  <c r="AC853" i="1" s="1"/>
  <c r="Y854" i="1"/>
  <c r="Y855" i="1"/>
  <c r="Y856" i="1"/>
  <c r="Y857" i="1"/>
  <c r="Y858" i="1"/>
  <c r="AB858" i="1" s="1"/>
  <c r="AC858" i="1" s="1"/>
  <c r="Y859" i="1"/>
  <c r="AB859" i="1" s="1"/>
  <c r="AC859" i="1" s="1"/>
  <c r="Y860" i="1"/>
  <c r="Y861" i="1"/>
  <c r="AB861" i="1" s="1"/>
  <c r="AC861" i="1" s="1"/>
  <c r="Y862" i="1"/>
  <c r="Y863" i="1"/>
  <c r="Y864" i="1"/>
  <c r="AB864" i="1" s="1"/>
  <c r="AC864" i="1" s="1"/>
  <c r="Y865" i="1"/>
  <c r="AB865" i="1" s="1"/>
  <c r="AC865" i="1" s="1"/>
  <c r="Y866" i="1"/>
  <c r="Y867" i="1"/>
  <c r="Y868" i="1"/>
  <c r="Y869" i="1"/>
  <c r="AB869" i="1" s="1"/>
  <c r="AC869" i="1" s="1"/>
  <c r="Y870" i="1"/>
  <c r="AB870" i="1" s="1"/>
  <c r="AC870" i="1" s="1"/>
  <c r="Y871" i="1"/>
  <c r="Y872" i="1"/>
  <c r="Y873" i="1"/>
  <c r="Y874" i="1"/>
  <c r="Y875" i="1"/>
  <c r="Y876" i="1"/>
  <c r="AB876" i="1" s="1"/>
  <c r="AC876" i="1" s="1"/>
  <c r="Y877" i="1"/>
  <c r="Y878" i="1"/>
  <c r="AB878" i="1" s="1"/>
  <c r="AC878" i="1" s="1"/>
  <c r="Y879" i="1"/>
  <c r="AB879" i="1" s="1"/>
  <c r="AC879" i="1" s="1"/>
  <c r="Y880" i="1"/>
  <c r="AB880" i="1" s="1"/>
  <c r="AC880" i="1" s="1"/>
  <c r="Y881" i="1"/>
  <c r="Y882" i="1"/>
  <c r="Y883" i="1"/>
  <c r="Y884" i="1"/>
  <c r="Y885" i="1"/>
  <c r="Y886" i="1"/>
  <c r="AB886" i="1" s="1"/>
  <c r="AC886" i="1" s="1"/>
  <c r="Y887" i="1"/>
  <c r="AB887" i="1" s="1"/>
  <c r="AC887" i="1" s="1"/>
  <c r="Y888" i="1"/>
  <c r="Y889" i="1"/>
  <c r="Y890" i="1"/>
  <c r="AB890" i="1" s="1"/>
  <c r="AC890" i="1" s="1"/>
  <c r="Y891" i="1"/>
  <c r="AB891" i="1" s="1"/>
  <c r="AC891" i="1" s="1"/>
  <c r="Y892" i="1"/>
  <c r="Y893" i="1"/>
  <c r="Y894" i="1"/>
  <c r="AB894" i="1" s="1"/>
  <c r="AC894" i="1" s="1"/>
  <c r="Y895" i="1"/>
  <c r="Y896" i="1"/>
  <c r="AB896" i="1" s="1"/>
  <c r="AC896" i="1" s="1"/>
  <c r="Y897" i="1"/>
  <c r="AB897" i="1" s="1"/>
  <c r="AC897" i="1" s="1"/>
  <c r="Y898" i="1"/>
  <c r="AB898" i="1" s="1"/>
  <c r="AC898" i="1" s="1"/>
  <c r="Y899" i="1"/>
  <c r="Y900" i="1"/>
  <c r="Y901" i="1"/>
  <c r="Y902" i="1"/>
  <c r="AB902" i="1" s="1"/>
  <c r="AC902" i="1" s="1"/>
  <c r="Y903" i="1"/>
  <c r="AB903" i="1" s="1"/>
  <c r="AC903" i="1" s="1"/>
  <c r="Y904" i="1"/>
  <c r="Y905" i="1"/>
  <c r="Y906" i="1"/>
  <c r="AB906" i="1" s="1"/>
  <c r="AC906" i="1" s="1"/>
  <c r="Y907" i="1"/>
  <c r="Y908" i="1"/>
  <c r="Y909" i="1"/>
  <c r="AB909" i="1" s="1"/>
  <c r="AC909" i="1" s="1"/>
  <c r="Y910" i="1"/>
  <c r="AB910" i="1" s="1"/>
  <c r="AC910" i="1" s="1"/>
  <c r="Y911" i="1"/>
  <c r="AB911" i="1" s="1"/>
  <c r="AC911" i="1" s="1"/>
  <c r="Y912" i="1"/>
  <c r="AB912" i="1" s="1"/>
  <c r="AC912" i="1" s="1"/>
  <c r="Y913" i="1"/>
  <c r="AB913" i="1" s="1"/>
  <c r="AC913" i="1" s="1"/>
  <c r="Y914" i="1"/>
  <c r="AB914" i="1" s="1"/>
  <c r="AC914" i="1" s="1"/>
  <c r="Y915" i="1"/>
  <c r="AB915" i="1" s="1"/>
  <c r="AC915" i="1" s="1"/>
  <c r="Y916" i="1"/>
  <c r="Y917" i="1"/>
  <c r="Y918" i="1"/>
  <c r="AB918" i="1" s="1"/>
  <c r="AC918" i="1" s="1"/>
  <c r="Y919" i="1"/>
  <c r="Y920" i="1"/>
  <c r="Y921" i="1"/>
  <c r="AB921" i="1" s="1"/>
  <c r="AC921" i="1" s="1"/>
  <c r="Y922" i="1"/>
  <c r="Y923" i="1"/>
  <c r="Y924" i="1"/>
  <c r="AB924" i="1" s="1"/>
  <c r="AC924" i="1" s="1"/>
  <c r="Y925" i="1"/>
  <c r="Y926" i="1"/>
  <c r="Y927" i="1"/>
  <c r="Y928" i="1"/>
  <c r="Y929" i="1"/>
  <c r="AB929" i="1" s="1"/>
  <c r="AC929" i="1" s="1"/>
  <c r="Y930" i="1"/>
  <c r="Y931" i="1"/>
  <c r="Y932" i="1"/>
  <c r="Y933" i="1"/>
  <c r="Y934" i="1"/>
  <c r="Y935" i="1"/>
  <c r="AB935" i="1" s="1"/>
  <c r="AC935" i="1" s="1"/>
  <c r="Y936" i="1"/>
  <c r="AB936" i="1" s="1"/>
  <c r="AC936" i="1" s="1"/>
  <c r="Y937" i="1"/>
  <c r="AB937" i="1" s="1"/>
  <c r="AC937" i="1" s="1"/>
  <c r="Y938" i="1"/>
  <c r="AB938" i="1" s="1"/>
  <c r="AC938" i="1" s="1"/>
  <c r="Y939" i="1"/>
  <c r="Y940" i="1"/>
  <c r="AB940" i="1" s="1"/>
  <c r="AC940" i="1" s="1"/>
  <c r="Y941" i="1"/>
  <c r="AB941" i="1" s="1"/>
  <c r="AC941" i="1" s="1"/>
  <c r="Y942" i="1"/>
  <c r="AB942" i="1" s="1"/>
  <c r="AC942" i="1" s="1"/>
  <c r="Y943" i="1"/>
  <c r="Y944" i="1"/>
  <c r="AB944" i="1" s="1"/>
  <c r="AC944" i="1" s="1"/>
  <c r="Y945" i="1"/>
  <c r="AB945" i="1" s="1"/>
  <c r="AC945" i="1" s="1"/>
  <c r="Y946" i="1"/>
  <c r="Y947" i="1"/>
  <c r="AB947" i="1" s="1"/>
  <c r="AC947" i="1" s="1"/>
  <c r="Y948" i="1"/>
  <c r="AB948" i="1" s="1"/>
  <c r="AC948" i="1" s="1"/>
  <c r="Y949" i="1"/>
  <c r="Y950" i="1"/>
  <c r="AB950" i="1" s="1"/>
  <c r="AC950" i="1" s="1"/>
  <c r="Y951" i="1"/>
  <c r="Y952" i="1"/>
  <c r="AB952" i="1" s="1"/>
  <c r="AC952" i="1" s="1"/>
  <c r="Y953" i="1"/>
  <c r="Y954" i="1"/>
  <c r="Y955" i="1"/>
  <c r="Y956" i="1"/>
  <c r="Y957" i="1"/>
  <c r="AB957" i="1" s="1"/>
  <c r="AC957" i="1" s="1"/>
  <c r="Y958" i="1"/>
  <c r="AB958" i="1" s="1"/>
  <c r="AC958" i="1" s="1"/>
  <c r="Y959" i="1"/>
  <c r="AB959" i="1" s="1"/>
  <c r="AC959" i="1" s="1"/>
  <c r="Y960" i="1"/>
  <c r="AB960" i="1" s="1"/>
  <c r="AC960" i="1" s="1"/>
  <c r="Y961" i="1"/>
  <c r="Y962" i="1"/>
  <c r="AB962" i="1" s="1"/>
  <c r="AC962" i="1" s="1"/>
  <c r="Y963" i="1"/>
  <c r="Y964" i="1"/>
  <c r="AB964" i="1" s="1"/>
  <c r="AC964" i="1" s="1"/>
  <c r="Y965" i="1"/>
  <c r="Y966" i="1"/>
  <c r="Y967" i="1"/>
  <c r="AB967" i="1" s="1"/>
  <c r="AC967" i="1" s="1"/>
  <c r="Y968" i="1"/>
  <c r="Y969" i="1"/>
  <c r="Y970" i="1"/>
  <c r="AB970" i="1" s="1"/>
  <c r="AC970" i="1" s="1"/>
  <c r="Y971" i="1"/>
  <c r="Y972" i="1"/>
  <c r="Y973" i="1"/>
  <c r="Y974" i="1"/>
  <c r="Y975" i="1"/>
  <c r="Y976" i="1"/>
  <c r="AB976" i="1" s="1"/>
  <c r="AC976" i="1" s="1"/>
  <c r="Y977" i="1"/>
  <c r="Y978" i="1"/>
  <c r="AB978" i="1" s="1"/>
  <c r="AC978" i="1" s="1"/>
  <c r="Y979" i="1"/>
  <c r="AB979" i="1" s="1"/>
  <c r="AC979" i="1" s="1"/>
  <c r="Y980" i="1"/>
  <c r="Y981" i="1"/>
  <c r="Y982" i="1"/>
  <c r="AB982" i="1" s="1"/>
  <c r="AC982" i="1" s="1"/>
  <c r="Y983" i="1"/>
  <c r="AB983" i="1" s="1"/>
  <c r="AC983" i="1" s="1"/>
  <c r="Y984" i="1"/>
  <c r="Y985" i="1"/>
  <c r="Y986" i="1"/>
  <c r="AB986" i="1" s="1"/>
  <c r="AC986" i="1" s="1"/>
  <c r="Y987" i="1"/>
  <c r="Y988" i="1"/>
  <c r="AB988" i="1" s="1"/>
  <c r="AC988" i="1" s="1"/>
  <c r="Y989" i="1"/>
  <c r="Y990" i="1"/>
  <c r="AB990" i="1" s="1"/>
  <c r="AC990" i="1" s="1"/>
  <c r="Y991" i="1"/>
  <c r="AB991" i="1" s="1"/>
  <c r="AC991" i="1" s="1"/>
  <c r="Y992" i="1"/>
  <c r="Y993" i="1"/>
  <c r="AB993" i="1" s="1"/>
  <c r="AC993" i="1" s="1"/>
  <c r="Y994" i="1"/>
  <c r="Y995" i="1"/>
  <c r="Y996" i="1"/>
  <c r="Y997" i="1"/>
  <c r="AB997" i="1" s="1"/>
  <c r="AC997" i="1" s="1"/>
  <c r="Y998" i="1"/>
  <c r="Y999" i="1"/>
  <c r="AB999" i="1" s="1"/>
  <c r="AC999" i="1" s="1"/>
  <c r="Y1000" i="1"/>
  <c r="AB1000" i="1" s="1"/>
  <c r="AC1000" i="1" s="1"/>
  <c r="Y1001" i="1"/>
  <c r="Y1002" i="1"/>
  <c r="AB1002" i="1" s="1"/>
  <c r="AC1002" i="1" s="1"/>
  <c r="Y1003" i="1"/>
  <c r="Y1004" i="1"/>
  <c r="AB1004" i="1" s="1"/>
  <c r="AC1004" i="1" s="1"/>
  <c r="Y1005" i="1"/>
  <c r="AB1005" i="1" s="1"/>
  <c r="AC1005" i="1" s="1"/>
  <c r="Y1006" i="1"/>
  <c r="AB1006" i="1" s="1"/>
  <c r="AC1006" i="1" s="1"/>
  <c r="Y1007" i="1"/>
  <c r="Y1008" i="1"/>
  <c r="AB1008" i="1" s="1"/>
  <c r="AC1008" i="1" s="1"/>
  <c r="Y1009" i="1"/>
  <c r="Y1010" i="1"/>
  <c r="AB1010" i="1" s="1"/>
  <c r="AC1010" i="1" s="1"/>
  <c r="Y1011" i="1"/>
  <c r="Y1012" i="1"/>
  <c r="AB1012" i="1" s="1"/>
  <c r="AC1012" i="1" s="1"/>
  <c r="Y1013" i="1"/>
  <c r="AB1013" i="1" s="1"/>
  <c r="AC1013" i="1" s="1"/>
  <c r="Y1014" i="1"/>
  <c r="AB1014" i="1" s="1"/>
  <c r="AC1014" i="1" s="1"/>
  <c r="Y1015" i="1"/>
  <c r="AB1015" i="1" s="1"/>
  <c r="AC1015" i="1" s="1"/>
  <c r="Y1016" i="1"/>
  <c r="AB1016" i="1" s="1"/>
  <c r="AC1016" i="1" s="1"/>
  <c r="Y1017" i="1"/>
  <c r="AB1017" i="1" s="1"/>
  <c r="AC1017" i="1" s="1"/>
  <c r="Y1018" i="1"/>
  <c r="Y1019" i="1"/>
  <c r="Y1020" i="1"/>
  <c r="AB1020" i="1" s="1"/>
  <c r="AC1020" i="1" s="1"/>
  <c r="Y1021" i="1"/>
  <c r="Y1022" i="1"/>
  <c r="Y1023" i="1"/>
  <c r="Y1024" i="1"/>
  <c r="AB1024" i="1" s="1"/>
  <c r="AC1024" i="1" s="1"/>
  <c r="Y1025" i="1"/>
  <c r="AB1025" i="1" s="1"/>
  <c r="AC1025" i="1" s="1"/>
  <c r="Y1026" i="1"/>
  <c r="Y1027" i="1"/>
  <c r="AB1027" i="1" s="1"/>
  <c r="AC1027" i="1" s="1"/>
  <c r="Y1028" i="1"/>
  <c r="AB1028" i="1" s="1"/>
  <c r="AC1028" i="1" s="1"/>
  <c r="Y1029" i="1"/>
  <c r="Y1030" i="1"/>
  <c r="AB1030" i="1" s="1"/>
  <c r="AC1030" i="1" s="1"/>
  <c r="Y1031" i="1"/>
  <c r="AB1031" i="1" s="1"/>
  <c r="AC1031" i="1" s="1"/>
  <c r="Y1032" i="1"/>
  <c r="Y1033" i="1"/>
  <c r="Y1034" i="1"/>
  <c r="AB1034" i="1" s="1"/>
  <c r="AC1034" i="1" s="1"/>
  <c r="Y1035" i="1"/>
  <c r="Y1036" i="1"/>
  <c r="AB1036" i="1" s="1"/>
  <c r="AC1036" i="1" s="1"/>
  <c r="Y1037" i="1"/>
  <c r="Y1038" i="1"/>
  <c r="AB1038" i="1" s="1"/>
  <c r="AC1038" i="1" s="1"/>
  <c r="Y1039" i="1"/>
  <c r="Y1040" i="1"/>
  <c r="AB1040" i="1" s="1"/>
  <c r="AC1040" i="1" s="1"/>
  <c r="Y1041" i="1"/>
  <c r="AB1041" i="1" s="1"/>
  <c r="AC1041" i="1" s="1"/>
  <c r="Y1042" i="1"/>
  <c r="AB1042" i="1" s="1"/>
  <c r="AC1042" i="1" s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AB1057" i="1" s="1"/>
  <c r="AC1057" i="1" s="1"/>
  <c r="Y1058" i="1"/>
  <c r="Y1059" i="1"/>
  <c r="Y1060" i="1"/>
  <c r="Y1061" i="1"/>
  <c r="AB1061" i="1" s="1"/>
  <c r="AC1061" i="1" s="1"/>
  <c r="Y1062" i="1"/>
  <c r="Y1063" i="1"/>
  <c r="Y1064" i="1"/>
  <c r="AB1064" i="1" s="1"/>
  <c r="AC1064" i="1" s="1"/>
  <c r="Y1065" i="1"/>
  <c r="AB1065" i="1" s="1"/>
  <c r="AC1065" i="1" s="1"/>
  <c r="Y1066" i="1"/>
  <c r="Y1067" i="1"/>
  <c r="Y1068" i="1"/>
  <c r="Y1069" i="1"/>
  <c r="AB1069" i="1" s="1"/>
  <c r="AC1069" i="1" s="1"/>
  <c r="Y1070" i="1"/>
  <c r="Y1071" i="1"/>
  <c r="Y1072" i="1"/>
  <c r="AB1072" i="1" s="1"/>
  <c r="AC1072" i="1" s="1"/>
  <c r="Y1073" i="1"/>
  <c r="AB1073" i="1" s="1"/>
  <c r="AC1073" i="1" s="1"/>
  <c r="Y1074" i="1"/>
  <c r="AB1074" i="1" s="1"/>
  <c r="AC1074" i="1" s="1"/>
  <c r="Y1075" i="1"/>
  <c r="AB1075" i="1" s="1"/>
  <c r="AC1075" i="1" s="1"/>
  <c r="Y1076" i="1"/>
  <c r="AB1076" i="1" s="1"/>
  <c r="AC1076" i="1" s="1"/>
  <c r="Y1077" i="1"/>
  <c r="AB1077" i="1" s="1"/>
  <c r="AC1077" i="1" s="1"/>
  <c r="Y1078" i="1"/>
  <c r="AB1078" i="1" s="1"/>
  <c r="AC1078" i="1" s="1"/>
  <c r="Y1079" i="1"/>
  <c r="AB1079" i="1" s="1"/>
  <c r="AC1079" i="1" s="1"/>
  <c r="Y1080" i="1"/>
  <c r="AB1080" i="1" s="1"/>
  <c r="AC1080" i="1" s="1"/>
  <c r="Y1081" i="1"/>
  <c r="AB1081" i="1" s="1"/>
  <c r="AC1081" i="1" s="1"/>
  <c r="Y1082" i="1"/>
  <c r="AB1082" i="1" s="1"/>
  <c r="AC1082" i="1" s="1"/>
  <c r="Y1083" i="1"/>
  <c r="AB1083" i="1" s="1"/>
  <c r="AC1083" i="1" s="1"/>
  <c r="Y1084" i="1"/>
  <c r="AB1084" i="1" s="1"/>
  <c r="AC1084" i="1" s="1"/>
  <c r="Y1085" i="1"/>
  <c r="AB1085" i="1" s="1"/>
  <c r="AC1085" i="1" s="1"/>
  <c r="Y1086" i="1"/>
  <c r="Y1087" i="1"/>
  <c r="Y1088" i="1"/>
  <c r="AB1088" i="1" s="1"/>
  <c r="AC1088" i="1" s="1"/>
  <c r="Y1089" i="1"/>
  <c r="AB1089" i="1" s="1"/>
  <c r="AC1089" i="1" s="1"/>
  <c r="Y1090" i="1"/>
  <c r="AB1090" i="1" s="1"/>
  <c r="AC1090" i="1" s="1"/>
  <c r="Y1091" i="1"/>
  <c r="AB1091" i="1" s="1"/>
  <c r="AC1091" i="1" s="1"/>
  <c r="Y1092" i="1"/>
  <c r="AB1092" i="1" s="1"/>
  <c r="AC1092" i="1" s="1"/>
  <c r="Y1093" i="1"/>
  <c r="AB1093" i="1" s="1"/>
  <c r="AC1093" i="1" s="1"/>
  <c r="Y1094" i="1"/>
  <c r="Y1095" i="1"/>
  <c r="AB1095" i="1" s="1"/>
  <c r="AC1095" i="1" s="1"/>
  <c r="Y1096" i="1"/>
  <c r="AB1096" i="1" s="1"/>
  <c r="AC1096" i="1" s="1"/>
  <c r="Y1097" i="1"/>
  <c r="Y1098" i="1"/>
  <c r="AB1098" i="1" s="1"/>
  <c r="AC1098" i="1" s="1"/>
  <c r="Y1099" i="1"/>
  <c r="AB1099" i="1" s="1"/>
  <c r="AC1099" i="1" s="1"/>
  <c r="Y1100" i="1"/>
  <c r="AB1100" i="1" s="1"/>
  <c r="AC1100" i="1" s="1"/>
  <c r="Y1101" i="1"/>
  <c r="Y1102" i="1"/>
  <c r="AB1102" i="1" s="1"/>
  <c r="AC1102" i="1" s="1"/>
  <c r="Y1103" i="1"/>
  <c r="AB1103" i="1" s="1"/>
  <c r="AC1103" i="1" s="1"/>
  <c r="Y1104" i="1"/>
  <c r="AB1104" i="1" s="1"/>
  <c r="AC1104" i="1" s="1"/>
  <c r="Y1105" i="1"/>
  <c r="AB1105" i="1" s="1"/>
  <c r="AC1105" i="1" s="1"/>
  <c r="Y1106" i="1"/>
  <c r="Y1107" i="1"/>
  <c r="AB1107" i="1" s="1"/>
  <c r="AC1107" i="1" s="1"/>
  <c r="Y1108" i="1"/>
  <c r="AB1108" i="1" s="1"/>
  <c r="AC1108" i="1" s="1"/>
  <c r="Y1109" i="1"/>
  <c r="Y1110" i="1"/>
  <c r="Y1111" i="1"/>
  <c r="Y1112" i="1"/>
  <c r="Y1113" i="1"/>
  <c r="Y1114" i="1"/>
  <c r="AB1114" i="1" s="1"/>
  <c r="AC1114" i="1" s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AB1130" i="1" s="1"/>
  <c r="AC1130" i="1" s="1"/>
  <c r="Y1131" i="1"/>
  <c r="Y1132" i="1"/>
  <c r="AB1132" i="1" s="1"/>
  <c r="AC1132" i="1" s="1"/>
  <c r="Y1133" i="1"/>
  <c r="AB1133" i="1" s="1"/>
  <c r="AC1133" i="1" s="1"/>
  <c r="Y1134" i="1"/>
  <c r="Y1135" i="1"/>
  <c r="AB1135" i="1" s="1"/>
  <c r="AC1135" i="1" s="1"/>
  <c r="Y1136" i="1"/>
  <c r="AB1136" i="1" s="1"/>
  <c r="AC1136" i="1" s="1"/>
  <c r="Y1137" i="1"/>
  <c r="AB1137" i="1" s="1"/>
  <c r="AC1137" i="1" s="1"/>
  <c r="Y1138" i="1"/>
  <c r="AB1138" i="1" s="1"/>
  <c r="AC1138" i="1" s="1"/>
  <c r="Y1139" i="1"/>
  <c r="AB1139" i="1" s="1"/>
  <c r="AC1139" i="1" s="1"/>
  <c r="Y1140" i="1"/>
  <c r="Y1141" i="1"/>
  <c r="AB1141" i="1" s="1"/>
  <c r="AC1141" i="1" s="1"/>
  <c r="Y1142" i="1"/>
  <c r="Y1143" i="1"/>
  <c r="Y1144" i="1"/>
  <c r="AB1144" i="1" s="1"/>
  <c r="AC1144" i="1" s="1"/>
  <c r="Y1145" i="1"/>
  <c r="AB1145" i="1" s="1"/>
  <c r="AC1145" i="1" s="1"/>
  <c r="Y1146" i="1"/>
  <c r="AB1146" i="1" s="1"/>
  <c r="AC1146" i="1" s="1"/>
  <c r="Y1147" i="1"/>
  <c r="AB1147" i="1" s="1"/>
  <c r="AC1147" i="1" s="1"/>
  <c r="Y1148" i="1"/>
  <c r="AB1148" i="1" s="1"/>
  <c r="AC1148" i="1" s="1"/>
  <c r="Y1149" i="1"/>
  <c r="AB1149" i="1" s="1"/>
  <c r="AC1149" i="1" s="1"/>
  <c r="Y1150" i="1"/>
  <c r="AB1150" i="1" s="1"/>
  <c r="AC1150" i="1" s="1"/>
  <c r="Y1151" i="1"/>
  <c r="AB1151" i="1" s="1"/>
  <c r="AC1151" i="1" s="1"/>
  <c r="Y1152" i="1"/>
  <c r="Y1153" i="1"/>
  <c r="AB1153" i="1" s="1"/>
  <c r="AC1153" i="1" s="1"/>
  <c r="Y1154" i="1"/>
  <c r="Y1155" i="1"/>
  <c r="Y1156" i="1"/>
  <c r="Y1157" i="1"/>
  <c r="AB1157" i="1" s="1"/>
  <c r="AC1157" i="1" s="1"/>
  <c r="Y1158" i="1"/>
  <c r="Y1159" i="1"/>
  <c r="Y1160" i="1"/>
  <c r="Y1161" i="1"/>
  <c r="Y1162" i="1"/>
  <c r="Y1163" i="1"/>
  <c r="AB1163" i="1" s="1"/>
  <c r="AC1163" i="1" s="1"/>
  <c r="Y1164" i="1"/>
  <c r="Y1165" i="1"/>
  <c r="Y1166" i="1"/>
  <c r="AB1166" i="1" s="1"/>
  <c r="AC1166" i="1" s="1"/>
  <c r="Y1167" i="1"/>
  <c r="AB1167" i="1" s="1"/>
  <c r="AC1167" i="1" s="1"/>
  <c r="Y1168" i="1"/>
  <c r="Y1169" i="1"/>
  <c r="AB1169" i="1" s="1"/>
  <c r="AC1169" i="1" s="1"/>
  <c r="Y1170" i="1"/>
  <c r="Y1171" i="1"/>
  <c r="AB1171" i="1" s="1"/>
  <c r="AC1171" i="1" s="1"/>
  <c r="Y1172" i="1"/>
  <c r="Y1173" i="1"/>
  <c r="Y1174" i="1"/>
  <c r="Y1175" i="1"/>
  <c r="Y1176" i="1"/>
  <c r="Y1177" i="1"/>
  <c r="AB1177" i="1" s="1"/>
  <c r="AC1177" i="1" s="1"/>
  <c r="Y1178" i="1"/>
  <c r="AB1178" i="1" s="1"/>
  <c r="AC1178" i="1" s="1"/>
  <c r="Y1179" i="1"/>
  <c r="AB1179" i="1" s="1"/>
  <c r="AC1179" i="1" s="1"/>
  <c r="Y1180" i="1"/>
  <c r="Y1181" i="1"/>
  <c r="Y1182" i="1"/>
  <c r="AB1182" i="1" s="1"/>
  <c r="AC1182" i="1" s="1"/>
  <c r="Y1183" i="1"/>
  <c r="AB1183" i="1" s="1"/>
  <c r="AC1183" i="1" s="1"/>
  <c r="Y1184" i="1"/>
  <c r="Y1185" i="1"/>
  <c r="Y1186" i="1"/>
  <c r="Y1187" i="1"/>
  <c r="AB1187" i="1" s="1"/>
  <c r="AC1187" i="1" s="1"/>
  <c r="Y1188" i="1"/>
  <c r="Y1189" i="1"/>
  <c r="Y1190" i="1"/>
  <c r="Y1191" i="1"/>
  <c r="Y1192" i="1"/>
  <c r="AB1192" i="1" s="1"/>
  <c r="AC1192" i="1" s="1"/>
  <c r="Y1193" i="1"/>
  <c r="Y1194" i="1"/>
  <c r="Y1195" i="1"/>
  <c r="Y1196" i="1"/>
  <c r="AB1196" i="1" s="1"/>
  <c r="AC1196" i="1" s="1"/>
  <c r="Y1197" i="1"/>
  <c r="AB1197" i="1" s="1"/>
  <c r="AC1197" i="1" s="1"/>
  <c r="Y1198" i="1"/>
  <c r="Y1199" i="1"/>
  <c r="Y1200" i="1"/>
  <c r="Y1201" i="1"/>
  <c r="Y1202" i="1"/>
  <c r="AB1202" i="1" s="1"/>
  <c r="AC1202" i="1" s="1"/>
  <c r="Y1203" i="1"/>
  <c r="AB1203" i="1" s="1"/>
  <c r="AC1203" i="1" s="1"/>
  <c r="Y1204" i="1"/>
  <c r="AB1204" i="1" s="1"/>
  <c r="AC1204" i="1" s="1"/>
  <c r="Y1205" i="1"/>
  <c r="AB1205" i="1" s="1"/>
  <c r="AC1205" i="1" s="1"/>
  <c r="Y1206" i="1"/>
  <c r="AB1206" i="1" s="1"/>
  <c r="AC1206" i="1" s="1"/>
  <c r="Y1207" i="1"/>
  <c r="Y1208" i="1"/>
  <c r="Y1209" i="1"/>
  <c r="Y1210" i="1"/>
  <c r="Y1211" i="1"/>
  <c r="AB1211" i="1" s="1"/>
  <c r="AC1211" i="1" s="1"/>
  <c r="Y1212" i="1"/>
  <c r="Y1213" i="1"/>
  <c r="Y1214" i="1"/>
  <c r="Y1215" i="1"/>
  <c r="Y1216" i="1"/>
  <c r="Y1217" i="1"/>
  <c r="Y1218" i="1"/>
  <c r="AB1218" i="1" s="1"/>
  <c r="AC1218" i="1" s="1"/>
  <c r="Y1219" i="1"/>
  <c r="AB1219" i="1" s="1"/>
  <c r="AC1219" i="1" s="1"/>
  <c r="Y1220" i="1"/>
  <c r="AB1220" i="1" s="1"/>
  <c r="AC1220" i="1" s="1"/>
  <c r="Y1221" i="1"/>
  <c r="AB1221" i="1" s="1"/>
  <c r="AC1221" i="1" s="1"/>
  <c r="Y1222" i="1"/>
  <c r="AB1222" i="1" s="1"/>
  <c r="AC1222" i="1" s="1"/>
  <c r="Y1223" i="1"/>
  <c r="Y1224" i="1"/>
  <c r="Y1225" i="1"/>
  <c r="Y1226" i="1"/>
  <c r="Y1227" i="1"/>
  <c r="AB1227" i="1" s="1"/>
  <c r="AC1227" i="1" s="1"/>
  <c r="Y1228" i="1"/>
  <c r="AB1228" i="1" s="1"/>
  <c r="AC1228" i="1" s="1"/>
  <c r="Y1229" i="1"/>
  <c r="Y1230" i="1"/>
  <c r="AB1230" i="1" s="1"/>
  <c r="AC1230" i="1" s="1"/>
  <c r="Y1231" i="1"/>
  <c r="Y1232" i="1"/>
  <c r="Y1233" i="1"/>
  <c r="Y1234" i="1"/>
  <c r="Y1235" i="1"/>
  <c r="AB1235" i="1" s="1"/>
  <c r="AC1235" i="1" s="1"/>
  <c r="Y1236" i="1"/>
  <c r="Y1237" i="1"/>
  <c r="Y1238" i="1"/>
  <c r="Y1239" i="1"/>
  <c r="Y1240" i="1"/>
  <c r="AB1240" i="1" s="1"/>
  <c r="AC1240" i="1" s="1"/>
  <c r="Y1241" i="1"/>
  <c r="AB1241" i="1" s="1"/>
  <c r="AC1241" i="1" s="1"/>
  <c r="Y1242" i="1"/>
  <c r="Y1243" i="1"/>
  <c r="Y1244" i="1"/>
  <c r="Y1245" i="1"/>
  <c r="Y1246" i="1"/>
  <c r="Y1247" i="1"/>
  <c r="Y1248" i="1"/>
  <c r="Y1249" i="1"/>
  <c r="Y1250" i="1"/>
  <c r="AB1250" i="1" s="1"/>
  <c r="AC1250" i="1" s="1"/>
  <c r="Y1251" i="1"/>
  <c r="Y1252" i="1"/>
  <c r="Y1253" i="1"/>
  <c r="AB1253" i="1" s="1"/>
  <c r="AC1253" i="1" s="1"/>
  <c r="Y1254" i="1"/>
  <c r="AB1254" i="1" s="1"/>
  <c r="AC1254" i="1" s="1"/>
  <c r="Y1255" i="1"/>
  <c r="AB1255" i="1" s="1"/>
  <c r="AC1255" i="1" s="1"/>
  <c r="Y1256" i="1"/>
  <c r="Y1257" i="1"/>
  <c r="Y1258" i="1"/>
  <c r="AB1258" i="1" s="1"/>
  <c r="AC1258" i="1" s="1"/>
  <c r="Y1259" i="1"/>
  <c r="Y1260" i="1"/>
  <c r="Y1261" i="1"/>
  <c r="Y1262" i="1"/>
  <c r="Y1263" i="1"/>
  <c r="AB1263" i="1" s="1"/>
  <c r="AC1263" i="1" s="1"/>
  <c r="Y1264" i="1"/>
  <c r="AB1264" i="1" s="1"/>
  <c r="AC1264" i="1" s="1"/>
  <c r="Y1265" i="1"/>
  <c r="Y1266" i="1"/>
  <c r="Y1267" i="1"/>
  <c r="Y1268" i="1"/>
  <c r="AB1268" i="1" s="1"/>
  <c r="AC1268" i="1" s="1"/>
  <c r="Y1269" i="1"/>
  <c r="Y1270" i="1"/>
  <c r="Y1271" i="1"/>
  <c r="Y1272" i="1"/>
  <c r="Y1273" i="1"/>
  <c r="Y1274" i="1"/>
  <c r="Y1275" i="1"/>
  <c r="AB1275" i="1" s="1"/>
  <c r="AC1275" i="1" s="1"/>
  <c r="Y1276" i="1"/>
  <c r="Y1277" i="1"/>
  <c r="Y1278" i="1"/>
  <c r="Y1279" i="1"/>
  <c r="Y1280" i="1"/>
  <c r="Y1281" i="1"/>
  <c r="Y1282" i="1"/>
  <c r="AB1282" i="1" s="1"/>
  <c r="AC1282" i="1" s="1"/>
  <c r="Y1283" i="1"/>
  <c r="Y1284" i="1"/>
  <c r="Y1285" i="1"/>
  <c r="Y1286" i="1"/>
  <c r="Y1287" i="1"/>
  <c r="Y1288" i="1"/>
  <c r="Y1289" i="1"/>
  <c r="Y1290" i="1"/>
  <c r="Y1291" i="1"/>
  <c r="AB1291" i="1" s="1"/>
  <c r="AC1291" i="1" s="1"/>
  <c r="Y1292" i="1"/>
  <c r="AB1292" i="1" s="1"/>
  <c r="AC1292" i="1" s="1"/>
  <c r="Y1293" i="1"/>
  <c r="Y1294" i="1"/>
  <c r="AB1294" i="1" s="1"/>
  <c r="AC1294" i="1" s="1"/>
  <c r="Y1295" i="1"/>
  <c r="Y1296" i="1"/>
  <c r="Y1297" i="1"/>
  <c r="Y1298" i="1"/>
  <c r="AB1298" i="1" s="1"/>
  <c r="AC1298" i="1" s="1"/>
  <c r="Y1299" i="1"/>
  <c r="Y1300" i="1"/>
  <c r="AB1300" i="1" s="1"/>
  <c r="AC1300" i="1" s="1"/>
  <c r="Y1301" i="1"/>
  <c r="Y1302" i="1"/>
  <c r="AB1302" i="1" s="1"/>
  <c r="AC1302" i="1" s="1"/>
  <c r="Y1303" i="1"/>
  <c r="Y1304" i="1"/>
  <c r="Y1305" i="1"/>
  <c r="AB1305" i="1" s="1"/>
  <c r="AC1305" i="1" s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AB1318" i="1" s="1"/>
  <c r="AC1318" i="1" s="1"/>
  <c r="Y1319" i="1"/>
  <c r="AB1319" i="1" s="1"/>
  <c r="AC1319" i="1" s="1"/>
  <c r="Y1320" i="1"/>
  <c r="Y1321" i="1"/>
  <c r="Y1322" i="1"/>
  <c r="Y1323" i="1"/>
  <c r="AB1323" i="1" s="1"/>
  <c r="AC1323" i="1" s="1"/>
  <c r="Y1324" i="1"/>
  <c r="AB1324" i="1" s="1"/>
  <c r="AC1324" i="1" s="1"/>
  <c r="Y1325" i="1"/>
  <c r="Y1326" i="1"/>
  <c r="AB1326" i="1" s="1"/>
  <c r="AC1326" i="1" s="1"/>
  <c r="Y1327" i="1"/>
  <c r="AB1327" i="1" s="1"/>
  <c r="AC1327" i="1" s="1"/>
  <c r="Y1328" i="1"/>
  <c r="AB1328" i="1" s="1"/>
  <c r="AC1328" i="1" s="1"/>
  <c r="Y1329" i="1"/>
  <c r="Y1330" i="1"/>
  <c r="Y1331" i="1"/>
  <c r="Y1332" i="1"/>
  <c r="Y1333" i="1"/>
  <c r="AB1333" i="1" s="1"/>
  <c r="AC1333" i="1" s="1"/>
  <c r="Y1334" i="1"/>
  <c r="Y1335" i="1"/>
  <c r="Y1336" i="1"/>
  <c r="Y1337" i="1"/>
  <c r="Y1338" i="1"/>
  <c r="AB1338" i="1" s="1"/>
  <c r="AC1338" i="1" s="1"/>
  <c r="Y1339" i="1"/>
  <c r="AB1339" i="1" s="1"/>
  <c r="AC1339" i="1" s="1"/>
  <c r="Y1340" i="1"/>
  <c r="Y1341" i="1"/>
  <c r="Y1342" i="1"/>
  <c r="Y1343" i="1"/>
  <c r="AB1343" i="1" s="1"/>
  <c r="AC1343" i="1" s="1"/>
  <c r="Y1344" i="1"/>
  <c r="Y1345" i="1"/>
  <c r="Y1346" i="1"/>
  <c r="Y1347" i="1"/>
  <c r="Y1348" i="1"/>
  <c r="Y1349" i="1"/>
  <c r="Y1350" i="1"/>
  <c r="Y1351" i="1"/>
  <c r="Y1352" i="1"/>
  <c r="Y1353" i="1"/>
  <c r="Y1354" i="1"/>
  <c r="AB1354" i="1" s="1"/>
  <c r="AC1354" i="1" s="1"/>
  <c r="Y1355" i="1"/>
  <c r="Y1356" i="1"/>
  <c r="Y1357" i="1"/>
  <c r="Y1358" i="1"/>
  <c r="Y1359" i="1"/>
  <c r="AB1359" i="1" s="1"/>
  <c r="AC1359" i="1" s="1"/>
  <c r="Y1360" i="1"/>
  <c r="AB1360" i="1" s="1"/>
  <c r="AC1360" i="1" s="1"/>
  <c r="Y1361" i="1"/>
  <c r="AB1361" i="1" s="1"/>
  <c r="AC1361" i="1" s="1"/>
  <c r="Y1362" i="1"/>
  <c r="AB1362" i="1" s="1"/>
  <c r="AC1362" i="1" s="1"/>
  <c r="Y1363" i="1"/>
  <c r="AB1363" i="1" s="1"/>
  <c r="AC1363" i="1" s="1"/>
  <c r="Y1364" i="1"/>
  <c r="AB1364" i="1" s="1"/>
  <c r="AC1364" i="1" s="1"/>
  <c r="Y1365" i="1"/>
  <c r="Y1366" i="1"/>
  <c r="Y1367" i="1"/>
  <c r="Y1368" i="1"/>
  <c r="Y1369" i="1"/>
  <c r="AB1369" i="1" s="1"/>
  <c r="AC1369" i="1" s="1"/>
  <c r="Y1370" i="1"/>
  <c r="AB1370" i="1" s="1"/>
  <c r="AC1370" i="1" s="1"/>
  <c r="Y1371" i="1"/>
  <c r="AB1371" i="1" s="1"/>
  <c r="AC1371" i="1" s="1"/>
  <c r="Y1372" i="1"/>
  <c r="AB1372" i="1" s="1"/>
  <c r="AC1372" i="1" s="1"/>
  <c r="Y1373" i="1"/>
  <c r="AB1373" i="1" s="1"/>
  <c r="AC1373" i="1" s="1"/>
  <c r="Y1374" i="1"/>
  <c r="Y1375" i="1"/>
  <c r="Y1376" i="1"/>
  <c r="Y1377" i="1"/>
  <c r="AB1377" i="1" s="1"/>
  <c r="AC1377" i="1" s="1"/>
  <c r="Y1378" i="1"/>
  <c r="AB1378" i="1" s="1"/>
  <c r="AC1378" i="1" s="1"/>
  <c r="Y1379" i="1"/>
  <c r="Y1380" i="1"/>
  <c r="AB1380" i="1" s="1"/>
  <c r="AC1380" i="1" s="1"/>
  <c r="Y1381" i="1"/>
  <c r="Y1382" i="1"/>
  <c r="Y1383" i="1"/>
  <c r="Y1384" i="1"/>
  <c r="Y1385" i="1"/>
  <c r="AB1385" i="1" s="1"/>
  <c r="AC1385" i="1" s="1"/>
  <c r="Y1386" i="1"/>
  <c r="Y1387" i="1"/>
  <c r="AB1387" i="1" s="1"/>
  <c r="AC1387" i="1" s="1"/>
  <c r="Y1388" i="1"/>
  <c r="AB1388" i="1" s="1"/>
  <c r="AC1388" i="1" s="1"/>
  <c r="Y1389" i="1"/>
  <c r="AB1389" i="1" s="1"/>
  <c r="AC1389" i="1" s="1"/>
  <c r="Y1390" i="1"/>
  <c r="AB1390" i="1" s="1"/>
  <c r="AC1390" i="1" s="1"/>
  <c r="Y1391" i="1"/>
  <c r="Y1392" i="1"/>
  <c r="AB1392" i="1" s="1"/>
  <c r="AC1392" i="1" s="1"/>
  <c r="Y1393" i="1"/>
  <c r="AB1393" i="1" s="1"/>
  <c r="AC1393" i="1" s="1"/>
  <c r="Y1394" i="1"/>
  <c r="Y1395" i="1"/>
  <c r="Y1396" i="1"/>
  <c r="AB1396" i="1" s="1"/>
  <c r="AC1396" i="1" s="1"/>
  <c r="Y1397" i="1"/>
  <c r="Y1398" i="1"/>
  <c r="AB1398" i="1" s="1"/>
  <c r="AC1398" i="1" s="1"/>
  <c r="Y1399" i="1"/>
  <c r="AB1399" i="1" s="1"/>
  <c r="AC1399" i="1" s="1"/>
  <c r="Y1400" i="1"/>
  <c r="AB1400" i="1" s="1"/>
  <c r="AC1400" i="1" s="1"/>
  <c r="Y1401" i="1"/>
  <c r="AB1401" i="1" s="1"/>
  <c r="AC1401" i="1" s="1"/>
  <c r="Y1402" i="1"/>
  <c r="Y1403" i="1"/>
  <c r="AB1403" i="1" s="1"/>
  <c r="AC1403" i="1" s="1"/>
  <c r="Y1404" i="1"/>
  <c r="Y1405" i="1"/>
  <c r="Y1406" i="1"/>
  <c r="AB1406" i="1" s="1"/>
  <c r="AC1406" i="1" s="1"/>
  <c r="Y1407" i="1"/>
  <c r="Y1408" i="1"/>
  <c r="Y1409" i="1"/>
  <c r="AB1409" i="1" s="1"/>
  <c r="AC1409" i="1" s="1"/>
  <c r="Y1410" i="1"/>
  <c r="AB1410" i="1" s="1"/>
  <c r="AC1410" i="1" s="1"/>
  <c r="Y1411" i="1"/>
  <c r="AB1411" i="1" s="1"/>
  <c r="AC1411" i="1" s="1"/>
  <c r="Y1412" i="1"/>
  <c r="Y1413" i="1"/>
  <c r="AB1413" i="1" s="1"/>
  <c r="AC1413" i="1" s="1"/>
  <c r="Y1414" i="1"/>
  <c r="Y1415" i="1"/>
  <c r="AB1415" i="1" s="1"/>
  <c r="AC1415" i="1" s="1"/>
  <c r="Y1416" i="1"/>
  <c r="Y1417" i="1"/>
  <c r="AB1417" i="1" s="1"/>
  <c r="AC1417" i="1" s="1"/>
  <c r="Y1418" i="1"/>
  <c r="Y1419" i="1"/>
  <c r="Y1420" i="1"/>
  <c r="Y1421" i="1"/>
  <c r="Y1422" i="1"/>
  <c r="Y1423" i="1"/>
  <c r="Y1424" i="1"/>
  <c r="Y1425" i="1"/>
  <c r="Y1426" i="1"/>
  <c r="Y1427" i="1"/>
  <c r="AB1427" i="1" s="1"/>
  <c r="AC1427" i="1" s="1"/>
  <c r="Y1428" i="1"/>
  <c r="AB1428" i="1" s="1"/>
  <c r="AC1428" i="1" s="1"/>
  <c r="Y1429" i="1"/>
  <c r="Y1430" i="1"/>
  <c r="Y1431" i="1"/>
  <c r="Y1432" i="1"/>
  <c r="Y1433" i="1"/>
  <c r="AB1433" i="1" s="1"/>
  <c r="AC1433" i="1" s="1"/>
  <c r="Y1434" i="1"/>
  <c r="AB1434" i="1" s="1"/>
  <c r="AC1434" i="1" s="1"/>
  <c r="Y1435" i="1"/>
  <c r="AB1435" i="1" s="1"/>
  <c r="AC1435" i="1" s="1"/>
  <c r="Y1436" i="1"/>
  <c r="AB1436" i="1" s="1"/>
  <c r="AC1436" i="1" s="1"/>
  <c r="Y1437" i="1"/>
  <c r="AB1437" i="1" s="1"/>
  <c r="AC1437" i="1" s="1"/>
  <c r="Y1438" i="1"/>
  <c r="Y1439" i="1"/>
  <c r="AB1439" i="1" s="1"/>
  <c r="AC1439" i="1" s="1"/>
  <c r="Y1440" i="1"/>
  <c r="AB1440" i="1" s="1"/>
  <c r="AC1440" i="1" s="1"/>
  <c r="Y1441" i="1"/>
  <c r="Y1442" i="1"/>
  <c r="Y1443" i="1"/>
  <c r="Y1444" i="1"/>
  <c r="AB1444" i="1" s="1"/>
  <c r="AC1444" i="1" s="1"/>
  <c r="Y1445" i="1"/>
  <c r="Y1446" i="1"/>
  <c r="AB1446" i="1" s="1"/>
  <c r="AC1446" i="1" s="1"/>
  <c r="Y1447" i="1"/>
  <c r="AB1447" i="1" s="1"/>
  <c r="AC1447" i="1" s="1"/>
  <c r="Y1448" i="1"/>
  <c r="AB1448" i="1" s="1"/>
  <c r="AC1448" i="1" s="1"/>
  <c r="Y1449" i="1"/>
  <c r="AB1449" i="1" s="1"/>
  <c r="AC1449" i="1" s="1"/>
  <c r="Y1450" i="1"/>
  <c r="AB1450" i="1" s="1"/>
  <c r="AC1450" i="1" s="1"/>
  <c r="Y1451" i="1"/>
  <c r="AB1451" i="1" s="1"/>
  <c r="AC1451" i="1" s="1"/>
  <c r="Y1452" i="1"/>
  <c r="Y1453" i="1"/>
  <c r="AB1453" i="1" s="1"/>
  <c r="AC1453" i="1" s="1"/>
  <c r="Y1454" i="1"/>
  <c r="Y1455" i="1"/>
  <c r="AB1455" i="1" s="1"/>
  <c r="AC1455" i="1" s="1"/>
  <c r="Y1456" i="1"/>
  <c r="Y1457" i="1"/>
  <c r="AB1457" i="1" s="1"/>
  <c r="AC1457" i="1" s="1"/>
  <c r="Y1458" i="1"/>
  <c r="Y1459" i="1"/>
  <c r="Y1460" i="1"/>
  <c r="AB1460" i="1" s="1"/>
  <c r="AC1460" i="1" s="1"/>
  <c r="Y1461" i="1"/>
  <c r="AB1461" i="1" s="1"/>
  <c r="AC1461" i="1" s="1"/>
  <c r="Y1462" i="1"/>
  <c r="Y1463" i="1"/>
  <c r="Y1464" i="1"/>
  <c r="Y1465" i="1"/>
  <c r="Y1466" i="1"/>
  <c r="Y1467" i="1"/>
  <c r="Y1468" i="1"/>
  <c r="Y1469" i="1"/>
  <c r="AB1469" i="1" s="1"/>
  <c r="AC1469" i="1" s="1"/>
  <c r="Y1470" i="1"/>
  <c r="AB1470" i="1" s="1"/>
  <c r="AC1470" i="1" s="1"/>
  <c r="Y1471" i="1"/>
  <c r="AB1471" i="1" s="1"/>
  <c r="AC1471" i="1" s="1"/>
  <c r="Y1472" i="1"/>
  <c r="AB1472" i="1" s="1"/>
  <c r="AC1472" i="1" s="1"/>
  <c r="Y1473" i="1"/>
  <c r="Y1474" i="1"/>
  <c r="AB1474" i="1" s="1"/>
  <c r="AC1474" i="1" s="1"/>
  <c r="Y1475" i="1"/>
  <c r="AB1475" i="1" s="1"/>
  <c r="AC1475" i="1" s="1"/>
  <c r="Y1476" i="1"/>
  <c r="AB1476" i="1" s="1"/>
  <c r="AC1476" i="1" s="1"/>
  <c r="Y1477" i="1"/>
  <c r="AB1477" i="1" s="1"/>
  <c r="AC1477" i="1" s="1"/>
  <c r="Y1478" i="1"/>
  <c r="AB1478" i="1" s="1"/>
  <c r="AC1478" i="1" s="1"/>
  <c r="Y1479" i="1"/>
  <c r="AB1479" i="1" s="1"/>
  <c r="AC1479" i="1" s="1"/>
  <c r="Y2" i="1"/>
  <c r="AB2" i="1" s="1"/>
  <c r="AC2" i="1" s="1"/>
  <c r="AB1407" i="1" l="1"/>
  <c r="AC1407" i="1" s="1"/>
  <c r="AB699" i="1"/>
  <c r="AC699" i="1" s="1"/>
  <c r="AB535" i="1"/>
  <c r="AC535" i="1" s="1"/>
  <c r="AB15" i="1"/>
  <c r="AB7" i="1"/>
  <c r="AC7" i="1" s="1"/>
  <c r="AB1456" i="1"/>
  <c r="AC1456" i="1" s="1"/>
  <c r="AB1452" i="1"/>
  <c r="AC1452" i="1" s="1"/>
  <c r="AB1404" i="1"/>
  <c r="AC1404" i="1" s="1"/>
  <c r="AB1344" i="1"/>
  <c r="AC1344" i="1" s="1"/>
  <c r="AB1340" i="1"/>
  <c r="AC1340" i="1" s="1"/>
  <c r="AB1320" i="1"/>
  <c r="AC1320" i="1" s="1"/>
  <c r="AB1276" i="1"/>
  <c r="AC1276" i="1" s="1"/>
  <c r="AB1256" i="1"/>
  <c r="AC1256" i="1" s="1"/>
  <c r="AB1236" i="1"/>
  <c r="AC1236" i="1" s="1"/>
  <c r="AB1212" i="1"/>
  <c r="AC1212" i="1" s="1"/>
  <c r="AB1188" i="1"/>
  <c r="AC1188" i="1" s="1"/>
  <c r="AB1184" i="1"/>
  <c r="AC1184" i="1" s="1"/>
  <c r="AB1180" i="1"/>
  <c r="AC1180" i="1" s="1"/>
  <c r="AB1172" i="1"/>
  <c r="AC1172" i="1" s="1"/>
  <c r="AB1168" i="1"/>
  <c r="AC1168" i="1" s="1"/>
  <c r="AB1164" i="1"/>
  <c r="AC1164" i="1" s="1"/>
  <c r="AB1152" i="1"/>
  <c r="AC1152" i="1" s="1"/>
  <c r="AB1140" i="1"/>
  <c r="AC1140" i="1" s="1"/>
  <c r="AB1032" i="1"/>
  <c r="AC1032" i="1" s="1"/>
  <c r="AB992" i="1"/>
  <c r="AC992" i="1" s="1"/>
  <c r="AB984" i="1"/>
  <c r="AC984" i="1" s="1"/>
  <c r="AB980" i="1"/>
  <c r="AC980" i="1" s="1"/>
  <c r="AB968" i="1"/>
  <c r="AC968" i="1" s="1"/>
  <c r="AB916" i="1"/>
  <c r="AC916" i="1" s="1"/>
  <c r="AB904" i="1"/>
  <c r="AC904" i="1" s="1"/>
  <c r="AB892" i="1"/>
  <c r="AC892" i="1" s="1"/>
  <c r="AB860" i="1"/>
  <c r="AC860" i="1" s="1"/>
  <c r="AB836" i="1"/>
  <c r="AC836" i="1" s="1"/>
  <c r="AB812" i="1"/>
  <c r="AC812" i="1" s="1"/>
  <c r="AB800" i="1"/>
  <c r="AC800" i="1" s="1"/>
  <c r="AB772" i="1"/>
  <c r="AC772" i="1" s="1"/>
  <c r="AB732" i="1"/>
  <c r="AC732" i="1" s="1"/>
  <c r="AB724" i="1"/>
  <c r="AC724" i="1" s="1"/>
  <c r="AB708" i="1"/>
  <c r="AC708" i="1" s="1"/>
  <c r="AB688" i="1"/>
  <c r="AC688" i="1" s="1"/>
  <c r="AB640" i="1"/>
  <c r="AC640" i="1" s="1"/>
  <c r="AB628" i="1"/>
  <c r="AC628" i="1" s="1"/>
  <c r="AB612" i="1"/>
  <c r="AC612" i="1" s="1"/>
  <c r="AB596" i="1"/>
  <c r="AC596" i="1" s="1"/>
  <c r="AB584" i="1"/>
  <c r="AC584" i="1" s="1"/>
  <c r="AB580" i="1"/>
  <c r="AC580" i="1" s="1"/>
  <c r="AB576" i="1"/>
  <c r="AC576" i="1" s="1"/>
  <c r="AB572" i="1"/>
  <c r="AC572" i="1" s="1"/>
  <c r="AB564" i="1"/>
  <c r="AC564" i="1" s="1"/>
  <c r="AB532" i="1"/>
  <c r="AC532" i="1" s="1"/>
  <c r="AB516" i="1"/>
  <c r="AC516" i="1" s="1"/>
  <c r="AB500" i="1"/>
  <c r="AC500" i="1" s="1"/>
  <c r="AB496" i="1"/>
  <c r="AC496" i="1" s="1"/>
  <c r="AB484" i="1"/>
  <c r="AC484" i="1" s="1"/>
  <c r="AB464" i="1"/>
  <c r="AC464" i="1" s="1"/>
  <c r="AB424" i="1"/>
  <c r="AC424" i="1" s="1"/>
  <c r="AB392" i="1"/>
  <c r="AC392" i="1" s="1"/>
  <c r="AB380" i="1"/>
  <c r="AC380" i="1" s="1"/>
  <c r="AB372" i="1"/>
  <c r="AC372" i="1" s="1"/>
  <c r="AB360" i="1"/>
  <c r="AC360" i="1" s="1"/>
  <c r="AB344" i="1"/>
  <c r="AC344" i="1" s="1"/>
  <c r="AB256" i="1"/>
  <c r="AC256" i="1" s="1"/>
  <c r="AB244" i="1"/>
  <c r="AC244" i="1" s="1"/>
  <c r="AB240" i="1"/>
  <c r="AC240" i="1" s="1"/>
  <c r="AB200" i="1"/>
  <c r="AC200" i="1" s="1"/>
  <c r="AB184" i="1"/>
  <c r="AC184" i="1" s="1"/>
  <c r="AB160" i="1"/>
  <c r="AC160" i="1" s="1"/>
  <c r="AB152" i="1"/>
  <c r="AC152" i="1" s="1"/>
  <c r="AB144" i="1"/>
  <c r="AC144" i="1" s="1"/>
  <c r="AB140" i="1"/>
  <c r="AC140" i="1" s="1"/>
  <c r="AB124" i="1"/>
  <c r="AC124" i="1" s="1"/>
  <c r="AB120" i="1"/>
  <c r="AC120" i="1" s="1"/>
  <c r="AB116" i="1"/>
  <c r="AC116" i="1" s="1"/>
  <c r="AB96" i="1"/>
  <c r="AC96" i="1" s="1"/>
  <c r="AB80" i="1"/>
  <c r="AC80" i="1" s="1"/>
  <c r="AB68" i="1"/>
  <c r="AC68" i="1" s="1"/>
  <c r="AB1379" i="1"/>
  <c r="AC1379" i="1" s="1"/>
  <c r="AB1355" i="1"/>
  <c r="AC1355" i="1" s="1"/>
  <c r="AB1299" i="1"/>
  <c r="AC1299" i="1" s="1"/>
  <c r="AB1295" i="1"/>
  <c r="AC1295" i="1" s="1"/>
  <c r="AB1283" i="1"/>
  <c r="AC1283" i="1" s="1"/>
  <c r="AB1259" i="1"/>
  <c r="AC1259" i="1" s="1"/>
  <c r="AB1251" i="1"/>
  <c r="AC1251" i="1" s="1"/>
  <c r="AB1231" i="1"/>
  <c r="AC1231" i="1" s="1"/>
  <c r="AB1223" i="1"/>
  <c r="AC1223" i="1" s="1"/>
  <c r="AB1207" i="1"/>
  <c r="AC1207" i="1" s="1"/>
  <c r="AB1131" i="1"/>
  <c r="AC1131" i="1" s="1"/>
  <c r="AB1115" i="1"/>
  <c r="AC1115" i="1" s="1"/>
  <c r="AB1043" i="1"/>
  <c r="AC1043" i="1" s="1"/>
  <c r="AB1039" i="1"/>
  <c r="AC1039" i="1" s="1"/>
  <c r="AB1035" i="1"/>
  <c r="AC1035" i="1" s="1"/>
  <c r="AB1011" i="1"/>
  <c r="AC1011" i="1" s="1"/>
  <c r="AB1003" i="1"/>
  <c r="AC1003" i="1" s="1"/>
  <c r="AB987" i="1"/>
  <c r="AC987" i="1" s="1"/>
  <c r="AB971" i="1"/>
  <c r="AC971" i="1" s="1"/>
  <c r="AB963" i="1"/>
  <c r="AC963" i="1" s="1"/>
  <c r="AB951" i="1"/>
  <c r="AC951" i="1" s="1"/>
  <c r="AB943" i="1"/>
  <c r="AC943" i="1" s="1"/>
  <c r="AB939" i="1"/>
  <c r="AC939" i="1" s="1"/>
  <c r="AB919" i="1"/>
  <c r="AC919" i="1" s="1"/>
  <c r="AB907" i="1"/>
  <c r="AC907" i="1" s="1"/>
  <c r="AB899" i="1"/>
  <c r="AC899" i="1" s="1"/>
  <c r="AB895" i="1"/>
  <c r="AC895" i="1" s="1"/>
  <c r="AB871" i="1"/>
  <c r="AC871" i="1" s="1"/>
  <c r="AB819" i="1"/>
  <c r="AC819" i="1" s="1"/>
  <c r="AB815" i="1"/>
  <c r="AC815" i="1" s="1"/>
  <c r="AB803" i="1"/>
  <c r="AC803" i="1" s="1"/>
  <c r="AB775" i="1"/>
  <c r="AC775" i="1" s="1"/>
  <c r="AB767" i="1"/>
  <c r="AC767" i="1" s="1"/>
  <c r="AB763" i="1"/>
  <c r="AC763" i="1" s="1"/>
  <c r="AB755" i="1"/>
  <c r="AC755" i="1" s="1"/>
  <c r="AB747" i="1"/>
  <c r="AC747" i="1" s="1"/>
  <c r="AB695" i="1"/>
  <c r="AC695" i="1" s="1"/>
  <c r="AB679" i="1"/>
  <c r="AC679" i="1" s="1"/>
  <c r="AB667" i="1"/>
  <c r="AC667" i="1" s="1"/>
  <c r="AB662" i="1"/>
  <c r="AB651" i="1"/>
  <c r="AC651" i="1" s="1"/>
  <c r="AB603" i="1"/>
  <c r="AC603" i="1" s="1"/>
  <c r="AB599" i="1"/>
  <c r="AC599" i="1" s="1"/>
  <c r="AB587" i="1"/>
  <c r="AC587" i="1" s="1"/>
  <c r="AB459" i="1"/>
  <c r="AC459" i="1" s="1"/>
  <c r="AB447" i="1"/>
  <c r="AC447" i="1" s="1"/>
  <c r="AB443" i="1"/>
  <c r="AC443" i="1" s="1"/>
  <c r="AB415" i="1"/>
  <c r="AC415" i="1" s="1"/>
  <c r="AB407" i="1"/>
  <c r="AC407" i="1" s="1"/>
  <c r="AB331" i="1"/>
  <c r="AC331" i="1" s="1"/>
  <c r="AB327" i="1"/>
  <c r="AC327" i="1" s="1"/>
  <c r="AB319" i="1"/>
  <c r="AC319" i="1" s="1"/>
  <c r="AB283" i="1"/>
  <c r="AC283" i="1" s="1"/>
  <c r="AB251" i="1"/>
  <c r="AC251" i="1" s="1"/>
  <c r="AB235" i="1"/>
  <c r="AC235" i="1" s="1"/>
  <c r="AB231" i="1"/>
  <c r="AC231" i="1" s="1"/>
  <c r="AB227" i="1"/>
  <c r="AC227" i="1" s="1"/>
  <c r="AB135" i="1"/>
  <c r="AC135" i="1" s="1"/>
  <c r="AB127" i="1"/>
  <c r="AC127" i="1" s="1"/>
  <c r="AB103" i="1"/>
  <c r="AC103" i="1" s="1"/>
  <c r="AB99" i="1"/>
  <c r="AC99" i="1" s="1"/>
  <c r="AB91" i="1"/>
  <c r="AC91" i="1" s="1"/>
  <c r="AB1462" i="1"/>
  <c r="AC1462" i="1" s="1"/>
  <c r="AB1458" i="1"/>
  <c r="AC1458" i="1" s="1"/>
  <c r="AB1454" i="1"/>
  <c r="AC1454" i="1" s="1"/>
  <c r="AB1441" i="1"/>
  <c r="AB1438" i="1"/>
  <c r="AC1438" i="1" s="1"/>
  <c r="AB1418" i="1"/>
  <c r="AC1418" i="1" s="1"/>
  <c r="AB1414" i="1"/>
  <c r="AC1414" i="1" s="1"/>
  <c r="AB1402" i="1"/>
  <c r="AC1402" i="1" s="1"/>
  <c r="AB1386" i="1"/>
  <c r="AC1386" i="1" s="1"/>
  <c r="AB1341" i="1"/>
  <c r="AC1341" i="1" s="1"/>
  <c r="AB1334" i="1"/>
  <c r="AC1334" i="1" s="1"/>
  <c r="AB1306" i="1"/>
  <c r="AC1306" i="1" s="1"/>
  <c r="AB1237" i="1"/>
  <c r="AC1237" i="1" s="1"/>
  <c r="AB1198" i="1"/>
  <c r="AC1198" i="1" s="1"/>
  <c r="AB1170" i="1"/>
  <c r="AC1170" i="1" s="1"/>
  <c r="AB1158" i="1"/>
  <c r="AC1158" i="1" s="1"/>
  <c r="AB1154" i="1"/>
  <c r="AC1154" i="1" s="1"/>
  <c r="AB1142" i="1"/>
  <c r="AC1142" i="1" s="1"/>
  <c r="AB1134" i="1"/>
  <c r="AC1134" i="1" s="1"/>
  <c r="AB1106" i="1"/>
  <c r="AC1106" i="1" s="1"/>
  <c r="AB1094" i="1"/>
  <c r="AC1094" i="1" s="1"/>
  <c r="AB1086" i="1"/>
  <c r="AC1086" i="1" s="1"/>
  <c r="AB1070" i="1"/>
  <c r="AC1070" i="1" s="1"/>
  <c r="AB1066" i="1"/>
  <c r="AC1066" i="1" s="1"/>
  <c r="AB1062" i="1"/>
  <c r="AC1062" i="1" s="1"/>
  <c r="AB1058" i="1"/>
  <c r="AC1058" i="1" s="1"/>
  <c r="AB1018" i="1"/>
  <c r="AC1018" i="1" s="1"/>
  <c r="AB998" i="1"/>
  <c r="AC998" i="1" s="1"/>
  <c r="AB994" i="1"/>
  <c r="AC994" i="1" s="1"/>
  <c r="AB946" i="1"/>
  <c r="AC946" i="1" s="1"/>
  <c r="AB930" i="1"/>
  <c r="AC930" i="1" s="1"/>
  <c r="AB922" i="1"/>
  <c r="AC922" i="1" s="1"/>
  <c r="AB866" i="1"/>
  <c r="AC866" i="1" s="1"/>
  <c r="AB862" i="1"/>
  <c r="AC862" i="1" s="1"/>
  <c r="AB854" i="1"/>
  <c r="AC854" i="1" s="1"/>
  <c r="AB838" i="1"/>
  <c r="AC838" i="1" s="1"/>
  <c r="AB826" i="1"/>
  <c r="AC826" i="1" s="1"/>
  <c r="AB794" i="1"/>
  <c r="AC794" i="1" s="1"/>
  <c r="AB790" i="1"/>
  <c r="AC790" i="1" s="1"/>
  <c r="AB786" i="1"/>
  <c r="AC786" i="1" s="1"/>
  <c r="AB778" i="1"/>
  <c r="AC778" i="1" s="1"/>
  <c r="AB750" i="1"/>
  <c r="AC750" i="1" s="1"/>
  <c r="AB726" i="1"/>
  <c r="AC726" i="1" s="1"/>
  <c r="AB722" i="1"/>
  <c r="AC722" i="1" s="1"/>
  <c r="AB702" i="1"/>
  <c r="AC702" i="1" s="1"/>
  <c r="AB670" i="1"/>
  <c r="AC670" i="1" s="1"/>
  <c r="AB654" i="1"/>
  <c r="AC654" i="1" s="1"/>
  <c r="AB642" i="1"/>
  <c r="AC642" i="1" s="1"/>
  <c r="AB634" i="1"/>
  <c r="AC634" i="1" s="1"/>
  <c r="AB618" i="1"/>
  <c r="AC618" i="1" s="1"/>
  <c r="AB610" i="1"/>
  <c r="AC610" i="1" s="1"/>
  <c r="AB606" i="1"/>
  <c r="AC606" i="1" s="1"/>
  <c r="AB594" i="1"/>
  <c r="AC594" i="1" s="1"/>
  <c r="AB570" i="1"/>
  <c r="AC570" i="1" s="1"/>
  <c r="AB542" i="1"/>
  <c r="AC542" i="1" s="1"/>
  <c r="AB517" i="1"/>
  <c r="AC517" i="1" s="1"/>
  <c r="AB478" i="1"/>
  <c r="AC478" i="1" s="1"/>
  <c r="AB438" i="1"/>
  <c r="AC438" i="1" s="1"/>
  <c r="AB434" i="1"/>
  <c r="AC434" i="1" s="1"/>
  <c r="AB422" i="1"/>
  <c r="AC422" i="1" s="1"/>
  <c r="AB374" i="1"/>
  <c r="AC374" i="1" s="1"/>
  <c r="AB362" i="1"/>
  <c r="AC362" i="1" s="1"/>
  <c r="AB358" i="1"/>
  <c r="AC358" i="1" s="1"/>
  <c r="AB346" i="1"/>
  <c r="AC346" i="1" s="1"/>
  <c r="AB334" i="1"/>
  <c r="AC334" i="1" s="1"/>
  <c r="AB310" i="1"/>
  <c r="AC310" i="1" s="1"/>
  <c r="AB265" i="1"/>
  <c r="AC265" i="1" s="1"/>
  <c r="AB262" i="1"/>
  <c r="AC262" i="1" s="1"/>
  <c r="AB246" i="1"/>
  <c r="AC246" i="1" s="1"/>
  <c r="AB218" i="1"/>
  <c r="AC218" i="1" s="1"/>
  <c r="AB202" i="1"/>
  <c r="AC202" i="1" s="1"/>
  <c r="AB194" i="1"/>
  <c r="AC194" i="1" s="1"/>
  <c r="AB146" i="1"/>
  <c r="AC146" i="1" s="1"/>
  <c r="AB1473" i="1"/>
  <c r="AC1473" i="1" s="1"/>
  <c r="AB1445" i="1"/>
  <c r="AC1445" i="1" s="1"/>
  <c r="AB1429" i="1"/>
  <c r="AC1429" i="1" s="1"/>
  <c r="AB1397" i="1"/>
  <c r="AC1397" i="1" s="1"/>
  <c r="AB1365" i="1"/>
  <c r="AC1365" i="1" s="1"/>
  <c r="AB1329" i="1"/>
  <c r="AC1329" i="1" s="1"/>
  <c r="AB1325" i="1"/>
  <c r="AC1325" i="1" s="1"/>
  <c r="AB1301" i="1"/>
  <c r="AC1301" i="1" s="1"/>
  <c r="AB1293" i="1"/>
  <c r="AC1293" i="1" s="1"/>
  <c r="AB1269" i="1"/>
  <c r="AC1269" i="1" s="1"/>
  <c r="AB1265" i="1"/>
  <c r="AC1265" i="1" s="1"/>
  <c r="AB1229" i="1"/>
  <c r="AC1229" i="1" s="1"/>
  <c r="AB1193" i="1"/>
  <c r="AC1193" i="1" s="1"/>
  <c r="AB1109" i="1"/>
  <c r="AC1109" i="1" s="1"/>
  <c r="AB1101" i="1"/>
  <c r="AC1101" i="1" s="1"/>
  <c r="AB1097" i="1"/>
  <c r="AC1097" i="1" s="1"/>
  <c r="AB1037" i="1"/>
  <c r="AC1037" i="1" s="1"/>
  <c r="AB1029" i="1"/>
  <c r="AC1029" i="1" s="1"/>
  <c r="AB1021" i="1"/>
  <c r="AC1021" i="1" s="1"/>
  <c r="AB1009" i="1"/>
  <c r="AC1009" i="1" s="1"/>
  <c r="AB1001" i="1"/>
  <c r="AC1001" i="1" s="1"/>
  <c r="AB989" i="1"/>
  <c r="AC989" i="1" s="1"/>
  <c r="AB977" i="1"/>
  <c r="AC977" i="1" s="1"/>
  <c r="AB965" i="1"/>
  <c r="AC965" i="1" s="1"/>
  <c r="AB961" i="1"/>
  <c r="AC961" i="1" s="1"/>
  <c r="AB953" i="1"/>
  <c r="AC953" i="1" s="1"/>
  <c r="AB949" i="1"/>
  <c r="AC949" i="1" s="1"/>
  <c r="AB925" i="1"/>
  <c r="AC925" i="1" s="1"/>
  <c r="AB888" i="1"/>
  <c r="AB881" i="1"/>
  <c r="AC881" i="1" s="1"/>
  <c r="AB877" i="1"/>
  <c r="AC877" i="1" s="1"/>
  <c r="AB849" i="1"/>
  <c r="AC849" i="1" s="1"/>
  <c r="AB805" i="1"/>
  <c r="AC805" i="1" s="1"/>
  <c r="AB781" i="1"/>
  <c r="AC781" i="1" s="1"/>
  <c r="AB761" i="1"/>
  <c r="AC761" i="1" s="1"/>
  <c r="AB753" i="1"/>
  <c r="AC753" i="1" s="1"/>
  <c r="AB741" i="1"/>
  <c r="AC741" i="1" s="1"/>
  <c r="AB717" i="1"/>
  <c r="AC717" i="1" s="1"/>
  <c r="AB713" i="1"/>
  <c r="AC713" i="1" s="1"/>
  <c r="AB705" i="1"/>
  <c r="AC705" i="1" s="1"/>
  <c r="AB685" i="1"/>
  <c r="AC685" i="1" s="1"/>
  <c r="AB665" i="1"/>
  <c r="AC665" i="1" s="1"/>
  <c r="AB649" i="1"/>
  <c r="AC649" i="1" s="1"/>
  <c r="AB645" i="1"/>
  <c r="AC645" i="1" s="1"/>
  <c r="AB621" i="1"/>
  <c r="AC621" i="1" s="1"/>
  <c r="AB553" i="1"/>
  <c r="AC553" i="1" s="1"/>
  <c r="AB513" i="1"/>
  <c r="AC513" i="1" s="1"/>
  <c r="AB505" i="1"/>
  <c r="AC505" i="1" s="1"/>
  <c r="AB493" i="1"/>
  <c r="AC493" i="1" s="1"/>
  <c r="AB429" i="1"/>
  <c r="AC429" i="1" s="1"/>
  <c r="AB405" i="1"/>
  <c r="AC405" i="1" s="1"/>
  <c r="AB401" i="1"/>
  <c r="AC401" i="1" s="1"/>
  <c r="AB389" i="1"/>
  <c r="AC389" i="1" s="1"/>
  <c r="AB353" i="1"/>
  <c r="AC353" i="1" s="1"/>
  <c r="AB337" i="1"/>
  <c r="AC337" i="1" s="1"/>
  <c r="AB313" i="1"/>
  <c r="AC313" i="1" s="1"/>
  <c r="AB305" i="1"/>
  <c r="AC305" i="1" s="1"/>
  <c r="AB297" i="1"/>
  <c r="AC297" i="1" s="1"/>
  <c r="AB293" i="1"/>
  <c r="AC293" i="1" s="1"/>
  <c r="AB289" i="1"/>
  <c r="AC289" i="1" s="1"/>
  <c r="AB229" i="1"/>
  <c r="AC229" i="1" s="1"/>
  <c r="AB225" i="1"/>
  <c r="AC225" i="1" s="1"/>
  <c r="AB213" i="1"/>
  <c r="AC213" i="1" s="1"/>
  <c r="AB205" i="1"/>
  <c r="AC205" i="1" s="1"/>
  <c r="AB189" i="1"/>
  <c r="AC189" i="1" s="1"/>
  <c r="AB173" i="1"/>
  <c r="AC173" i="1" s="1"/>
  <c r="AB169" i="1"/>
  <c r="AC169" i="1" s="1"/>
  <c r="AB133" i="1"/>
  <c r="AC133" i="1" s="1"/>
  <c r="AB109" i="1"/>
  <c r="AC109" i="1" s="1"/>
  <c r="AB85" i="1"/>
  <c r="AC85" i="1" s="1"/>
  <c r="AB75" i="1"/>
  <c r="AC75" i="1" s="1"/>
  <c r="AB51" i="1"/>
  <c r="AC51" i="1" s="1"/>
  <c r="AB18" i="1"/>
  <c r="AC18" i="1" s="1"/>
  <c r="AB65" i="1"/>
  <c r="AC65" i="1" s="1"/>
  <c r="AB49" i="1"/>
  <c r="AC49" i="1" s="1"/>
  <c r="AB33" i="1"/>
  <c r="AC33" i="1" s="1"/>
  <c r="AB29" i="1"/>
  <c r="AC29" i="1" s="1"/>
  <c r="AB25" i="1"/>
  <c r="AC25" i="1" s="1"/>
  <c r="AB13" i="1"/>
  <c r="AC13" i="1" s="1"/>
  <c r="AB40" i="1"/>
  <c r="AC40" i="1" s="1"/>
  <c r="AB1394" i="1"/>
  <c r="AC1394" i="1" s="1"/>
  <c r="AB1374" i="1"/>
  <c r="AC1374" i="1" s="1"/>
  <c r="AB1242" i="1"/>
  <c r="AC1242" i="1" s="1"/>
  <c r="AB1026" i="1"/>
  <c r="AC1026" i="1" s="1"/>
  <c r="AB550" i="1"/>
  <c r="AC550" i="1" s="1"/>
  <c r="AB490" i="1"/>
  <c r="AC490" i="1" s="1"/>
  <c r="AB1408" i="1"/>
  <c r="AC1408" i="1" s="1"/>
  <c r="AB8" i="1"/>
  <c r="AC8" i="1" s="1"/>
  <c r="AB266" i="1"/>
  <c r="AC266" i="1" s="1"/>
  <c r="AB1381" i="1"/>
  <c r="AC1381" i="1" s="1"/>
  <c r="AB521" i="1"/>
  <c r="AC521" i="1" s="1"/>
  <c r="AB1416" i="1"/>
  <c r="AC1416" i="1" s="1"/>
  <c r="AB1412" i="1"/>
  <c r="AC1412" i="1" s="1"/>
  <c r="AB540" i="1"/>
  <c r="AC540" i="1" s="1"/>
  <c r="AB1391" i="1"/>
  <c r="AC1391" i="1" s="1"/>
  <c r="AB1303" i="1"/>
  <c r="AC1303" i="1" s="1"/>
  <c r="AB1007" i="1"/>
  <c r="AC1007" i="1" s="1"/>
  <c r="AB547" i="1"/>
  <c r="AC547" i="1" s="1"/>
  <c r="AB163" i="1"/>
  <c r="AC163" i="1" s="1"/>
  <c r="AB9" i="1"/>
  <c r="AC9" i="1" s="1"/>
  <c r="AB1342" i="1"/>
  <c r="AC1342" i="1" s="1"/>
  <c r="AB1238" i="1"/>
  <c r="AC1238" i="1" s="1"/>
  <c r="AB518" i="1"/>
  <c r="AC518" i="1" s="1"/>
  <c r="AB889" i="1" l="1"/>
  <c r="AC889" i="1" s="1"/>
  <c r="AC888" i="1"/>
  <c r="AB663" i="1"/>
  <c r="AC663" i="1" s="1"/>
  <c r="AC662" i="1"/>
  <c r="AB16" i="1"/>
  <c r="AC16" i="1" s="1"/>
  <c r="AC15" i="1"/>
  <c r="AB1442" i="1"/>
  <c r="AC1441" i="1"/>
  <c r="AB41" i="1"/>
  <c r="AC41" i="1" s="1"/>
  <c r="AB34" i="1"/>
  <c r="AC34" i="1" s="1"/>
  <c r="AB66" i="1"/>
  <c r="AC66" i="1" s="1"/>
  <c r="AB26" i="1"/>
  <c r="AC26" i="1" s="1"/>
  <c r="AB76" i="1"/>
  <c r="AC76" i="1" s="1"/>
  <c r="AB214" i="1"/>
  <c r="AC214" i="1" s="1"/>
  <c r="AB306" i="1"/>
  <c r="AC306" i="1" s="1"/>
  <c r="AB514" i="1"/>
  <c r="AC514" i="1" s="1"/>
  <c r="AB622" i="1"/>
  <c r="AC622" i="1" s="1"/>
  <c r="AB686" i="1"/>
  <c r="AC686" i="1" s="1"/>
  <c r="AB714" i="1"/>
  <c r="AC714" i="1" s="1"/>
  <c r="AB806" i="1"/>
  <c r="AC806" i="1" s="1"/>
  <c r="AB1330" i="1"/>
  <c r="AC1330" i="1" s="1"/>
  <c r="AB375" i="1"/>
  <c r="AC375" i="1" s="1"/>
  <c r="AB479" i="1"/>
  <c r="AC479" i="1" s="1"/>
  <c r="AB671" i="1"/>
  <c r="AC671" i="1" s="1"/>
  <c r="AB795" i="1"/>
  <c r="AC795" i="1" s="1"/>
  <c r="AB839" i="1"/>
  <c r="AC839" i="1" s="1"/>
  <c r="AB1059" i="1"/>
  <c r="AC1059" i="1" s="1"/>
  <c r="AB1067" i="1"/>
  <c r="AC1067" i="1" s="1"/>
  <c r="AB1143" i="1"/>
  <c r="AC1143" i="1" s="1"/>
  <c r="AB1463" i="1"/>
  <c r="AC1463" i="1" s="1"/>
  <c r="AB328" i="1"/>
  <c r="AC328" i="1" s="1"/>
  <c r="AB408" i="1"/>
  <c r="AC408" i="1" s="1"/>
  <c r="AB600" i="1"/>
  <c r="AC600" i="1" s="1"/>
  <c r="AB652" i="1"/>
  <c r="AC652" i="1" s="1"/>
  <c r="AB820" i="1"/>
  <c r="AC820" i="1" s="1"/>
  <c r="AB972" i="1"/>
  <c r="AC972" i="1" s="1"/>
  <c r="AB1044" i="1"/>
  <c r="AC1044" i="1" s="1"/>
  <c r="AB1224" i="1"/>
  <c r="AC1224" i="1" s="1"/>
  <c r="AB1252" i="1"/>
  <c r="AC1252" i="1" s="1"/>
  <c r="AB1284" i="1"/>
  <c r="AC1284" i="1" s="1"/>
  <c r="AB161" i="1"/>
  <c r="AC161" i="1" s="1"/>
  <c r="AB497" i="1"/>
  <c r="AC497" i="1" s="1"/>
  <c r="AB565" i="1"/>
  <c r="AC565" i="1" s="1"/>
  <c r="AB613" i="1"/>
  <c r="AC613" i="1" s="1"/>
  <c r="AB1321" i="1"/>
  <c r="AC1321" i="1" s="1"/>
  <c r="AB52" i="1"/>
  <c r="AC52" i="1" s="1"/>
  <c r="AB206" i="1"/>
  <c r="AC206" i="1" s="1"/>
  <c r="AB402" i="1"/>
  <c r="AC402" i="1" s="1"/>
  <c r="AB506" i="1"/>
  <c r="AC506" i="1" s="1"/>
  <c r="AB554" i="1"/>
  <c r="AC554" i="1" s="1"/>
  <c r="AB706" i="1"/>
  <c r="AC706" i="1" s="1"/>
  <c r="AB882" i="1"/>
  <c r="AC882" i="1" s="1"/>
  <c r="AB926" i="1"/>
  <c r="AC926" i="1" s="1"/>
  <c r="AB954" i="1"/>
  <c r="AC954" i="1" s="1"/>
  <c r="AB966" i="1"/>
  <c r="AC966" i="1" s="1"/>
  <c r="AB1110" i="1"/>
  <c r="AC1110" i="1" s="1"/>
  <c r="AB1270" i="1"/>
  <c r="AC1270" i="1" s="1"/>
  <c r="AB147" i="1"/>
  <c r="AC147" i="1" s="1"/>
  <c r="AB203" i="1"/>
  <c r="AC203" i="1" s="1"/>
  <c r="AB619" i="1"/>
  <c r="AC619" i="1" s="1"/>
  <c r="AB643" i="1"/>
  <c r="AC643" i="1" s="1"/>
  <c r="AB863" i="1"/>
  <c r="AC863" i="1" s="1"/>
  <c r="AB923" i="1"/>
  <c r="AC923" i="1" s="1"/>
  <c r="AB1087" i="1"/>
  <c r="AC1087" i="1" s="1"/>
  <c r="AB1159" i="1"/>
  <c r="AC1159" i="1" s="1"/>
  <c r="AB1199" i="1"/>
  <c r="AC1199" i="1" s="1"/>
  <c r="AB1459" i="1"/>
  <c r="AC1459" i="1" s="1"/>
  <c r="AB92" i="1"/>
  <c r="AC92" i="1" s="1"/>
  <c r="AB298" i="1"/>
  <c r="AC298" i="1" s="1"/>
  <c r="AB680" i="1"/>
  <c r="AC680" i="1" s="1"/>
  <c r="AB816" i="1"/>
  <c r="AC816" i="1" s="1"/>
  <c r="AB872" i="1"/>
  <c r="AC872" i="1" s="1"/>
  <c r="AB1208" i="1"/>
  <c r="AC1208" i="1" s="1"/>
  <c r="AB1232" i="1"/>
  <c r="AC1232" i="1" s="1"/>
  <c r="AB1260" i="1"/>
  <c r="AC1260" i="1" s="1"/>
  <c r="AB1296" i="1"/>
  <c r="AC1296" i="1" s="1"/>
  <c r="AB1356" i="1"/>
  <c r="AC1356" i="1" s="1"/>
  <c r="AB69" i="1"/>
  <c r="AC69" i="1" s="1"/>
  <c r="AB97" i="1"/>
  <c r="AC97" i="1" s="1"/>
  <c r="AB121" i="1"/>
  <c r="AC121" i="1" s="1"/>
  <c r="AB655" i="1"/>
  <c r="AC655" i="1" s="1"/>
  <c r="AB709" i="1"/>
  <c r="AC709" i="1" s="1"/>
  <c r="AB733" i="1"/>
  <c r="AC733" i="1" s="1"/>
  <c r="AB801" i="1"/>
  <c r="AC801" i="1" s="1"/>
  <c r="AB893" i="1"/>
  <c r="AC893" i="1" s="1"/>
  <c r="AB917" i="1"/>
  <c r="AC917" i="1" s="1"/>
  <c r="AB981" i="1"/>
  <c r="AC981" i="1" s="1"/>
  <c r="AB1165" i="1"/>
  <c r="AC1165" i="1" s="1"/>
  <c r="AB1173" i="1"/>
  <c r="AC1173" i="1" s="1"/>
  <c r="AB1185" i="1"/>
  <c r="AC1185" i="1" s="1"/>
  <c r="AB1213" i="1"/>
  <c r="AC1213" i="1" s="1"/>
  <c r="AB1257" i="1"/>
  <c r="AC1257" i="1" s="1"/>
  <c r="AB1345" i="1"/>
  <c r="AC1345" i="1" s="1"/>
  <c r="AB86" i="1"/>
  <c r="AC86" i="1" s="1"/>
  <c r="AB174" i="1"/>
  <c r="AC174" i="1" s="1"/>
  <c r="AB314" i="1"/>
  <c r="AC314" i="1" s="1"/>
  <c r="AB354" i="1"/>
  <c r="AC354" i="1" s="1"/>
  <c r="AB1022" i="1"/>
  <c r="AC1022" i="1" s="1"/>
  <c r="AB1266" i="1"/>
  <c r="AC1266" i="1" s="1"/>
  <c r="AB347" i="1"/>
  <c r="AC347" i="1" s="1"/>
  <c r="AB363" i="1"/>
  <c r="AC363" i="1" s="1"/>
  <c r="AB439" i="1"/>
  <c r="AC439" i="1" s="1"/>
  <c r="AB867" i="1"/>
  <c r="AC867" i="1" s="1"/>
  <c r="AB931" i="1"/>
  <c r="AC931" i="1" s="1"/>
  <c r="AB995" i="1"/>
  <c r="AC995" i="1" s="1"/>
  <c r="AB1019" i="1"/>
  <c r="AC1019" i="1" s="1"/>
  <c r="AB1335" i="1"/>
  <c r="AC1335" i="1" s="1"/>
  <c r="AB104" i="1"/>
  <c r="AC104" i="1" s="1"/>
  <c r="AB232" i="1"/>
  <c r="AC232" i="1" s="1"/>
  <c r="AB252" i="1"/>
  <c r="AC252" i="1" s="1"/>
  <c r="AB448" i="1"/>
  <c r="AC448" i="1" s="1"/>
  <c r="AB588" i="1"/>
  <c r="AC588" i="1" s="1"/>
  <c r="AB604" i="1"/>
  <c r="AC604" i="1" s="1"/>
  <c r="AB748" i="1"/>
  <c r="AC748" i="1" s="1"/>
  <c r="AB764" i="1"/>
  <c r="AC764" i="1" s="1"/>
  <c r="AB900" i="1"/>
  <c r="AC900" i="1" s="1"/>
  <c r="AB920" i="1"/>
  <c r="AC920" i="1" s="1"/>
  <c r="AB1116" i="1"/>
  <c r="AC1116" i="1" s="1"/>
  <c r="AB141" i="1"/>
  <c r="AC141" i="1" s="1"/>
  <c r="AB153" i="1"/>
  <c r="AC153" i="1" s="1"/>
  <c r="AB185" i="1"/>
  <c r="AC185" i="1" s="1"/>
  <c r="AB257" i="1"/>
  <c r="AC257" i="1" s="1"/>
  <c r="AB381" i="1"/>
  <c r="AC381" i="1" s="1"/>
  <c r="AB425" i="1"/>
  <c r="AC425" i="1" s="1"/>
  <c r="AB501" i="1"/>
  <c r="AC501" i="1" s="1"/>
  <c r="AB533" i="1"/>
  <c r="AC533" i="1" s="1"/>
  <c r="AB573" i="1"/>
  <c r="AC573" i="1" s="1"/>
  <c r="AB581" i="1"/>
  <c r="AC581" i="1" s="1"/>
  <c r="AB629" i="1"/>
  <c r="AC629" i="1" s="1"/>
  <c r="AB905" i="1"/>
  <c r="AC905" i="1" s="1"/>
  <c r="AB969" i="1"/>
  <c r="AC969" i="1" s="1"/>
  <c r="AB985" i="1"/>
  <c r="AC985" i="1" s="1"/>
  <c r="AB1033" i="1"/>
  <c r="AC1033" i="1" s="1"/>
  <c r="AB1181" i="1"/>
  <c r="AC1181" i="1" s="1"/>
  <c r="AB1189" i="1"/>
  <c r="AC1189" i="1" s="1"/>
  <c r="AB1277" i="1"/>
  <c r="AC1277" i="1" s="1"/>
  <c r="AB19" i="1"/>
  <c r="AC19" i="1" s="1"/>
  <c r="AB30" i="1"/>
  <c r="AC30" i="1" s="1"/>
  <c r="AB110" i="1"/>
  <c r="AC110" i="1" s="1"/>
  <c r="AB170" i="1"/>
  <c r="AC170" i="1" s="1"/>
  <c r="AB294" i="1"/>
  <c r="AC294" i="1" s="1"/>
  <c r="AB338" i="1"/>
  <c r="AC338" i="1" s="1"/>
  <c r="AB494" i="1"/>
  <c r="AC494" i="1" s="1"/>
  <c r="AB1194" i="1"/>
  <c r="AC1194" i="1" s="1"/>
  <c r="AB1366" i="1"/>
  <c r="AC1366" i="1" s="1"/>
  <c r="AB1430" i="1"/>
  <c r="AC1430" i="1" s="1"/>
  <c r="AB219" i="1"/>
  <c r="AC219" i="1" s="1"/>
  <c r="AB263" i="1"/>
  <c r="AC263" i="1" s="1"/>
  <c r="AB543" i="1"/>
  <c r="AC543" i="1" s="1"/>
  <c r="AB635" i="1"/>
  <c r="AC635" i="1" s="1"/>
  <c r="AB703" i="1"/>
  <c r="AC703" i="1" s="1"/>
  <c r="AB827" i="1"/>
  <c r="AC827" i="1" s="1"/>
  <c r="AB855" i="1"/>
  <c r="AC855" i="1" s="1"/>
  <c r="AB1063" i="1"/>
  <c r="AC1063" i="1" s="1"/>
  <c r="AB1071" i="1"/>
  <c r="AC1071" i="1" s="1"/>
  <c r="AB1155" i="1"/>
  <c r="AC1155" i="1" s="1"/>
  <c r="AB1307" i="1"/>
  <c r="AC1307" i="1" s="1"/>
  <c r="AB1419" i="1"/>
  <c r="AC1419" i="1" s="1"/>
  <c r="AB100" i="1"/>
  <c r="AC100" i="1" s="1"/>
  <c r="AB128" i="1"/>
  <c r="AC128" i="1" s="1"/>
  <c r="AB236" i="1"/>
  <c r="AC236" i="1" s="1"/>
  <c r="AB320" i="1"/>
  <c r="AC320" i="1" s="1"/>
  <c r="AB416" i="1"/>
  <c r="AC416" i="1" s="1"/>
  <c r="AB668" i="1"/>
  <c r="AC668" i="1" s="1"/>
  <c r="AB696" i="1"/>
  <c r="AC696" i="1" s="1"/>
  <c r="AB756" i="1"/>
  <c r="AC756" i="1" s="1"/>
  <c r="AB768" i="1"/>
  <c r="AC768" i="1" s="1"/>
  <c r="AB908" i="1"/>
  <c r="AC908" i="1" s="1"/>
  <c r="AB81" i="1"/>
  <c r="AC81" i="1" s="1"/>
  <c r="AB465" i="1"/>
  <c r="AC465" i="1" s="1"/>
  <c r="AB773" i="1"/>
  <c r="AC773" i="1" s="1"/>
  <c r="AB813" i="1"/>
  <c r="AC813" i="1" s="1"/>
  <c r="AB1405" i="1"/>
  <c r="AC1405" i="1" s="1"/>
  <c r="AB1304" i="1"/>
  <c r="AC1304" i="1" s="1"/>
  <c r="AB522" i="1"/>
  <c r="AC522" i="1" s="1"/>
  <c r="AB1375" i="1"/>
  <c r="AC1375" i="1" s="1"/>
  <c r="AB164" i="1"/>
  <c r="AC164" i="1" s="1"/>
  <c r="AB1243" i="1"/>
  <c r="AC1243" i="1" s="1"/>
  <c r="AB1395" i="1"/>
  <c r="AC1395" i="1" s="1"/>
  <c r="AB548" i="1"/>
  <c r="AC548" i="1" s="1"/>
  <c r="AB1382" i="1"/>
  <c r="AC1382" i="1" s="1"/>
  <c r="AB1239" i="1"/>
  <c r="AC1239" i="1" s="1"/>
  <c r="AB10" i="1"/>
  <c r="AC10" i="1" s="1"/>
  <c r="AC1442" i="1" l="1"/>
  <c r="AB1443" i="1"/>
  <c r="AC1443" i="1" s="1"/>
  <c r="AB636" i="1"/>
  <c r="AC636" i="1" s="1"/>
  <c r="AB1278" i="1"/>
  <c r="AC1278" i="1" s="1"/>
  <c r="AB901" i="1"/>
  <c r="AC901" i="1" s="1"/>
  <c r="AB105" i="1"/>
  <c r="AC105" i="1" s="1"/>
  <c r="AB440" i="1"/>
  <c r="AC440" i="1" s="1"/>
  <c r="AB348" i="1"/>
  <c r="AC348" i="1" s="1"/>
  <c r="AB1023" i="1"/>
  <c r="AC1023" i="1" s="1"/>
  <c r="AB87" i="1"/>
  <c r="AC87" i="1" s="1"/>
  <c r="AB710" i="1"/>
  <c r="AC710" i="1" s="1"/>
  <c r="AB299" i="1"/>
  <c r="AC299" i="1" s="1"/>
  <c r="AB1271" i="1"/>
  <c r="AC1271" i="1" s="1"/>
  <c r="AB927" i="1"/>
  <c r="AC927" i="1" s="1"/>
  <c r="AB507" i="1"/>
  <c r="AC507" i="1" s="1"/>
  <c r="AB207" i="1"/>
  <c r="AC207" i="1" s="1"/>
  <c r="AB1322" i="1"/>
  <c r="AC1322" i="1" s="1"/>
  <c r="AB566" i="1"/>
  <c r="AC566" i="1" s="1"/>
  <c r="AB1045" i="1"/>
  <c r="AC1045" i="1" s="1"/>
  <c r="AB821" i="1"/>
  <c r="AC821" i="1" s="1"/>
  <c r="AB1060" i="1"/>
  <c r="AC1060" i="1" s="1"/>
  <c r="AB796" i="1"/>
  <c r="AC796" i="1" s="1"/>
  <c r="AB480" i="1"/>
  <c r="AC480" i="1" s="1"/>
  <c r="AB1331" i="1"/>
  <c r="AC1331" i="1" s="1"/>
  <c r="AB307" i="1"/>
  <c r="AC307" i="1" s="1"/>
  <c r="AB77" i="1"/>
  <c r="AC77" i="1" s="1"/>
  <c r="AB466" i="1"/>
  <c r="AC466" i="1" s="1"/>
  <c r="AB757" i="1"/>
  <c r="AC757" i="1" s="1"/>
  <c r="AB321" i="1"/>
  <c r="AC321" i="1" s="1"/>
  <c r="AB129" i="1"/>
  <c r="AC129" i="1" s="1"/>
  <c r="AB1420" i="1"/>
  <c r="AC1420" i="1" s="1"/>
  <c r="AB1156" i="1"/>
  <c r="AC1156" i="1" s="1"/>
  <c r="AB828" i="1"/>
  <c r="AC828" i="1" s="1"/>
  <c r="AB1431" i="1"/>
  <c r="AC1431" i="1" s="1"/>
  <c r="AB1195" i="1"/>
  <c r="AC1195" i="1" s="1"/>
  <c r="AB339" i="1"/>
  <c r="AC339" i="1" s="1"/>
  <c r="AB171" i="1"/>
  <c r="AC171" i="1" s="1"/>
  <c r="AB765" i="1"/>
  <c r="AC765" i="1" s="1"/>
  <c r="AB1336" i="1"/>
  <c r="AC1336" i="1" s="1"/>
  <c r="AB364" i="1"/>
  <c r="AC364" i="1" s="1"/>
  <c r="AB1267" i="1"/>
  <c r="AC1267" i="1" s="1"/>
  <c r="AB734" i="1"/>
  <c r="AC734" i="1" s="1"/>
  <c r="AB656" i="1"/>
  <c r="AC656" i="1" s="1"/>
  <c r="AB1357" i="1"/>
  <c r="AC1357" i="1" s="1"/>
  <c r="AB1261" i="1"/>
  <c r="AC1261" i="1" s="1"/>
  <c r="AB1209" i="1"/>
  <c r="AC1209" i="1" s="1"/>
  <c r="AB817" i="1"/>
  <c r="AC817" i="1" s="1"/>
  <c r="AB1111" i="1"/>
  <c r="AC1111" i="1" s="1"/>
  <c r="AB955" i="1"/>
  <c r="AC955" i="1" s="1"/>
  <c r="AB614" i="1"/>
  <c r="AC614" i="1" s="1"/>
  <c r="AB1464" i="1"/>
  <c r="AC1464" i="1" s="1"/>
  <c r="AB35" i="1"/>
  <c r="AC35" i="1" s="1"/>
  <c r="AB769" i="1"/>
  <c r="AC769" i="1" s="1"/>
  <c r="AB697" i="1"/>
  <c r="AC697" i="1" s="1"/>
  <c r="AB417" i="1"/>
  <c r="AC417" i="1" s="1"/>
  <c r="AB101" i="1"/>
  <c r="AC101" i="1" s="1"/>
  <c r="AB1308" i="1"/>
  <c r="AC1308" i="1" s="1"/>
  <c r="AB20" i="1"/>
  <c r="AC20" i="1" s="1"/>
  <c r="AB1190" i="1"/>
  <c r="AC1190" i="1" s="1"/>
  <c r="AB502" i="1"/>
  <c r="AC502" i="1" s="1"/>
  <c r="AB382" i="1"/>
  <c r="AC382" i="1" s="1"/>
  <c r="AB142" i="1"/>
  <c r="AC142" i="1" s="1"/>
  <c r="AB449" i="1"/>
  <c r="AC449" i="1" s="1"/>
  <c r="AB996" i="1"/>
  <c r="AC996" i="1" s="1"/>
  <c r="AB868" i="1"/>
  <c r="AC868" i="1" s="1"/>
  <c r="AB175" i="1"/>
  <c r="AC175" i="1" s="1"/>
  <c r="AB1346" i="1"/>
  <c r="AC1346" i="1" s="1"/>
  <c r="AB1214" i="1"/>
  <c r="AC1214" i="1" s="1"/>
  <c r="AB1174" i="1"/>
  <c r="AC1174" i="1" s="1"/>
  <c r="AB681" i="1"/>
  <c r="AC681" i="1" s="1"/>
  <c r="AB93" i="1"/>
  <c r="AC93" i="1" s="1"/>
  <c r="AB1200" i="1"/>
  <c r="AC1200" i="1" s="1"/>
  <c r="AB148" i="1"/>
  <c r="AC148" i="1" s="1"/>
  <c r="AB883" i="1"/>
  <c r="AC883" i="1" s="1"/>
  <c r="AB555" i="1"/>
  <c r="AC555" i="1" s="1"/>
  <c r="AB53" i="1"/>
  <c r="AC53" i="1" s="1"/>
  <c r="AB1285" i="1"/>
  <c r="AC1285" i="1" s="1"/>
  <c r="AB1225" i="1"/>
  <c r="AC1225" i="1" s="1"/>
  <c r="AB973" i="1"/>
  <c r="AC973" i="1" s="1"/>
  <c r="AB409" i="1"/>
  <c r="AC409" i="1" s="1"/>
  <c r="AB1068" i="1"/>
  <c r="AC1068" i="1" s="1"/>
  <c r="AB840" i="1"/>
  <c r="AC840" i="1" s="1"/>
  <c r="AB672" i="1"/>
  <c r="AC672" i="1" s="1"/>
  <c r="AB376" i="1"/>
  <c r="AC376" i="1" s="1"/>
  <c r="AB807" i="1"/>
  <c r="AC807" i="1" s="1"/>
  <c r="AB215" i="1"/>
  <c r="AC215" i="1" s="1"/>
  <c r="AB82" i="1"/>
  <c r="AC82" i="1" s="1"/>
  <c r="AB237" i="1"/>
  <c r="AC237" i="1" s="1"/>
  <c r="AB856" i="1"/>
  <c r="AC856" i="1" s="1"/>
  <c r="AB544" i="1"/>
  <c r="AC544" i="1" s="1"/>
  <c r="AB220" i="1"/>
  <c r="AC220" i="1" s="1"/>
  <c r="AB1367" i="1"/>
  <c r="AC1367" i="1" s="1"/>
  <c r="AB111" i="1"/>
  <c r="AC111" i="1" s="1"/>
  <c r="AB426" i="1"/>
  <c r="AC426" i="1" s="1"/>
  <c r="AB258" i="1"/>
  <c r="AC258" i="1" s="1"/>
  <c r="AB154" i="1"/>
  <c r="AC154" i="1" s="1"/>
  <c r="AB1117" i="1"/>
  <c r="AC1117" i="1" s="1"/>
  <c r="AB932" i="1"/>
  <c r="AC932" i="1" s="1"/>
  <c r="AB1186" i="1"/>
  <c r="AC1186" i="1" s="1"/>
  <c r="AB70" i="1"/>
  <c r="AC70" i="1" s="1"/>
  <c r="AB1297" i="1"/>
  <c r="AC1297" i="1" s="1"/>
  <c r="AB1233" i="1"/>
  <c r="AC1233" i="1" s="1"/>
  <c r="AB873" i="1"/>
  <c r="AC873" i="1" s="1"/>
  <c r="AB1160" i="1"/>
  <c r="AC1160" i="1" s="1"/>
  <c r="AB601" i="1"/>
  <c r="AC601" i="1" s="1"/>
  <c r="AB329" i="1"/>
  <c r="AC329" i="1" s="1"/>
  <c r="AB623" i="1"/>
  <c r="AC623" i="1" s="1"/>
  <c r="AB42" i="1"/>
  <c r="AC42" i="1" s="1"/>
  <c r="AB1383" i="1"/>
  <c r="AC1383" i="1" s="1"/>
  <c r="AB165" i="1"/>
  <c r="AC165" i="1" s="1"/>
  <c r="AB523" i="1"/>
  <c r="AC523" i="1" s="1"/>
  <c r="AB1376" i="1"/>
  <c r="AC1376" i="1" s="1"/>
  <c r="AB1244" i="1"/>
  <c r="AC1244" i="1" s="1"/>
  <c r="AB11" i="1"/>
  <c r="AC11" i="1" s="1"/>
  <c r="AB427" i="1" l="1"/>
  <c r="AC427" i="1" s="1"/>
  <c r="AB43" i="1"/>
  <c r="AC43" i="1" s="1"/>
  <c r="AB1161" i="1"/>
  <c r="AC1161" i="1" s="1"/>
  <c r="AB1234" i="1"/>
  <c r="AC1234" i="1" s="1"/>
  <c r="AB71" i="1"/>
  <c r="AC71" i="1" s="1"/>
  <c r="AB933" i="1"/>
  <c r="AC933" i="1" s="1"/>
  <c r="AB155" i="1"/>
  <c r="AC155" i="1" s="1"/>
  <c r="AB1368" i="1"/>
  <c r="AC1368" i="1" s="1"/>
  <c r="AB545" i="1"/>
  <c r="AC545" i="1" s="1"/>
  <c r="AB238" i="1"/>
  <c r="AC238" i="1" s="1"/>
  <c r="AB216" i="1"/>
  <c r="AC216" i="1" s="1"/>
  <c r="AB377" i="1"/>
  <c r="AC377" i="1" s="1"/>
  <c r="AB841" i="1"/>
  <c r="AC841" i="1" s="1"/>
  <c r="AB410" i="1"/>
  <c r="AC410" i="1" s="1"/>
  <c r="AB1226" i="1"/>
  <c r="AC1226" i="1" s="1"/>
  <c r="AB54" i="1"/>
  <c r="AC54" i="1" s="1"/>
  <c r="AB884" i="1"/>
  <c r="AC884" i="1" s="1"/>
  <c r="AB1201" i="1"/>
  <c r="AC1201" i="1" s="1"/>
  <c r="AB1215" i="1"/>
  <c r="AC1215" i="1" s="1"/>
  <c r="AB176" i="1"/>
  <c r="AC176" i="1" s="1"/>
  <c r="AB503" i="1"/>
  <c r="AC503" i="1" s="1"/>
  <c r="AB21" i="1"/>
  <c r="AC21" i="1" s="1"/>
  <c r="AB36" i="1"/>
  <c r="AC36" i="1" s="1"/>
  <c r="AB615" i="1"/>
  <c r="AC615" i="1" s="1"/>
  <c r="AB1112" i="1"/>
  <c r="AC1112" i="1" s="1"/>
  <c r="AB1210" i="1"/>
  <c r="AC1210" i="1" s="1"/>
  <c r="AB1358" i="1"/>
  <c r="AC1358" i="1" s="1"/>
  <c r="AB735" i="1"/>
  <c r="AC735" i="1" s="1"/>
  <c r="AB365" i="1"/>
  <c r="AC365" i="1" s="1"/>
  <c r="AB340" i="1"/>
  <c r="AC340" i="1" s="1"/>
  <c r="AB1432" i="1"/>
  <c r="AC1432" i="1" s="1"/>
  <c r="AB130" i="1"/>
  <c r="AC130" i="1" s="1"/>
  <c r="AB78" i="1"/>
  <c r="AC78" i="1" s="1"/>
  <c r="AB1332" i="1"/>
  <c r="AC1332" i="1" s="1"/>
  <c r="AB797" i="1"/>
  <c r="AC797" i="1" s="1"/>
  <c r="AB822" i="1"/>
  <c r="AC822" i="1" s="1"/>
  <c r="AB208" i="1"/>
  <c r="AC208" i="1" s="1"/>
  <c r="AB928" i="1"/>
  <c r="AC928" i="1" s="1"/>
  <c r="AB300" i="1"/>
  <c r="AC300" i="1" s="1"/>
  <c r="AB88" i="1"/>
  <c r="AC88" i="1" s="1"/>
  <c r="AB349" i="1"/>
  <c r="AC349" i="1" s="1"/>
  <c r="AB106" i="1"/>
  <c r="AC106" i="1" s="1"/>
  <c r="AB1279" i="1"/>
  <c r="AC1279" i="1" s="1"/>
  <c r="AB624" i="1"/>
  <c r="AC624" i="1" s="1"/>
  <c r="AB874" i="1"/>
  <c r="AC874" i="1" s="1"/>
  <c r="AB1118" i="1"/>
  <c r="AC1118" i="1" s="1"/>
  <c r="AB112" i="1"/>
  <c r="AC112" i="1" s="1"/>
  <c r="AB221" i="1"/>
  <c r="AC221" i="1" s="1"/>
  <c r="AB857" i="1"/>
  <c r="AC857" i="1" s="1"/>
  <c r="AB83" i="1"/>
  <c r="AC83" i="1" s="1"/>
  <c r="AB808" i="1"/>
  <c r="AC808" i="1" s="1"/>
  <c r="AB673" i="1"/>
  <c r="AC673" i="1" s="1"/>
  <c r="AB974" i="1"/>
  <c r="AC974" i="1" s="1"/>
  <c r="AB1286" i="1"/>
  <c r="AC1286" i="1" s="1"/>
  <c r="AB556" i="1"/>
  <c r="AC556" i="1" s="1"/>
  <c r="AB149" i="1"/>
  <c r="AC149" i="1" s="1"/>
  <c r="AB94" i="1"/>
  <c r="AC94" i="1" s="1"/>
  <c r="AB1175" i="1"/>
  <c r="AC1175" i="1" s="1"/>
  <c r="AB1347" i="1"/>
  <c r="AC1347" i="1" s="1"/>
  <c r="AB450" i="1"/>
  <c r="AC450" i="1" s="1"/>
  <c r="AB383" i="1"/>
  <c r="AC383" i="1" s="1"/>
  <c r="AB1191" i="1"/>
  <c r="AC1191" i="1" s="1"/>
  <c r="AB1309" i="1"/>
  <c r="AC1309" i="1" s="1"/>
  <c r="AB418" i="1"/>
  <c r="AC418" i="1" s="1"/>
  <c r="AB770" i="1"/>
  <c r="AC770" i="1" s="1"/>
  <c r="AB1465" i="1"/>
  <c r="AC1465" i="1" s="1"/>
  <c r="AB956" i="1"/>
  <c r="AC956" i="1" s="1"/>
  <c r="AB1262" i="1"/>
  <c r="AC1262" i="1" s="1"/>
  <c r="AB1337" i="1"/>
  <c r="AC1337" i="1" s="1"/>
  <c r="AB829" i="1"/>
  <c r="AC829" i="1" s="1"/>
  <c r="AB1421" i="1"/>
  <c r="AC1421" i="1" s="1"/>
  <c r="AB322" i="1"/>
  <c r="AC322" i="1" s="1"/>
  <c r="AB467" i="1"/>
  <c r="AC467" i="1" s="1"/>
  <c r="AB308" i="1"/>
  <c r="AC308" i="1" s="1"/>
  <c r="AB481" i="1"/>
  <c r="AC481" i="1" s="1"/>
  <c r="AB1046" i="1"/>
  <c r="AC1046" i="1" s="1"/>
  <c r="AB1272" i="1"/>
  <c r="AC1272" i="1" s="1"/>
  <c r="AB441" i="1"/>
  <c r="AC441" i="1" s="1"/>
  <c r="AB166" i="1"/>
  <c r="AC166" i="1" s="1"/>
  <c r="AB1245" i="1"/>
  <c r="AC1245" i="1" s="1"/>
  <c r="AB524" i="1"/>
  <c r="AC524" i="1" s="1"/>
  <c r="AB1384" i="1"/>
  <c r="AC1384" i="1" s="1"/>
  <c r="AB1047" i="1" l="1"/>
  <c r="AC1047" i="1" s="1"/>
  <c r="AB323" i="1"/>
  <c r="AC323" i="1" s="1"/>
  <c r="AB830" i="1"/>
  <c r="AC830" i="1" s="1"/>
  <c r="AB1466" i="1"/>
  <c r="AC1466" i="1" s="1"/>
  <c r="AB419" i="1"/>
  <c r="AC419" i="1" s="1"/>
  <c r="AB451" i="1"/>
  <c r="AC451" i="1" s="1"/>
  <c r="AB1176" i="1"/>
  <c r="AC1176" i="1" s="1"/>
  <c r="AB150" i="1"/>
  <c r="AC150" i="1" s="1"/>
  <c r="AB1287" i="1"/>
  <c r="AC1287" i="1" s="1"/>
  <c r="AB674" i="1"/>
  <c r="AC674" i="1" s="1"/>
  <c r="AB222" i="1"/>
  <c r="AC222" i="1" s="1"/>
  <c r="AB1119" i="1"/>
  <c r="AC1119" i="1" s="1"/>
  <c r="AB625" i="1"/>
  <c r="AC625" i="1" s="1"/>
  <c r="AB89" i="1"/>
  <c r="AC89" i="1" s="1"/>
  <c r="AB823" i="1"/>
  <c r="AC823" i="1" s="1"/>
  <c r="AB736" i="1"/>
  <c r="AC736" i="1" s="1"/>
  <c r="AB616" i="1"/>
  <c r="AC616" i="1" s="1"/>
  <c r="AB177" i="1"/>
  <c r="AC177" i="1" s="1"/>
  <c r="AB55" i="1"/>
  <c r="AC55" i="1" s="1"/>
  <c r="AB411" i="1"/>
  <c r="AC411" i="1" s="1"/>
  <c r="AB378" i="1"/>
  <c r="AC378" i="1" s="1"/>
  <c r="AB934" i="1"/>
  <c r="AC934" i="1" s="1"/>
  <c r="AB44" i="1"/>
  <c r="AC44" i="1" s="1"/>
  <c r="AB113" i="1"/>
  <c r="AC113" i="1" s="1"/>
  <c r="AB1113" i="1"/>
  <c r="AC1113" i="1" s="1"/>
  <c r="AB156" i="1"/>
  <c r="AC156" i="1" s="1"/>
  <c r="AB1273" i="1"/>
  <c r="AC1273" i="1" s="1"/>
  <c r="AB482" i="1"/>
  <c r="AC482" i="1" s="1"/>
  <c r="AB468" i="1"/>
  <c r="AC468" i="1" s="1"/>
  <c r="AB1422" i="1"/>
  <c r="AC1422" i="1" s="1"/>
  <c r="AB1310" i="1"/>
  <c r="AC1310" i="1" s="1"/>
  <c r="AB384" i="1"/>
  <c r="AC384" i="1" s="1"/>
  <c r="AB1348" i="1"/>
  <c r="AC1348" i="1" s="1"/>
  <c r="AB557" i="1"/>
  <c r="AC557" i="1" s="1"/>
  <c r="AB975" i="1"/>
  <c r="AC975" i="1" s="1"/>
  <c r="AB809" i="1"/>
  <c r="AC809" i="1" s="1"/>
  <c r="AB875" i="1"/>
  <c r="AC875" i="1" s="1"/>
  <c r="AB1280" i="1"/>
  <c r="AC1280" i="1" s="1"/>
  <c r="AB350" i="1"/>
  <c r="AC350" i="1" s="1"/>
  <c r="AB301" i="1"/>
  <c r="AC301" i="1" s="1"/>
  <c r="AB209" i="1"/>
  <c r="AC209" i="1" s="1"/>
  <c r="AB366" i="1"/>
  <c r="AC366" i="1" s="1"/>
  <c r="AB37" i="1"/>
  <c r="AC37" i="1" s="1"/>
  <c r="AB1216" i="1"/>
  <c r="AC1216" i="1" s="1"/>
  <c r="AB885" i="1"/>
  <c r="AC885" i="1" s="1"/>
  <c r="AB842" i="1"/>
  <c r="AC842" i="1" s="1"/>
  <c r="AB72" i="1"/>
  <c r="AC72" i="1" s="1"/>
  <c r="AB1162" i="1"/>
  <c r="AC1162" i="1" s="1"/>
  <c r="AB1246" i="1"/>
  <c r="AC1246" i="1" s="1"/>
  <c r="AB525" i="1"/>
  <c r="AC525" i="1" s="1"/>
  <c r="AB367" i="1" l="1"/>
  <c r="AC367" i="1" s="1"/>
  <c r="AB1423" i="1"/>
  <c r="AC1423" i="1" s="1"/>
  <c r="AB1467" i="1"/>
  <c r="AC1467" i="1" s="1"/>
  <c r="AB843" i="1"/>
  <c r="AC843" i="1" s="1"/>
  <c r="AB302" i="1"/>
  <c r="AC302" i="1" s="1"/>
  <c r="AB1281" i="1"/>
  <c r="AC1281" i="1" s="1"/>
  <c r="AB810" i="1"/>
  <c r="AC810" i="1" s="1"/>
  <c r="AB385" i="1"/>
  <c r="AC385" i="1" s="1"/>
  <c r="AB157" i="1"/>
  <c r="AC157" i="1" s="1"/>
  <c r="AB178" i="1"/>
  <c r="AC178" i="1" s="1"/>
  <c r="AB1120" i="1"/>
  <c r="AC1120" i="1" s="1"/>
  <c r="AB452" i="1"/>
  <c r="AC452" i="1" s="1"/>
  <c r="AB324" i="1"/>
  <c r="AC324" i="1" s="1"/>
  <c r="AB1217" i="1"/>
  <c r="AC1217" i="1" s="1"/>
  <c r="AB73" i="1"/>
  <c r="AC73" i="1" s="1"/>
  <c r="AB210" i="1"/>
  <c r="AC210" i="1" s="1"/>
  <c r="AB351" i="1"/>
  <c r="AC351" i="1" s="1"/>
  <c r="AB1349" i="1"/>
  <c r="AC1349" i="1" s="1"/>
  <c r="AB1311" i="1"/>
  <c r="AC1311" i="1" s="1"/>
  <c r="AB469" i="1"/>
  <c r="AC469" i="1" s="1"/>
  <c r="AB1274" i="1"/>
  <c r="AC1274" i="1" s="1"/>
  <c r="AB45" i="1"/>
  <c r="AC45" i="1" s="1"/>
  <c r="AB56" i="1"/>
  <c r="AC56" i="1" s="1"/>
  <c r="AB824" i="1"/>
  <c r="AC824" i="1" s="1"/>
  <c r="AB626" i="1"/>
  <c r="AC626" i="1" s="1"/>
  <c r="AB223" i="1"/>
  <c r="AC223" i="1" s="1"/>
  <c r="AB1288" i="1"/>
  <c r="AC1288" i="1" s="1"/>
  <c r="AB420" i="1"/>
  <c r="AC420" i="1" s="1"/>
  <c r="AB831" i="1"/>
  <c r="AC831" i="1" s="1"/>
  <c r="AB1048" i="1"/>
  <c r="AC1048" i="1" s="1"/>
  <c r="AB1247" i="1"/>
  <c r="AC1247" i="1" s="1"/>
  <c r="AB526" i="1"/>
  <c r="AC526" i="1" s="1"/>
  <c r="AB1049" i="1" l="1"/>
  <c r="AC1049" i="1" s="1"/>
  <c r="AB46" i="1"/>
  <c r="AC46" i="1" s="1"/>
  <c r="AB470" i="1"/>
  <c r="AC470" i="1" s="1"/>
  <c r="AB1350" i="1"/>
  <c r="AC1350" i="1" s="1"/>
  <c r="AB211" i="1"/>
  <c r="AC211" i="1" s="1"/>
  <c r="AB453" i="1"/>
  <c r="AC453" i="1" s="1"/>
  <c r="AB179" i="1"/>
  <c r="AC179" i="1" s="1"/>
  <c r="AB386" i="1"/>
  <c r="AC386" i="1" s="1"/>
  <c r="AB844" i="1"/>
  <c r="AC844" i="1" s="1"/>
  <c r="AB1424" i="1"/>
  <c r="AC1424" i="1" s="1"/>
  <c r="AB832" i="1"/>
  <c r="AC832" i="1" s="1"/>
  <c r="AB1289" i="1"/>
  <c r="AC1289" i="1" s="1"/>
  <c r="AB57" i="1"/>
  <c r="AC57" i="1" s="1"/>
  <c r="AB1312" i="1"/>
  <c r="AC1312" i="1" s="1"/>
  <c r="AB325" i="1"/>
  <c r="AC325" i="1" s="1"/>
  <c r="AB1121" i="1"/>
  <c r="AC1121" i="1" s="1"/>
  <c r="AB158" i="1"/>
  <c r="AC158" i="1" s="1"/>
  <c r="AB303" i="1"/>
  <c r="AC303" i="1" s="1"/>
  <c r="AB1468" i="1"/>
  <c r="AC1468" i="1" s="1"/>
  <c r="AB368" i="1"/>
  <c r="AC368" i="1" s="1"/>
  <c r="AB527" i="1"/>
  <c r="AC527" i="1" s="1"/>
  <c r="AB1248" i="1"/>
  <c r="AC1248" i="1" s="1"/>
  <c r="AB1351" i="1" l="1"/>
  <c r="AC1351" i="1" s="1"/>
  <c r="AB369" i="1"/>
  <c r="AC369" i="1" s="1"/>
  <c r="AB1122" i="1"/>
  <c r="AC1122" i="1" s="1"/>
  <c r="AB1313" i="1"/>
  <c r="AC1313" i="1" s="1"/>
  <c r="AB1290" i="1"/>
  <c r="AC1290" i="1" s="1"/>
  <c r="AB1425" i="1"/>
  <c r="AC1425" i="1" s="1"/>
  <c r="AB387" i="1"/>
  <c r="AC387" i="1" s="1"/>
  <c r="AB454" i="1"/>
  <c r="AC454" i="1" s="1"/>
  <c r="AB47" i="1"/>
  <c r="AC47" i="1" s="1"/>
  <c r="AB58" i="1"/>
  <c r="AC58" i="1" s="1"/>
  <c r="AB833" i="1"/>
  <c r="AC833" i="1" s="1"/>
  <c r="AB845" i="1"/>
  <c r="AC845" i="1" s="1"/>
  <c r="AB180" i="1"/>
  <c r="AC180" i="1" s="1"/>
  <c r="AB471" i="1"/>
  <c r="AC471" i="1" s="1"/>
  <c r="AB1050" i="1"/>
  <c r="AC1050" i="1" s="1"/>
  <c r="AB1249" i="1"/>
  <c r="AC1249" i="1" s="1"/>
  <c r="AB528" i="1"/>
  <c r="AC528" i="1" s="1"/>
  <c r="AB59" i="1" l="1"/>
  <c r="AC59" i="1" s="1"/>
  <c r="AB455" i="1"/>
  <c r="AC455" i="1" s="1"/>
  <c r="AB1426" i="1"/>
  <c r="AC1426" i="1" s="1"/>
  <c r="AB1314" i="1"/>
  <c r="AC1314" i="1" s="1"/>
  <c r="AB370" i="1"/>
  <c r="AC370" i="1" s="1"/>
  <c r="AB472" i="1"/>
  <c r="AC472" i="1" s="1"/>
  <c r="AB1051" i="1"/>
  <c r="AC1051" i="1" s="1"/>
  <c r="AB834" i="1"/>
  <c r="AC834" i="1" s="1"/>
  <c r="AB1123" i="1"/>
  <c r="AC1123" i="1" s="1"/>
  <c r="AB1352" i="1"/>
  <c r="AC1352" i="1" s="1"/>
  <c r="AB529" i="1"/>
  <c r="AC529" i="1" s="1"/>
  <c r="AB473" i="1" l="1"/>
  <c r="AC473" i="1" s="1"/>
  <c r="AB1315" i="1"/>
  <c r="AC1315" i="1" s="1"/>
  <c r="AB456" i="1"/>
  <c r="AC456" i="1" s="1"/>
  <c r="AB1353" i="1"/>
  <c r="AC1353" i="1" s="1"/>
  <c r="AB1052" i="1"/>
  <c r="AC1052" i="1" s="1"/>
  <c r="AB1124" i="1"/>
  <c r="AC1124" i="1" s="1"/>
  <c r="AB60" i="1"/>
  <c r="AC60" i="1" s="1"/>
  <c r="AB1316" i="1" l="1"/>
  <c r="AC1316" i="1" s="1"/>
  <c r="AB474" i="1"/>
  <c r="AC474" i="1" s="1"/>
  <c r="AB1125" i="1"/>
  <c r="AC1125" i="1" s="1"/>
  <c r="AB61" i="1"/>
  <c r="AC61" i="1" s="1"/>
  <c r="AB1053" i="1"/>
  <c r="AC1053" i="1" s="1"/>
  <c r="AB457" i="1"/>
  <c r="AC457" i="1" s="1"/>
  <c r="AB62" i="1" l="1"/>
  <c r="AC62" i="1" s="1"/>
  <c r="AB475" i="1"/>
  <c r="AC475" i="1" s="1"/>
  <c r="AB1054" i="1"/>
  <c r="AC1054" i="1" s="1"/>
  <c r="AB1126" i="1"/>
  <c r="AC1126" i="1" s="1"/>
  <c r="AB1317" i="1"/>
  <c r="AC1317" i="1" s="1"/>
  <c r="AB476" i="1" l="1"/>
  <c r="AC476" i="1" s="1"/>
  <c r="AB1127" i="1"/>
  <c r="AC1127" i="1" s="1"/>
  <c r="AB1055" i="1"/>
  <c r="AC1055" i="1" s="1"/>
  <c r="AB63" i="1"/>
  <c r="AC63" i="1" s="1"/>
  <c r="AB1128" i="1" l="1"/>
  <c r="AC1128" i="1" s="1"/>
  <c r="AB1056" i="1"/>
  <c r="AC1056" i="1" s="1"/>
  <c r="AB1129" i="1" l="1"/>
  <c r="AC1129" i="1" s="1"/>
</calcChain>
</file>

<file path=xl/sharedStrings.xml><?xml version="1.0" encoding="utf-8"?>
<sst xmlns="http://schemas.openxmlformats.org/spreadsheetml/2006/main" count="50883" uniqueCount="3157">
  <si>
    <t>5100</t>
  </si>
  <si>
    <t>5161</t>
  </si>
  <si>
    <t>10</t>
  </si>
  <si>
    <t>0001</t>
  </si>
  <si>
    <t>0000147980</t>
  </si>
  <si>
    <t>Aerogen Limited</t>
  </si>
  <si>
    <t>0000264273</t>
  </si>
  <si>
    <t>112883</t>
  </si>
  <si>
    <t>UPS four days service</t>
  </si>
  <si>
    <t>6201</t>
  </si>
  <si>
    <t>6208</t>
  </si>
  <si>
    <t>16333</t>
  </si>
  <si>
    <t/>
  </si>
  <si>
    <t>90-114 REV C</t>
  </si>
  <si>
    <t>61</t>
  </si>
  <si>
    <t>EUR</t>
  </si>
  <si>
    <t>S51</t>
  </si>
  <si>
    <t>DM6201MI</t>
  </si>
  <si>
    <t>375</t>
  </si>
  <si>
    <t>8</t>
  </si>
  <si>
    <t>europe</t>
  </si>
  <si>
    <t>0</t>
  </si>
  <si>
    <t>A0550865 - SOLO II NEBULISER MIKRON ASSY MC</t>
  </si>
  <si>
    <t>1</t>
  </si>
  <si>
    <t>B</t>
  </si>
  <si>
    <t>A3</t>
  </si>
  <si>
    <t>31.08.2018</t>
  </si>
  <si>
    <t>Y</t>
  </si>
  <si>
    <t>08.11.2019</t>
  </si>
  <si>
    <t>3222</t>
  </si>
  <si>
    <t>AY-Nebuliser</t>
  </si>
  <si>
    <t>A1</t>
  </si>
  <si>
    <t>PD</t>
  </si>
  <si>
    <t>E</t>
  </si>
  <si>
    <t>MTF</t>
  </si>
  <si>
    <t>FERT</t>
  </si>
  <si>
    <t>5163</t>
  </si>
  <si>
    <t>30</t>
  </si>
  <si>
    <t>0000103603</t>
  </si>
  <si>
    <t>Arrow Central Europe GmbH</t>
  </si>
  <si>
    <t>0000213535</t>
  </si>
  <si>
    <t>B.V. Arrow Electronics DLC</t>
  </si>
  <si>
    <t>801470</t>
  </si>
  <si>
    <t>MOLEX CARRIER</t>
  </si>
  <si>
    <t>0955402881</t>
  </si>
  <si>
    <t>6202</t>
  </si>
  <si>
    <t>16003545062</t>
  </si>
  <si>
    <t>000003</t>
  </si>
  <si>
    <t>81</t>
  </si>
  <si>
    <t>S10</t>
  </si>
  <si>
    <t>DM6201CS</t>
  </si>
  <si>
    <t>349</t>
  </si>
  <si>
    <t>18/12/2019</t>
  </si>
  <si>
    <t>19</t>
  </si>
  <si>
    <t>05-H</t>
  </si>
  <si>
    <t>Europe</t>
  </si>
  <si>
    <t>A0ASYMB3 - TRUE SMT&amp;SHIELD ASSY B3 MC</t>
  </si>
  <si>
    <t>2</t>
  </si>
  <si>
    <t>A</t>
  </si>
  <si>
    <t>22.07.2019</t>
  </si>
  <si>
    <t>28.10.2019</t>
  </si>
  <si>
    <t>MO-Cat 3 Mod Jack/Plug</t>
  </si>
  <si>
    <t>ATO</t>
  </si>
  <si>
    <t>40</t>
  </si>
  <si>
    <t>000004</t>
  </si>
  <si>
    <t>04.11.2019</t>
  </si>
  <si>
    <t>5112</t>
  </si>
  <si>
    <t>390</t>
  </si>
  <si>
    <t>0000136367</t>
  </si>
  <si>
    <t>DARTON  S.R.L.</t>
  </si>
  <si>
    <t>13181329</t>
  </si>
  <si>
    <t>000410</t>
  </si>
  <si>
    <t>131</t>
  </si>
  <si>
    <t>314</t>
  </si>
  <si>
    <t>04/12/2019</t>
  </si>
  <si>
    <t>(10)</t>
  </si>
  <si>
    <t>20/11/2019</t>
  </si>
  <si>
    <t>A0ASYSMB - TRUE SMT&amp;SHIELD ASSY B1 MC</t>
  </si>
  <si>
    <t>26.11.2019</t>
  </si>
  <si>
    <t>MTO</t>
  </si>
  <si>
    <t>400</t>
  </si>
  <si>
    <t>000420</t>
  </si>
  <si>
    <t>10.01.2020</t>
  </si>
  <si>
    <t>50</t>
  </si>
  <si>
    <t>0000165056</t>
  </si>
  <si>
    <t>NPE s.r.l.</t>
  </si>
  <si>
    <t>0000278713</t>
  </si>
  <si>
    <t>147624</t>
  </si>
  <si>
    <t>Customer carrier / Selbstabholer</t>
  </si>
  <si>
    <t>4500002096</t>
  </si>
  <si>
    <t>1000082919</t>
  </si>
  <si>
    <t>101</t>
  </si>
  <si>
    <t>36000</t>
  </si>
  <si>
    <t>S40</t>
  </si>
  <si>
    <t>TM6201IS</t>
  </si>
  <si>
    <t>309</t>
  </si>
  <si>
    <t>26/11/2019</t>
  </si>
  <si>
    <t>-</t>
  </si>
  <si>
    <t>A0500145 - MC 33 90814/16 &amp; 93405/07 PICO HDR</t>
  </si>
  <si>
    <t>20</t>
  </si>
  <si>
    <t>10.06.2019</t>
  </si>
  <si>
    <t>N</t>
  </si>
  <si>
    <t>03.12.2019</t>
  </si>
  <si>
    <t>PM-Picoflex</t>
  </si>
  <si>
    <t>0000159865</t>
  </si>
  <si>
    <t>Neuromod Devices Limited</t>
  </si>
  <si>
    <t>0000282704</t>
  </si>
  <si>
    <t>Neuromod devices ltd</t>
  </si>
  <si>
    <t>18011</t>
  </si>
  <si>
    <t>ASY-MBT_IOD_NP (V7)</t>
  </si>
  <si>
    <t>121</t>
  </si>
  <si>
    <t>5000</t>
  </si>
  <si>
    <t>293</t>
  </si>
  <si>
    <t>22/11/2019</t>
  </si>
  <si>
    <t>No primary work center found!</t>
  </si>
  <si>
    <t>07.11.2018</t>
  </si>
  <si>
    <t>25.11.2019</t>
  </si>
  <si>
    <t>QY-Medical Treatment</t>
  </si>
  <si>
    <t>XY</t>
  </si>
  <si>
    <t>0000101011</t>
  </si>
  <si>
    <t>Avnet Europe Comm. VA</t>
  </si>
  <si>
    <t>0000222206</t>
  </si>
  <si>
    <t>Avnet Abacus</t>
  </si>
  <si>
    <t>0908160218</t>
  </si>
  <si>
    <t>4506852953</t>
  </si>
  <si>
    <t>050001</t>
  </si>
  <si>
    <t>MLX908160218</t>
  </si>
  <si>
    <t>5400</t>
  </si>
  <si>
    <t>227</t>
  </si>
  <si>
    <t>29/11/2019</t>
  </si>
  <si>
    <t>54</t>
  </si>
  <si>
    <t>06.09.2019</t>
  </si>
  <si>
    <t>17120</t>
  </si>
  <si>
    <t>90-115 REV C</t>
  </si>
  <si>
    <t>259</t>
  </si>
  <si>
    <t>21/11/2019</t>
  </si>
  <si>
    <t>31.12.2018</t>
  </si>
  <si>
    <t>22.11.2019</t>
  </si>
  <si>
    <t>NN</t>
  </si>
  <si>
    <t>5131</t>
  </si>
  <si>
    <t>0000100072</t>
  </si>
  <si>
    <t>EME AG</t>
  </si>
  <si>
    <t>0000276857</t>
  </si>
  <si>
    <t>EME AG Interconnection &amp; Motion</t>
  </si>
  <si>
    <t>802078</t>
  </si>
  <si>
    <t>TNT G48N - RP - DE</t>
  </si>
  <si>
    <t>082538</t>
  </si>
  <si>
    <t>020001</t>
  </si>
  <si>
    <t>020870</t>
  </si>
  <si>
    <t>11</t>
  </si>
  <si>
    <t>239</t>
  </si>
  <si>
    <t>03/12/2019</t>
  </si>
  <si>
    <t>19/11/2019</t>
  </si>
  <si>
    <t>A0550730 - MC 35 90327 STITCHER ASSY</t>
  </si>
  <si>
    <t>3270</t>
  </si>
  <si>
    <t>S2</t>
  </si>
  <si>
    <t>5118</t>
  </si>
  <si>
    <t>0000126743</t>
  </si>
  <si>
    <t>Siemens AG</t>
  </si>
  <si>
    <t>0000279605</t>
  </si>
  <si>
    <t>​Siemens AG Lager</t>
  </si>
  <si>
    <t>0041457197</t>
  </si>
  <si>
    <t>010001</t>
  </si>
  <si>
    <t>A5Q20006072</t>
  </si>
  <si>
    <t>246</t>
  </si>
  <si>
    <t>23/12/2019</t>
  </si>
  <si>
    <t>(16)</t>
  </si>
  <si>
    <t>A0ASYMB2 - TRUE SMT&amp;SHIELD ASSY B2 MC</t>
  </si>
  <si>
    <t>4</t>
  </si>
  <si>
    <t>1015</t>
  </si>
  <si>
    <t>06.12.2019</t>
  </si>
  <si>
    <t>200</t>
  </si>
  <si>
    <t>0000101270</t>
  </si>
  <si>
    <t>Rutronik elektr. Bauelemente GmbH</t>
  </si>
  <si>
    <t>0000208682</t>
  </si>
  <si>
    <t>Rutronik</t>
  </si>
  <si>
    <t>021853393</t>
  </si>
  <si>
    <t>200001</t>
  </si>
  <si>
    <t>COREC35449</t>
  </si>
  <si>
    <t>7200</t>
  </si>
  <si>
    <t>12</t>
  </si>
  <si>
    <t>215</t>
  </si>
  <si>
    <t>16200</t>
  </si>
  <si>
    <t>A0550720 - MC 18 90814 SMT PICOFLEX ASSY</t>
  </si>
  <si>
    <t>A2</t>
  </si>
  <si>
    <t>29.01.2019</t>
  </si>
  <si>
    <t>16003926378</t>
  </si>
  <si>
    <t>000001</t>
  </si>
  <si>
    <t>186</t>
  </si>
  <si>
    <t>39</t>
  </si>
  <si>
    <t>30.09.2019</t>
  </si>
  <si>
    <t>0908160208</t>
  </si>
  <si>
    <t>16003926595</t>
  </si>
  <si>
    <t>10800</t>
  </si>
  <si>
    <t>226</t>
  </si>
  <si>
    <t>(20)</t>
  </si>
  <si>
    <t>02.12.2019</t>
  </si>
  <si>
    <t>0908140512</t>
  </si>
  <si>
    <t>16003928075</t>
  </si>
  <si>
    <t>51</t>
  </si>
  <si>
    <t>6000</t>
  </si>
  <si>
    <t>205</t>
  </si>
  <si>
    <t>27/11/2019</t>
  </si>
  <si>
    <t>490</t>
  </si>
  <si>
    <t>13190041</t>
  </si>
  <si>
    <t>000490</t>
  </si>
  <si>
    <t>21840</t>
  </si>
  <si>
    <t>A0ASY95A - MACH.ASSY 95000 A</t>
  </si>
  <si>
    <t>25.06.2019</t>
  </si>
  <si>
    <t>5115</t>
  </si>
  <si>
    <t>90</t>
  </si>
  <si>
    <t>0000119730</t>
  </si>
  <si>
    <t>ECI S.L.U.</t>
  </si>
  <si>
    <t>0000225652</t>
  </si>
  <si>
    <t>163023</t>
  </si>
  <si>
    <t>DPD (Nederland) BV</t>
  </si>
  <si>
    <t>5500000266/2190</t>
  </si>
  <si>
    <t>3008142</t>
  </si>
  <si>
    <t>65</t>
  </si>
  <si>
    <t>24000</t>
  </si>
  <si>
    <t>S31</t>
  </si>
  <si>
    <t>111</t>
  </si>
  <si>
    <t>18.11.2019</t>
  </si>
  <si>
    <t>0631473507/000010</t>
  </si>
  <si>
    <t>P</t>
  </si>
  <si>
    <t>A0550315 - MC 42 RAST 2.5 ASSY</t>
  </si>
  <si>
    <t>4000</t>
  </si>
  <si>
    <t>AT</t>
  </si>
  <si>
    <t>22.08.2019</t>
  </si>
  <si>
    <t>28.11.2019</t>
  </si>
  <si>
    <t>RS-RAST</t>
  </si>
  <si>
    <t>0908140258</t>
  </si>
  <si>
    <t>16003935172</t>
  </si>
  <si>
    <t>90000</t>
  </si>
  <si>
    <t>169</t>
  </si>
  <si>
    <t>49</t>
  </si>
  <si>
    <t>111600</t>
  </si>
  <si>
    <t>12600</t>
  </si>
  <si>
    <t>23.09.2019</t>
  </si>
  <si>
    <t>16.09.2019</t>
  </si>
  <si>
    <t>174</t>
  </si>
  <si>
    <t>11/12/2019</t>
  </si>
  <si>
    <t>44</t>
  </si>
  <si>
    <t>100</t>
  </si>
  <si>
    <t>5500000266/1630</t>
  </si>
  <si>
    <t>3007053</t>
  </si>
  <si>
    <t>35</t>
  </si>
  <si>
    <t>6750</t>
  </si>
  <si>
    <t>S30</t>
  </si>
  <si>
    <t>38</t>
  </si>
  <si>
    <t>0631473086/000030</t>
  </si>
  <si>
    <t>A0550530 - MC 52 RAST PWR ASSEMBLY</t>
  </si>
  <si>
    <t>0000125399</t>
  </si>
  <si>
    <t>UNION ALPHA SpA</t>
  </si>
  <si>
    <t>19000148</t>
  </si>
  <si>
    <t>284930-6</t>
  </si>
  <si>
    <t>184</t>
  </si>
  <si>
    <t>15</t>
  </si>
  <si>
    <t>29/10/2019</t>
  </si>
  <si>
    <t>A0550815 - MC 57 RAST 2.5 SIGNAL ASSY</t>
  </si>
  <si>
    <t>07.05.2019</t>
  </si>
  <si>
    <t>05.11.2019</t>
  </si>
  <si>
    <t>70</t>
  </si>
  <si>
    <t>0855135004</t>
  </si>
  <si>
    <t>4507132520</t>
  </si>
  <si>
    <t>070001</t>
  </si>
  <si>
    <t>MLX855135004</t>
  </si>
  <si>
    <t>197</t>
  </si>
  <si>
    <t>1750</t>
  </si>
  <si>
    <t>A0ASY95D - MACH.ASSY 95000 D MACHINE</t>
  </si>
  <si>
    <t>5113</t>
  </si>
  <si>
    <t>250</t>
  </si>
  <si>
    <t>0000158545</t>
  </si>
  <si>
    <t>Teleset Elektromekanik A.S.</t>
  </si>
  <si>
    <t>0000270937</t>
  </si>
  <si>
    <t>6265</t>
  </si>
  <si>
    <t>M19000000000365</t>
  </si>
  <si>
    <t>000025</t>
  </si>
  <si>
    <t>206011000</t>
  </si>
  <si>
    <t>130</t>
  </si>
  <si>
    <t>196</t>
  </si>
  <si>
    <t>0631472675/000010</t>
  </si>
  <si>
    <t>A0500110 - MC 11 90835 RAST5 16AMP ASSY</t>
  </si>
  <si>
    <t>02.08.2019</t>
  </si>
  <si>
    <t>0908140212</t>
  </si>
  <si>
    <t>16003969253</t>
  </si>
  <si>
    <t>000002</t>
  </si>
  <si>
    <t>9000</t>
  </si>
  <si>
    <t>(15)</t>
  </si>
  <si>
    <t>86400</t>
  </si>
  <si>
    <t>5</t>
  </si>
  <si>
    <t>09.12.2019</t>
  </si>
  <si>
    <t>16003970165</t>
  </si>
  <si>
    <t>151</t>
  </si>
  <si>
    <t>07.10.2019</t>
  </si>
  <si>
    <t>156</t>
  </si>
  <si>
    <t>34</t>
  </si>
  <si>
    <t>14.10.2019</t>
  </si>
  <si>
    <t>161</t>
  </si>
  <si>
    <t>29</t>
  </si>
  <si>
    <t>21.10.2019</t>
  </si>
  <si>
    <t>166</t>
  </si>
  <si>
    <t>24</t>
  </si>
  <si>
    <t>17569</t>
  </si>
  <si>
    <t>26-005 REV J</t>
  </si>
  <si>
    <t>45</t>
  </si>
  <si>
    <t>190</t>
  </si>
  <si>
    <t>28/11/2019</t>
  </si>
  <si>
    <t>(5)</t>
  </si>
  <si>
    <t>F9000065 - AEROGEN NIVO ASSEMBLY CELL</t>
  </si>
  <si>
    <t>28.06.2019</t>
  </si>
  <si>
    <t>16003979132</t>
  </si>
  <si>
    <t>189</t>
  </si>
  <si>
    <t>16003983139</t>
  </si>
  <si>
    <t>4507182978</t>
  </si>
  <si>
    <t>MLX855025008</t>
  </si>
  <si>
    <t>167</t>
  </si>
  <si>
    <t>15.11.2019</t>
  </si>
  <si>
    <t>0631470029/000010</t>
  </si>
  <si>
    <t>34510</t>
  </si>
  <si>
    <t>9</t>
  </si>
  <si>
    <t>5134</t>
  </si>
  <si>
    <t>120</t>
  </si>
  <si>
    <t>0000149523</t>
  </si>
  <si>
    <t>Jung Electronic</t>
  </si>
  <si>
    <t>2019-10263</t>
  </si>
  <si>
    <t>000012</t>
  </si>
  <si>
    <t>02119</t>
  </si>
  <si>
    <t>S52</t>
  </si>
  <si>
    <t>178</t>
  </si>
  <si>
    <t>13/12/2019</t>
  </si>
  <si>
    <t>EUROPE</t>
  </si>
  <si>
    <t>22</t>
  </si>
  <si>
    <t>F9000160 - ACTIVE IO FG PACK-OUT</t>
  </si>
  <si>
    <t>AC</t>
  </si>
  <si>
    <t>27.11.2019</t>
  </si>
  <si>
    <t>WO-Ethernet</t>
  </si>
  <si>
    <t>16003990191</t>
  </si>
  <si>
    <t>176</t>
  </si>
  <si>
    <t>11.11.2019</t>
  </si>
  <si>
    <t>27000</t>
  </si>
  <si>
    <t>181</t>
  </si>
  <si>
    <t>29/01/2020</t>
  </si>
  <si>
    <t>(45)</t>
  </si>
  <si>
    <t>19000376</t>
  </si>
  <si>
    <t>9600</t>
  </si>
  <si>
    <t>157</t>
  </si>
  <si>
    <t>18/02/2020</t>
  </si>
  <si>
    <t>04.06.2019</t>
  </si>
  <si>
    <t>60</t>
  </si>
  <si>
    <t>19000380</t>
  </si>
  <si>
    <t>COD4-5</t>
  </si>
  <si>
    <t>12000</t>
  </si>
  <si>
    <t>17/12/2019</t>
  </si>
  <si>
    <t>4507213904</t>
  </si>
  <si>
    <t>MLX855437001</t>
  </si>
  <si>
    <t>159</t>
  </si>
  <si>
    <t>28/02/2020</t>
  </si>
  <si>
    <t>A0ASYOSM - OUTSIDE SHIELD ASSY MACHINE</t>
  </si>
  <si>
    <t>6</t>
  </si>
  <si>
    <t>LB-Cat 5-7 Mod Jack/Plu</t>
  </si>
  <si>
    <t>80</t>
  </si>
  <si>
    <t>19000444</t>
  </si>
  <si>
    <t>284930-5</t>
  </si>
  <si>
    <t>14400</t>
  </si>
  <si>
    <t>170</t>
  </si>
  <si>
    <t>04/02/2020</t>
  </si>
  <si>
    <t>(50)</t>
  </si>
  <si>
    <t>19000445</t>
  </si>
  <si>
    <t>08.10.2019</t>
  </si>
  <si>
    <t>4507252092</t>
  </si>
  <si>
    <t>MLX956232881</t>
  </si>
  <si>
    <t>67</t>
  </si>
  <si>
    <t>06/11/2019</t>
  </si>
  <si>
    <t>3024</t>
  </si>
  <si>
    <t>173572 - 4K  Services S.R.L.</t>
  </si>
  <si>
    <t>F</t>
  </si>
  <si>
    <t>0000103679</t>
  </si>
  <si>
    <t>TTI  Inc.</t>
  </si>
  <si>
    <t>0000272462</t>
  </si>
  <si>
    <t>TTI Inc.</t>
  </si>
  <si>
    <t>3074159</t>
  </si>
  <si>
    <t>MLX95502-7663</t>
  </si>
  <si>
    <t>132</t>
  </si>
  <si>
    <t>119876 - SYLEX SPOL.SR.O</t>
  </si>
  <si>
    <t>D4</t>
  </si>
  <si>
    <t>15.04.2019</t>
  </si>
  <si>
    <t>4507255060</t>
  </si>
  <si>
    <t>MLX855105117</t>
  </si>
  <si>
    <t>201</t>
  </si>
  <si>
    <t>162</t>
  </si>
  <si>
    <t>8568</t>
  </si>
  <si>
    <t>A0ASYNAS - MACH.ASSY DNAS TUBE LOADER</t>
  </si>
  <si>
    <t>4507255080</t>
  </si>
  <si>
    <t>030001</t>
  </si>
  <si>
    <t>MLX908140706</t>
  </si>
  <si>
    <t>18000</t>
  </si>
  <si>
    <t>152</t>
  </si>
  <si>
    <t>20/12/2019</t>
  </si>
  <si>
    <t>7</t>
  </si>
  <si>
    <t>12.11.2019</t>
  </si>
  <si>
    <t>0907790002</t>
  </si>
  <si>
    <t>16004017225</t>
  </si>
  <si>
    <t>16</t>
  </si>
  <si>
    <t>A0550090 - MC 29 90325/90779 PICO STITCHER</t>
  </si>
  <si>
    <t>3000</t>
  </si>
  <si>
    <t>4507269580</t>
  </si>
  <si>
    <t>040001</t>
  </si>
  <si>
    <t>143</t>
  </si>
  <si>
    <t>16004019015</t>
  </si>
  <si>
    <t>135</t>
  </si>
  <si>
    <t>4507272841</t>
  </si>
  <si>
    <t>MLX908160224</t>
  </si>
  <si>
    <t>52</t>
  </si>
  <si>
    <t>22/01/2020</t>
  </si>
  <si>
    <t>102</t>
  </si>
  <si>
    <t>1200</t>
  </si>
  <si>
    <t>02.07.2019</t>
  </si>
  <si>
    <t>16004020832</t>
  </si>
  <si>
    <t>154</t>
  </si>
  <si>
    <t>480</t>
  </si>
  <si>
    <t>M19000000000787</t>
  </si>
  <si>
    <t>000048</t>
  </si>
  <si>
    <t>206060900</t>
  </si>
  <si>
    <t>72000</t>
  </si>
  <si>
    <t>155</t>
  </si>
  <si>
    <t>0631472673/000010</t>
  </si>
  <si>
    <t>A0500105 - MC 10 90833 &amp; 90835 RAST 5  6AMP A</t>
  </si>
  <si>
    <t>000049</t>
  </si>
  <si>
    <t>206070900</t>
  </si>
  <si>
    <t>0631472673/000020</t>
  </si>
  <si>
    <t>450</t>
  </si>
  <si>
    <t>660</t>
  </si>
  <si>
    <t>000066</t>
  </si>
  <si>
    <t>206900770</t>
  </si>
  <si>
    <t>19.11.2019</t>
  </si>
  <si>
    <t>0631475509/000010</t>
  </si>
  <si>
    <t>A0550775 - MC 55 RAST 2.5 ASSEMBLY MC</t>
  </si>
  <si>
    <t>8000</t>
  </si>
  <si>
    <t>7270</t>
  </si>
  <si>
    <t>M19000000000807</t>
  </si>
  <si>
    <t>206001400</t>
  </si>
  <si>
    <t>2350</t>
  </si>
  <si>
    <t>134</t>
  </si>
  <si>
    <t>17</t>
  </si>
  <si>
    <t>4507280273</t>
  </si>
  <si>
    <t>060001</t>
  </si>
  <si>
    <t>MLX956224881</t>
  </si>
  <si>
    <t>2247</t>
  </si>
  <si>
    <t>126</t>
  </si>
  <si>
    <t>3</t>
  </si>
  <si>
    <t>18.10.2019</t>
  </si>
  <si>
    <t>16004024881</t>
  </si>
  <si>
    <t>85</t>
  </si>
  <si>
    <t>64</t>
  </si>
  <si>
    <t>02.09.2019</t>
  </si>
  <si>
    <t>26.08.2019</t>
  </si>
  <si>
    <t>4507283192</t>
  </si>
  <si>
    <t>MLX908140910</t>
  </si>
  <si>
    <t>140</t>
  </si>
  <si>
    <t>0908140224</t>
  </si>
  <si>
    <t>16004026053</t>
  </si>
  <si>
    <t>114</t>
  </si>
  <si>
    <t>4507288186</t>
  </si>
  <si>
    <t>MLX908160208</t>
  </si>
  <si>
    <t>145</t>
  </si>
  <si>
    <t>P000000055</t>
  </si>
  <si>
    <t>90-120 REV B</t>
  </si>
  <si>
    <t>147</t>
  </si>
  <si>
    <t>12269</t>
  </si>
  <si>
    <t>16.08.2019</t>
  </si>
  <si>
    <t>P000000057</t>
  </si>
  <si>
    <t>30.08.2019</t>
  </si>
  <si>
    <t>110</t>
  </si>
  <si>
    <t>5500000266/1320</t>
  </si>
  <si>
    <t>3005959</t>
  </si>
  <si>
    <t>58</t>
  </si>
  <si>
    <t>05/12/2019</t>
  </si>
  <si>
    <t>A0550520 - MC 53 91716, 91717 &amp; 91780 RAST2.5</t>
  </si>
  <si>
    <t>3200</t>
  </si>
  <si>
    <t>05.12.2019</t>
  </si>
  <si>
    <t>4507308472</t>
  </si>
  <si>
    <t>MLX955405880</t>
  </si>
  <si>
    <t>17255</t>
  </si>
  <si>
    <t>0908140507</t>
  </si>
  <si>
    <t>16004038495</t>
  </si>
  <si>
    <t>0908163518</t>
  </si>
  <si>
    <t>16004038576</t>
  </si>
  <si>
    <t>139</t>
  </si>
  <si>
    <t>13.05.2019</t>
  </si>
  <si>
    <t>4507310369</t>
  </si>
  <si>
    <t>MLX855105119</t>
  </si>
  <si>
    <t>115</t>
  </si>
  <si>
    <t>4507327834</t>
  </si>
  <si>
    <t>MLX908140716</t>
  </si>
  <si>
    <t>98</t>
  </si>
  <si>
    <t>37</t>
  </si>
  <si>
    <t>01.10.2019</t>
  </si>
  <si>
    <t>4507336230</t>
  </si>
  <si>
    <t>MLX855135001</t>
  </si>
  <si>
    <t>10500</t>
  </si>
  <si>
    <t>119</t>
  </si>
  <si>
    <t>0000158546</t>
  </si>
  <si>
    <t>C19000000000950</t>
  </si>
  <si>
    <t>206355900</t>
  </si>
  <si>
    <t>0631472674/000010</t>
  </si>
  <si>
    <t>04.10.2019</t>
  </si>
  <si>
    <t>230</t>
  </si>
  <si>
    <t>000023</t>
  </si>
  <si>
    <t>206835470</t>
  </si>
  <si>
    <t>42750</t>
  </si>
  <si>
    <t>13.12.2019</t>
  </si>
  <si>
    <t>C19000000000947</t>
  </si>
  <si>
    <t>000014</t>
  </si>
  <si>
    <t>22/05/2020</t>
  </si>
  <si>
    <t>(125)</t>
  </si>
  <si>
    <t>0906631601</t>
  </si>
  <si>
    <t>16004062008</t>
  </si>
  <si>
    <t>1080</t>
  </si>
  <si>
    <t>101114 - Tolga Services</t>
  </si>
  <si>
    <t>QB-MX50/QF50</t>
  </si>
  <si>
    <t>0908160206</t>
  </si>
  <si>
    <t>16004065869</t>
  </si>
  <si>
    <t>P000000201</t>
  </si>
  <si>
    <t>19/12/2019</t>
  </si>
  <si>
    <t>18</t>
  </si>
  <si>
    <t>27.09.2019</t>
  </si>
  <si>
    <t>25.10.2019</t>
  </si>
  <si>
    <t>P000000202</t>
  </si>
  <si>
    <t>127</t>
  </si>
  <si>
    <t>30/01/2020</t>
  </si>
  <si>
    <t>29.11.2019</t>
  </si>
  <si>
    <t>P000000205</t>
  </si>
  <si>
    <t>1205</t>
  </si>
  <si>
    <t>122</t>
  </si>
  <si>
    <t>210</t>
  </si>
  <si>
    <t>13190878</t>
  </si>
  <si>
    <t>000210</t>
  </si>
  <si>
    <t>88</t>
  </si>
  <si>
    <t>288</t>
  </si>
  <si>
    <t>B73</t>
  </si>
  <si>
    <t>55</t>
  </si>
  <si>
    <t>206157 - Obru Plastics T/a Thormac Engineeri</t>
  </si>
  <si>
    <t>11.06.2019</t>
  </si>
  <si>
    <t>27.08.2019</t>
  </si>
  <si>
    <t>VD-WTB/WTW/B-IN</t>
  </si>
  <si>
    <t>0903253004</t>
  </si>
  <si>
    <t>16004071015</t>
  </si>
  <si>
    <t>123</t>
  </si>
  <si>
    <t>16004071330</t>
  </si>
  <si>
    <t>108</t>
  </si>
  <si>
    <t>118</t>
  </si>
  <si>
    <t>0938060019</t>
  </si>
  <si>
    <t>16004072384</t>
  </si>
  <si>
    <t>80000</t>
  </si>
  <si>
    <t>97</t>
  </si>
  <si>
    <t>A0550585 - MC 54 RAST 2.5 ASSY</t>
  </si>
  <si>
    <t>0908160216</t>
  </si>
  <si>
    <t>16004072380</t>
  </si>
  <si>
    <t>3108242</t>
  </si>
  <si>
    <t>000007</t>
  </si>
  <si>
    <t>MLX90814-0908</t>
  </si>
  <si>
    <t>08/01/2020</t>
  </si>
  <si>
    <t>17.06.2019</t>
  </si>
  <si>
    <t>4507386186</t>
  </si>
  <si>
    <t>113</t>
  </si>
  <si>
    <t>5133</t>
  </si>
  <si>
    <t>0000101813</t>
  </si>
  <si>
    <t>Burisch Elektronik Bauteile GmbH</t>
  </si>
  <si>
    <t>4500493461</t>
  </si>
  <si>
    <t>3-116-653</t>
  </si>
  <si>
    <t>02/12/2019</t>
  </si>
  <si>
    <t>26</t>
  </si>
  <si>
    <t>25/11/2019</t>
  </si>
  <si>
    <t>22.10.2019</t>
  </si>
  <si>
    <t>5121</t>
  </si>
  <si>
    <t>0000145998</t>
  </si>
  <si>
    <t>BITRON Poland Sp. z o.o.</t>
  </si>
  <si>
    <t>0000271703</t>
  </si>
  <si>
    <t>Bitron Poland Sp. z o.o.</t>
  </si>
  <si>
    <t>702979 / 441</t>
  </si>
  <si>
    <t>15003706</t>
  </si>
  <si>
    <t>109</t>
  </si>
  <si>
    <t>240</t>
  </si>
  <si>
    <t>0000102223</t>
  </si>
  <si>
    <t>Premier Farnell UK Limited</t>
  </si>
  <si>
    <t>0000200153</t>
  </si>
  <si>
    <t>Farnell InOne</t>
  </si>
  <si>
    <t>10491196</t>
  </si>
  <si>
    <t>024001</t>
  </si>
  <si>
    <t>2779812</t>
  </si>
  <si>
    <t>06/01/2020</t>
  </si>
  <si>
    <t>31</t>
  </si>
  <si>
    <t>09.10.2019</t>
  </si>
  <si>
    <t>0000103896</t>
  </si>
  <si>
    <t>Kabel Kablo Elemanlari San.Tic.A.S.</t>
  </si>
  <si>
    <t>0000266208</t>
  </si>
  <si>
    <t>GBARCMLX0619</t>
  </si>
  <si>
    <t>H-SK000-0917780005-00</t>
  </si>
  <si>
    <t>53</t>
  </si>
  <si>
    <t>57</t>
  </si>
  <si>
    <t>0631475512/000010</t>
  </si>
  <si>
    <t>13.09.2019</t>
  </si>
  <si>
    <t>290</t>
  </si>
  <si>
    <t>H-SK000-2828351500-00</t>
  </si>
  <si>
    <t>4507402701</t>
  </si>
  <si>
    <t>MLX855025011</t>
  </si>
  <si>
    <t>8820</t>
  </si>
  <si>
    <t>0000147131</t>
  </si>
  <si>
    <t>Fideltronik Poland Sp. z o.o.</t>
  </si>
  <si>
    <t>325091-30</t>
  </si>
  <si>
    <t>029004</t>
  </si>
  <si>
    <t>M1BS02157</t>
  </si>
  <si>
    <t>31.10.2019</t>
  </si>
  <si>
    <t>29.10.2019</t>
  </si>
  <si>
    <t>029003</t>
  </si>
  <si>
    <t>05/02/2020</t>
  </si>
  <si>
    <t>17.10.2019</t>
  </si>
  <si>
    <t>15.10.2019</t>
  </si>
  <si>
    <t>4507405572</t>
  </si>
  <si>
    <t>43200</t>
  </si>
  <si>
    <t>99</t>
  </si>
  <si>
    <t>05.07.2019</t>
  </si>
  <si>
    <t>3114669</t>
  </si>
  <si>
    <t>MLX90814-0904</t>
  </si>
  <si>
    <t>104</t>
  </si>
  <si>
    <t>13</t>
  </si>
  <si>
    <t>01.07.2019</t>
  </si>
  <si>
    <t>260</t>
  </si>
  <si>
    <t>0000146154</t>
  </si>
  <si>
    <t>Tansel Elektrik</t>
  </si>
  <si>
    <t>TAN-13204</t>
  </si>
  <si>
    <t>MA26457</t>
  </si>
  <si>
    <t>86</t>
  </si>
  <si>
    <t>0631475515/000010</t>
  </si>
  <si>
    <t>A0550795 - MC 56 93270/71/80 R-POWER ASSY MC</t>
  </si>
  <si>
    <t>1600</t>
  </si>
  <si>
    <t>25.09.2019</t>
  </si>
  <si>
    <t>06.11.2019</t>
  </si>
  <si>
    <t>GBARMLX06191</t>
  </si>
  <si>
    <t>H-SK000-0919540024-00</t>
  </si>
  <si>
    <t>112</t>
  </si>
  <si>
    <t>187200</t>
  </si>
  <si>
    <t>P000000286</t>
  </si>
  <si>
    <t>70-030 REV D</t>
  </si>
  <si>
    <t>106</t>
  </si>
  <si>
    <t>A7</t>
  </si>
  <si>
    <t>16004091944</t>
  </si>
  <si>
    <t>68</t>
  </si>
  <si>
    <t>04/03/2020</t>
  </si>
  <si>
    <t>83</t>
  </si>
  <si>
    <t>M19000000001283</t>
  </si>
  <si>
    <t>000019</t>
  </si>
  <si>
    <t>206750300</t>
  </si>
  <si>
    <t>M19000000001284</t>
  </si>
  <si>
    <t>206000410</t>
  </si>
  <si>
    <t>40000</t>
  </si>
  <si>
    <t>(65)</t>
  </si>
  <si>
    <t>01.11.2019</t>
  </si>
  <si>
    <t>206001050</t>
  </si>
  <si>
    <t>000017</t>
  </si>
  <si>
    <t>206200110</t>
  </si>
  <si>
    <t>54000</t>
  </si>
  <si>
    <t>000021</t>
  </si>
  <si>
    <t>03/01/2020</t>
  </si>
  <si>
    <t>(25)</t>
  </si>
  <si>
    <t>320</t>
  </si>
  <si>
    <t>000032</t>
  </si>
  <si>
    <t>206101300</t>
  </si>
  <si>
    <t>144000</t>
  </si>
  <si>
    <t>105</t>
  </si>
  <si>
    <t>0631472676/000010</t>
  </si>
  <si>
    <t>HALB</t>
  </si>
  <si>
    <t>330</t>
  </si>
  <si>
    <t>000033</t>
  </si>
  <si>
    <t>206250310</t>
  </si>
  <si>
    <t>340</t>
  </si>
  <si>
    <t>000034</t>
  </si>
  <si>
    <t>206550200</t>
  </si>
  <si>
    <t>95</t>
  </si>
  <si>
    <t>4507432014</t>
  </si>
  <si>
    <t>MLX0955032881</t>
  </si>
  <si>
    <t>4507433233</t>
  </si>
  <si>
    <t>MLX0855045001</t>
  </si>
  <si>
    <t>66</t>
  </si>
  <si>
    <t>9606</t>
  </si>
  <si>
    <t>0000225539</t>
  </si>
  <si>
    <t>10519733</t>
  </si>
  <si>
    <t>001001</t>
  </si>
  <si>
    <t>1757035</t>
  </si>
  <si>
    <t>06/12/2019</t>
  </si>
  <si>
    <t>10.07.2019</t>
  </si>
  <si>
    <t>P000000287</t>
  </si>
  <si>
    <t>GBARCMLX0719</t>
  </si>
  <si>
    <t>H-SK000-0917790003-00</t>
  </si>
  <si>
    <t>H-SK000-0917790103-00</t>
  </si>
  <si>
    <t>69750</t>
  </si>
  <si>
    <t>H-SK000-0934661508-00</t>
  </si>
  <si>
    <t>16000</t>
  </si>
  <si>
    <t>0631472681/000010</t>
  </si>
  <si>
    <t>5126</t>
  </si>
  <si>
    <t>0000152349</t>
  </si>
  <si>
    <t>SYMMETRON ELECTRONIC COMPONENTS" lt</t>
  </si>
  <si>
    <t>0000260782</t>
  </si>
  <si>
    <t>GTLS GmbH c/o Symmetron GmbH</t>
  </si>
  <si>
    <t>BER1903098</t>
  </si>
  <si>
    <t>00361647</t>
  </si>
  <si>
    <t>36</t>
  </si>
  <si>
    <t>28/01/2020</t>
  </si>
  <si>
    <t>30/12/2019</t>
  </si>
  <si>
    <t>03.09.2019</t>
  </si>
  <si>
    <t>13191065</t>
  </si>
  <si>
    <t>000020</t>
  </si>
  <si>
    <t>26299</t>
  </si>
  <si>
    <t>GBARMLX07191</t>
  </si>
  <si>
    <t>H-SK000-0917790030-00</t>
  </si>
  <si>
    <t>96</t>
  </si>
  <si>
    <t>0631472678/000020</t>
  </si>
  <si>
    <t>0631472678/000010</t>
  </si>
  <si>
    <t>ANARCMLX0719</t>
  </si>
  <si>
    <t>H-SK000-0917780162-00</t>
  </si>
  <si>
    <t>11250</t>
  </si>
  <si>
    <t>91</t>
  </si>
  <si>
    <t>160</t>
  </si>
  <si>
    <t>H-SK000-0932700034-00</t>
  </si>
  <si>
    <t>H-SK000-0933344008-00</t>
  </si>
  <si>
    <t>5130</t>
  </si>
  <si>
    <t>0000161965</t>
  </si>
  <si>
    <t>Grundfos Operations A/S</t>
  </si>
  <si>
    <t>0000274241</t>
  </si>
  <si>
    <t>GRUNDFOS PUMPENFABRIK GMBH</t>
  </si>
  <si>
    <t>4512066809</t>
  </si>
  <si>
    <t>98939365</t>
  </si>
  <si>
    <t>26400</t>
  </si>
  <si>
    <t>0000157729</t>
  </si>
  <si>
    <t>Waldom Electronics EMEA BV</t>
  </si>
  <si>
    <t>0000278903</t>
  </si>
  <si>
    <t>Waldom Electronics EMEA</t>
  </si>
  <si>
    <t>003458DJE</t>
  </si>
  <si>
    <t>000008</t>
  </si>
  <si>
    <t>908140904</t>
  </si>
  <si>
    <t>10/12/2019</t>
  </si>
  <si>
    <t>19.07.2019</t>
  </si>
  <si>
    <t>6200</t>
  </si>
  <si>
    <t>6210</t>
  </si>
  <si>
    <t>C-082</t>
  </si>
  <si>
    <t>Molex India Private Limited</t>
  </si>
  <si>
    <t>C-2782</t>
  </si>
  <si>
    <t>MOLEX INDIA PRIVATE LIMITED</t>
  </si>
  <si>
    <t>101216</t>
  </si>
  <si>
    <t>Schenker Stinnes Logistics</t>
  </si>
  <si>
    <t>1004521766</t>
  </si>
  <si>
    <t>000030</t>
  </si>
  <si>
    <t>S11</t>
  </si>
  <si>
    <t>0631474582/000010</t>
  </si>
  <si>
    <t>15.08.2019</t>
  </si>
  <si>
    <t>13191113</t>
  </si>
  <si>
    <t>000080</t>
  </si>
  <si>
    <t>A0550096 - MC 34 90327 PICOFLEX ASSY</t>
  </si>
  <si>
    <t>MTS</t>
  </si>
  <si>
    <t>000090</t>
  </si>
  <si>
    <t>27.03.2020</t>
  </si>
  <si>
    <t>4507474201</t>
  </si>
  <si>
    <t>TAN-13320</t>
  </si>
  <si>
    <t>0631474521/000010</t>
  </si>
  <si>
    <t>23.10.2019</t>
  </si>
  <si>
    <t>300</t>
  </si>
  <si>
    <t>MA26451</t>
  </si>
  <si>
    <t>0631473089/000030</t>
  </si>
  <si>
    <t>30.10.2019</t>
  </si>
  <si>
    <t>360</t>
  </si>
  <si>
    <t>MA24988</t>
  </si>
  <si>
    <t>20.11.2019</t>
  </si>
  <si>
    <t>MA33483</t>
  </si>
  <si>
    <t>79</t>
  </si>
  <si>
    <t>0908143210</t>
  </si>
  <si>
    <t>16004112081</t>
  </si>
  <si>
    <t>4500497550</t>
  </si>
  <si>
    <t>92</t>
  </si>
  <si>
    <t>3-116-710</t>
  </si>
  <si>
    <t>87</t>
  </si>
  <si>
    <t>23/03/2020</t>
  </si>
  <si>
    <t>14</t>
  </si>
  <si>
    <t>1004503149</t>
  </si>
  <si>
    <t>10.08.2019</t>
  </si>
  <si>
    <t>000040</t>
  </si>
  <si>
    <t>76</t>
  </si>
  <si>
    <t>000050</t>
  </si>
  <si>
    <t>56</t>
  </si>
  <si>
    <t>003538DJE</t>
  </si>
  <si>
    <t>000011</t>
  </si>
  <si>
    <t>855437001</t>
  </si>
  <si>
    <t>0631469485/000010</t>
  </si>
  <si>
    <t>3128960</t>
  </si>
  <si>
    <t>84</t>
  </si>
  <si>
    <t>29.07.2019</t>
  </si>
  <si>
    <t>4507490590</t>
  </si>
  <si>
    <t>MLX855055002</t>
  </si>
  <si>
    <t>73</t>
  </si>
  <si>
    <t>0930512001</t>
  </si>
  <si>
    <t>5500000266/1190</t>
  </si>
  <si>
    <t>3005051</t>
  </si>
  <si>
    <t>12/12/2019</t>
  </si>
  <si>
    <t>0631475510/000010</t>
  </si>
  <si>
    <t>100000</t>
  </si>
  <si>
    <t>12.12.2019</t>
  </si>
  <si>
    <t>5500000266/1430</t>
  </si>
  <si>
    <t>3006125</t>
  </si>
  <si>
    <t>0631473086/000010</t>
  </si>
  <si>
    <t>21.11.2019</t>
  </si>
  <si>
    <t>5500000266/1440</t>
  </si>
  <si>
    <t>3006163</t>
  </si>
  <si>
    <t>28</t>
  </si>
  <si>
    <t>6400</t>
  </si>
  <si>
    <t>14.11.2019</t>
  </si>
  <si>
    <t>19200</t>
  </si>
  <si>
    <t>33</t>
  </si>
  <si>
    <t>150</t>
  </si>
  <si>
    <t>23</t>
  </si>
  <si>
    <t>25</t>
  </si>
  <si>
    <t>16/01/2020</t>
  </si>
  <si>
    <t>(35)</t>
  </si>
  <si>
    <t>02/01/2020</t>
  </si>
  <si>
    <t>25.07.2019</t>
  </si>
  <si>
    <t>5500000266/1550</t>
  </si>
  <si>
    <t>3007001</t>
  </si>
  <si>
    <t>43</t>
  </si>
  <si>
    <t>02.01.2020</t>
  </si>
  <si>
    <t>5500000266/1610</t>
  </si>
  <si>
    <t>3007045</t>
  </si>
  <si>
    <t>0631474727/000010</t>
  </si>
  <si>
    <t>0631474727/000020</t>
  </si>
  <si>
    <t>32</t>
  </si>
  <si>
    <t>P000000429</t>
  </si>
  <si>
    <t>P000000430</t>
  </si>
  <si>
    <t>89</t>
  </si>
  <si>
    <t>3132274</t>
  </si>
  <si>
    <t>MLX90814-0818</t>
  </si>
  <si>
    <t>05.08.2019</t>
  </si>
  <si>
    <t>4507501999</t>
  </si>
  <si>
    <t>MLX908140908</t>
  </si>
  <si>
    <t>77</t>
  </si>
  <si>
    <t>06.08.2019</t>
  </si>
  <si>
    <t>MLX934454102</t>
  </si>
  <si>
    <t>A0550855 - ML-XT PLUG &amp; RECEPTACLE ASSY M/C M</t>
  </si>
  <si>
    <t>211</t>
  </si>
  <si>
    <t>0000152476</t>
  </si>
  <si>
    <t>MNVSMLX07191</t>
  </si>
  <si>
    <t>H-SK000-0917160023-00</t>
  </si>
  <si>
    <t>430</t>
  </si>
  <si>
    <t>H-SK000-0932700514-00</t>
  </si>
  <si>
    <t>78</t>
  </si>
  <si>
    <t>H-SK000-9327080010-00</t>
  </si>
  <si>
    <t>48000</t>
  </si>
  <si>
    <t>5122</t>
  </si>
  <si>
    <t>0000150414</t>
  </si>
  <si>
    <t>Cablex-T d.o.o.</t>
  </si>
  <si>
    <t>TR-32668</t>
  </si>
  <si>
    <t>100001</t>
  </si>
  <si>
    <t>MA36286</t>
  </si>
  <si>
    <t>07.11.2019</t>
  </si>
  <si>
    <t>0955012641</t>
  </si>
  <si>
    <t>16004128348</t>
  </si>
  <si>
    <t>25/03/2020</t>
  </si>
  <si>
    <t>(90)</t>
  </si>
  <si>
    <t>A0ASY95F - MACH.ASSY 95000 F</t>
  </si>
  <si>
    <t>4507516646</t>
  </si>
  <si>
    <t>MLX903270306</t>
  </si>
  <si>
    <t>0631470029/000020</t>
  </si>
  <si>
    <t>3135381</t>
  </si>
  <si>
    <t>MLX90814-0906</t>
  </si>
  <si>
    <t>74</t>
  </si>
  <si>
    <t>11/03/2020</t>
  </si>
  <si>
    <t>0631465759/000010</t>
  </si>
  <si>
    <t>12.08.2019</t>
  </si>
  <si>
    <t>13191252</t>
  </si>
  <si>
    <t>000060</t>
  </si>
  <si>
    <t>4507529983</t>
  </si>
  <si>
    <t>MLX934481012</t>
  </si>
  <si>
    <t>169449 - YIREH Worldwide Enterprise Ltd,</t>
  </si>
  <si>
    <t>021908863</t>
  </si>
  <si>
    <t>COREC30119</t>
  </si>
  <si>
    <t>20.08.2019</t>
  </si>
  <si>
    <t>16004137301</t>
  </si>
  <si>
    <t>0855135116</t>
  </si>
  <si>
    <t>16004137310</t>
  </si>
  <si>
    <t>3776</t>
  </si>
  <si>
    <t>5500000266/1640</t>
  </si>
  <si>
    <t>3007054</t>
  </si>
  <si>
    <t>0631473086/000020</t>
  </si>
  <si>
    <t>0000152855</t>
  </si>
  <si>
    <t>Cablex-P Sp. z o.o.</t>
  </si>
  <si>
    <t>PL-13637</t>
  </si>
  <si>
    <t>MA16531</t>
  </si>
  <si>
    <t>13.11.2019</t>
  </si>
  <si>
    <t>5116</t>
  </si>
  <si>
    <t>0000129839</t>
  </si>
  <si>
    <t>Sanmina-SCI AB</t>
  </si>
  <si>
    <t>0000230957</t>
  </si>
  <si>
    <t>ME52E0180973</t>
  </si>
  <si>
    <t>BHAA0517A1</t>
  </si>
  <si>
    <t>26.09.2019</t>
  </si>
  <si>
    <t>0000</t>
  </si>
  <si>
    <t>5110</t>
  </si>
  <si>
    <t>0000136810</t>
  </si>
  <si>
    <t>MSSL (GB) Limited</t>
  </si>
  <si>
    <t>802865</t>
  </si>
  <si>
    <t>Europa Worldwide Group</t>
  </si>
  <si>
    <t>1024440</t>
  </si>
  <si>
    <t>01809386</t>
  </si>
  <si>
    <t>0631473508/000010</t>
  </si>
  <si>
    <t>19.08.2019</t>
  </si>
  <si>
    <t>0000157711</t>
  </si>
  <si>
    <t>Bosch Rexroth AG</t>
  </si>
  <si>
    <t>4503949271</t>
  </si>
  <si>
    <t>020002</t>
  </si>
  <si>
    <t>R911332535</t>
  </si>
  <si>
    <t>59</t>
  </si>
  <si>
    <t>5500000266/1420</t>
  </si>
  <si>
    <t>3006124</t>
  </si>
  <si>
    <t>12/11/2019</t>
  </si>
  <si>
    <t>02/04/2020</t>
  </si>
  <si>
    <t>(95)</t>
  </si>
  <si>
    <t>5123</t>
  </si>
  <si>
    <t>0000110591</t>
  </si>
  <si>
    <t>OFFICIAL electronic s.r.o.</t>
  </si>
  <si>
    <t>0000229038</t>
  </si>
  <si>
    <t>901195</t>
  </si>
  <si>
    <t>75</t>
  </si>
  <si>
    <t>(23)</t>
  </si>
  <si>
    <t>04.12.2019</t>
  </si>
  <si>
    <t>5129</t>
  </si>
  <si>
    <t>0000100275</t>
  </si>
  <si>
    <t>Telsys Limited</t>
  </si>
  <si>
    <t>801351</t>
  </si>
  <si>
    <t>Customer Carrier MIG</t>
  </si>
  <si>
    <t>MIB-079793</t>
  </si>
  <si>
    <t>002001</t>
  </si>
  <si>
    <t>31122</t>
  </si>
  <si>
    <t>01.06.2020</t>
  </si>
  <si>
    <t>0000168103</t>
  </si>
  <si>
    <t>Celestica Electronics (M) Sdn Bhd</t>
  </si>
  <si>
    <t>9200996820</t>
  </si>
  <si>
    <t>000010</t>
  </si>
  <si>
    <t>0010-67399-03A8N</t>
  </si>
  <si>
    <t>P12</t>
  </si>
  <si>
    <t>F9000185 - IC FG PACKOUT (Cell 1, 2, 3)</t>
  </si>
  <si>
    <t>ZC-Gateways</t>
  </si>
  <si>
    <t>0000161780</t>
  </si>
  <si>
    <t>KIMBALL Poland</t>
  </si>
  <si>
    <t>4502390710</t>
  </si>
  <si>
    <t>98928964</t>
  </si>
  <si>
    <t>21/01/2020</t>
  </si>
  <si>
    <t>(38)</t>
  </si>
  <si>
    <t>TAN-13558</t>
  </si>
  <si>
    <t>MA23153</t>
  </si>
  <si>
    <t>16.10.2019</t>
  </si>
  <si>
    <t>180</t>
  </si>
  <si>
    <t>MA23154</t>
  </si>
  <si>
    <t>MA26452</t>
  </si>
  <si>
    <t>48</t>
  </si>
  <si>
    <t>0631473089/000020</t>
  </si>
  <si>
    <t>0631474520/000010</t>
  </si>
  <si>
    <t>MA26822</t>
  </si>
  <si>
    <t>0631474520/000020</t>
  </si>
  <si>
    <t>270</t>
  </si>
  <si>
    <t>63</t>
  </si>
  <si>
    <t>MA26447</t>
  </si>
  <si>
    <t>0631473090/000010</t>
  </si>
  <si>
    <t>MA26448</t>
  </si>
  <si>
    <t>310</t>
  </si>
  <si>
    <t>0631474520/000030</t>
  </si>
  <si>
    <t>MA28455</t>
  </si>
  <si>
    <t>0631473088/000010</t>
  </si>
  <si>
    <t>0000162114</t>
  </si>
  <si>
    <t>0000274242</t>
  </si>
  <si>
    <t>GRUNDFOS Consignment Stock</t>
  </si>
  <si>
    <t>TBA</t>
  </si>
  <si>
    <t>99202569</t>
  </si>
  <si>
    <t>21</t>
  </si>
  <si>
    <t>S45</t>
  </si>
  <si>
    <t>A0550875 - GRUNDFOS SPARTA ASSEMBLY MACHINE</t>
  </si>
  <si>
    <t>10.09.2019</t>
  </si>
  <si>
    <t>OI-Pump Connector</t>
  </si>
  <si>
    <t>3140760</t>
  </si>
  <si>
    <t>MLX90814-0910</t>
  </si>
  <si>
    <t>1004653092</t>
  </si>
  <si>
    <t>13/01/2020</t>
  </si>
  <si>
    <t>PL-13689</t>
  </si>
  <si>
    <t>MA18551</t>
  </si>
  <si>
    <t>71</t>
  </si>
  <si>
    <t>C19000000001390</t>
  </si>
  <si>
    <t>206787600</t>
  </si>
  <si>
    <t>5111</t>
  </si>
  <si>
    <t>0000101457</t>
  </si>
  <si>
    <t>Schneider Electric France</t>
  </si>
  <si>
    <t>0000218107</t>
  </si>
  <si>
    <t>1119530566</t>
  </si>
  <si>
    <t>1CNR008157</t>
  </si>
  <si>
    <t>AT CUSTOMER</t>
  </si>
  <si>
    <t>C19000000001409</t>
  </si>
  <si>
    <t>000005</t>
  </si>
  <si>
    <t>206787700</t>
  </si>
  <si>
    <t>11.10.2019</t>
  </si>
  <si>
    <t>000006</t>
  </si>
  <si>
    <t>46</t>
  </si>
  <si>
    <t>M19000000001684</t>
  </si>
  <si>
    <t>206010310</t>
  </si>
  <si>
    <t>206103700</t>
  </si>
  <si>
    <t>0631475509/000020</t>
  </si>
  <si>
    <t>000027</t>
  </si>
  <si>
    <t>206361608</t>
  </si>
  <si>
    <t>05-L</t>
  </si>
  <si>
    <t>206050700</t>
  </si>
  <si>
    <t>32000</t>
  </si>
  <si>
    <t>0631475509/000030</t>
  </si>
  <si>
    <t>0000101511</t>
  </si>
  <si>
    <t>Selettra S.R.L.</t>
  </si>
  <si>
    <t>3441</t>
  </si>
  <si>
    <t>200250600000</t>
  </si>
  <si>
    <t>62</t>
  </si>
  <si>
    <t>(73)</t>
  </si>
  <si>
    <t>0631475507/000010</t>
  </si>
  <si>
    <t>ANARMLX08191</t>
  </si>
  <si>
    <t>H-SK000-0919540122-00</t>
  </si>
  <si>
    <t>4500</t>
  </si>
  <si>
    <t>MNVSMLX08191</t>
  </si>
  <si>
    <t>H-SKVST-0032004039-00</t>
  </si>
  <si>
    <t>06/03/2020</t>
  </si>
  <si>
    <t>800465</t>
  </si>
  <si>
    <t>Wim Bosman Expeditie B.V.</t>
  </si>
  <si>
    <t>GBARCMLX08191</t>
  </si>
  <si>
    <t>69</t>
  </si>
  <si>
    <t>TAN-13656</t>
  </si>
  <si>
    <t>MA27804</t>
  </si>
  <si>
    <t>11.09.2019</t>
  </si>
  <si>
    <t>18.09.2019</t>
  </si>
  <si>
    <t>02.10.2019</t>
  </si>
  <si>
    <t>41</t>
  </si>
  <si>
    <t>MA28375</t>
  </si>
  <si>
    <t>0631474066/000010</t>
  </si>
  <si>
    <t>0631474066/000020</t>
  </si>
  <si>
    <t>0631474066/000030</t>
  </si>
  <si>
    <t>0631474066/000040</t>
  </si>
  <si>
    <t>0906631342</t>
  </si>
  <si>
    <t>16004154466</t>
  </si>
  <si>
    <t>3960</t>
  </si>
  <si>
    <t>0000170545</t>
  </si>
  <si>
    <t>Philip Morris Polska S.A</t>
  </si>
  <si>
    <t>0000286207</t>
  </si>
  <si>
    <t>4502546488</t>
  </si>
  <si>
    <t>91.0368</t>
  </si>
  <si>
    <t>47</t>
  </si>
  <si>
    <t>A0550885 - VIPER ASSEMBLY SEMI-AUTO MC 1</t>
  </si>
  <si>
    <t>PO-POWER</t>
  </si>
  <si>
    <t>4503951080</t>
  </si>
  <si>
    <t>19.09.2019</t>
  </si>
  <si>
    <t>10/01/2020</t>
  </si>
  <si>
    <t>5127</t>
  </si>
  <si>
    <t>0000114950</t>
  </si>
  <si>
    <t>Flextronics International Kft</t>
  </si>
  <si>
    <t>0855025012</t>
  </si>
  <si>
    <t>475920664</t>
  </si>
  <si>
    <t>VHA-CMP-00469</t>
  </si>
  <si>
    <t>0631473509/000010</t>
  </si>
  <si>
    <t>32480</t>
  </si>
  <si>
    <t>19001069</t>
  </si>
  <si>
    <t>91780 0515 284865-4</t>
  </si>
  <si>
    <t>0000163102</t>
  </si>
  <si>
    <t>Mekoprint Cables Sp. z o.o.</t>
  </si>
  <si>
    <t>238635</t>
  </si>
  <si>
    <t>D2</t>
  </si>
  <si>
    <t>0000283118</t>
  </si>
  <si>
    <t>Grundfos Operations</t>
  </si>
  <si>
    <t>4512190556</t>
  </si>
  <si>
    <t>97928845</t>
  </si>
  <si>
    <t>14/01/2020</t>
  </si>
  <si>
    <t>A0550820 - GRUNDFOS ALPHA ASSEMBLY MACHINE</t>
  </si>
  <si>
    <t>4512190555</t>
  </si>
  <si>
    <t>3146569</t>
  </si>
  <si>
    <t>MLX90814-0210</t>
  </si>
  <si>
    <t>0631473154/000010</t>
  </si>
  <si>
    <t>09.09.2019</t>
  </si>
  <si>
    <t>901294</t>
  </si>
  <si>
    <t>1004708956</t>
  </si>
  <si>
    <t>3147550</t>
  </si>
  <si>
    <t>MLX91778-0002</t>
  </si>
  <si>
    <t>7101128991</t>
  </si>
  <si>
    <t>91.0404</t>
  </si>
  <si>
    <t>GBARCMLX0919</t>
  </si>
  <si>
    <t>H-SK000-0934655001-00</t>
  </si>
  <si>
    <t>H-SK000-0934660516-00</t>
  </si>
  <si>
    <t>H-SK000-0934660543-00</t>
  </si>
  <si>
    <t>H-SK000-0934661520-00</t>
  </si>
  <si>
    <t>H-SK000-0934662507-00</t>
  </si>
  <si>
    <t>H-SKBSH-0934650008-00</t>
  </si>
  <si>
    <t>GBBSHMLX0919</t>
  </si>
  <si>
    <t>H-SK000-0930500529-00</t>
  </si>
  <si>
    <t>H-SK000-0934660037-00</t>
  </si>
  <si>
    <t>(70)</t>
  </si>
  <si>
    <t>H-SK000-0934660039-00</t>
  </si>
  <si>
    <t>021915497</t>
  </si>
  <si>
    <t>090001</t>
  </si>
  <si>
    <t>COREC35096</t>
  </si>
  <si>
    <t>25/02/2020</t>
  </si>
  <si>
    <t>24/03/2020</t>
  </si>
  <si>
    <t>0631473156/000010</t>
  </si>
  <si>
    <t>3148157</t>
  </si>
  <si>
    <t>MLX95623-2881</t>
  </si>
  <si>
    <t>0000126049</t>
  </si>
  <si>
    <t>Delta Electronics (SLOVAKIA) s.r.o.</t>
  </si>
  <si>
    <t>0000240911</t>
  </si>
  <si>
    <t>SD38199009</t>
  </si>
  <si>
    <t>3072341928</t>
  </si>
  <si>
    <t>3570</t>
  </si>
  <si>
    <t>MNVESMLX0919</t>
  </si>
  <si>
    <t>H-SK000-0917160013-00</t>
  </si>
  <si>
    <t>H-SK000-0917160016-00</t>
  </si>
  <si>
    <t>0631472680/000010</t>
  </si>
  <si>
    <t>H-SK000-0917160020-00</t>
  </si>
  <si>
    <t>H-SK000-0917170012-00</t>
  </si>
  <si>
    <t>0631475511/000010</t>
  </si>
  <si>
    <t>H-SK000-0917171021-00</t>
  </si>
  <si>
    <t>0631472683/000010</t>
  </si>
  <si>
    <t>H-SK000-9171640060-00</t>
  </si>
  <si>
    <t>42</t>
  </si>
  <si>
    <t>H-SKVST-0032004040-00</t>
  </si>
  <si>
    <t>0000162730</t>
  </si>
  <si>
    <t>Planar LLC</t>
  </si>
  <si>
    <t>558-16/1-253</t>
  </si>
  <si>
    <t>13/03/2020</t>
  </si>
  <si>
    <t>12/03/2020</t>
  </si>
  <si>
    <t>0000115044</t>
  </si>
  <si>
    <t>Dieter Braun GmbH</t>
  </si>
  <si>
    <t>801970</t>
  </si>
  <si>
    <t>kabelkonfektion - customer</t>
  </si>
  <si>
    <t>1317763</t>
  </si>
  <si>
    <t>9180189</t>
  </si>
  <si>
    <t>C19000000001462</t>
  </si>
  <si>
    <t>206787800</t>
  </si>
  <si>
    <t>206835390</t>
  </si>
  <si>
    <t>206350300</t>
  </si>
  <si>
    <t>(30)</t>
  </si>
  <si>
    <t>206835490</t>
  </si>
  <si>
    <t>M19000000001773</t>
  </si>
  <si>
    <t>206001420</t>
  </si>
  <si>
    <t>206010720</t>
  </si>
  <si>
    <t>206010900</t>
  </si>
  <si>
    <t>(75)</t>
  </si>
  <si>
    <t>475921825</t>
  </si>
  <si>
    <t>VTB-VECNTHRJ4595503MOY</t>
  </si>
  <si>
    <t>3148903</t>
  </si>
  <si>
    <t>MLX85513-5013</t>
  </si>
  <si>
    <t>93456</t>
  </si>
  <si>
    <t>MLX95540-2881</t>
  </si>
  <si>
    <t>C19000000001470</t>
  </si>
  <si>
    <t>206354000</t>
  </si>
  <si>
    <t>96750</t>
  </si>
  <si>
    <t>206835130</t>
  </si>
  <si>
    <t>206835410</t>
  </si>
  <si>
    <t>000009</t>
  </si>
  <si>
    <t>206835530</t>
  </si>
  <si>
    <t>19001094</t>
  </si>
  <si>
    <t>93466 3508</t>
  </si>
  <si>
    <t>3149439</t>
  </si>
  <si>
    <t>MLX85510-5019</t>
  </si>
  <si>
    <t>10586315</t>
  </si>
  <si>
    <t>025001</t>
  </si>
  <si>
    <t>2426396</t>
  </si>
  <si>
    <t>16004166810</t>
  </si>
  <si>
    <t>021916693</t>
  </si>
  <si>
    <t>COREC23617</t>
  </si>
  <si>
    <t>TR-33380</t>
  </si>
  <si>
    <t>900001</t>
  </si>
  <si>
    <t>MA27409</t>
  </si>
  <si>
    <t>901348</t>
  </si>
  <si>
    <t>72</t>
  </si>
  <si>
    <t>C19000000001491</t>
  </si>
  <si>
    <t>206836590</t>
  </si>
  <si>
    <t>206288500</t>
  </si>
  <si>
    <t>206288520</t>
  </si>
  <si>
    <t>206723401</t>
  </si>
  <si>
    <t>206726008</t>
  </si>
  <si>
    <t>000013</t>
  </si>
  <si>
    <t>206887300</t>
  </si>
  <si>
    <t>000015</t>
  </si>
  <si>
    <t>206935130</t>
  </si>
  <si>
    <t>M19000000001823</t>
  </si>
  <si>
    <t>206050910</t>
  </si>
  <si>
    <t>206150100</t>
  </si>
  <si>
    <t>0631475509/000040</t>
  </si>
  <si>
    <t>20/03/2020</t>
  </si>
  <si>
    <t>206051050</t>
  </si>
  <si>
    <t>206100200</t>
  </si>
  <si>
    <t>0631475509/000050</t>
  </si>
  <si>
    <t>000016</t>
  </si>
  <si>
    <t>206350320</t>
  </si>
  <si>
    <t>M19000000001824</t>
  </si>
  <si>
    <t>206001710</t>
  </si>
  <si>
    <t>206002100</t>
  </si>
  <si>
    <t>56000</t>
  </si>
  <si>
    <t>206002110</t>
  </si>
  <si>
    <t>206002700</t>
  </si>
  <si>
    <t>206006400</t>
  </si>
  <si>
    <t>206007600</t>
  </si>
  <si>
    <t>(80)</t>
  </si>
  <si>
    <t>206054400</t>
  </si>
  <si>
    <t>000018</t>
  </si>
  <si>
    <t>206101910</t>
  </si>
  <si>
    <t>0631475509/000060</t>
  </si>
  <si>
    <t>206350210</t>
  </si>
  <si>
    <t>220</t>
  </si>
  <si>
    <t>000022</t>
  </si>
  <si>
    <t>206932701</t>
  </si>
  <si>
    <t>4507612345</t>
  </si>
  <si>
    <t>MLX917780030</t>
  </si>
  <si>
    <t>0631474784/000010</t>
  </si>
  <si>
    <t>0000155449</t>
  </si>
  <si>
    <t>APPLIED MATERIALS INC</t>
  </si>
  <si>
    <t>0000282872</t>
  </si>
  <si>
    <t>APPLIED MATERIALS S.E.A. PTE LTD</t>
  </si>
  <si>
    <t>4509695004</t>
  </si>
  <si>
    <t>0010-67399</t>
  </si>
  <si>
    <t>475923192</t>
  </si>
  <si>
    <t>VHA-CMP-AA-0042</t>
  </si>
  <si>
    <t>0631473510/000010</t>
  </si>
  <si>
    <t>0855025009</t>
  </si>
  <si>
    <t>16004173341</t>
  </si>
  <si>
    <t>19600</t>
  </si>
  <si>
    <t>3152880</t>
  </si>
  <si>
    <t>MLX95043-5881</t>
  </si>
  <si>
    <t>101098 - Curran Electronic Assemblies</t>
  </si>
  <si>
    <t>004068DJE</t>
  </si>
  <si>
    <t>955222447</t>
  </si>
  <si>
    <t>0631470026/000010</t>
  </si>
  <si>
    <t>4500503943</t>
  </si>
  <si>
    <t>120001</t>
  </si>
  <si>
    <t>3-116-708</t>
  </si>
  <si>
    <t>139216</t>
  </si>
  <si>
    <t>19712</t>
  </si>
  <si>
    <t>3153346</t>
  </si>
  <si>
    <t>MLX85507-5001</t>
  </si>
  <si>
    <t>021918532</t>
  </si>
  <si>
    <t>CONIO1646</t>
  </si>
  <si>
    <t>0631470025/000010</t>
  </si>
  <si>
    <t>69930</t>
  </si>
  <si>
    <t>1890</t>
  </si>
  <si>
    <t>130001</t>
  </si>
  <si>
    <t>CONIO1678</t>
  </si>
  <si>
    <t>7392</t>
  </si>
  <si>
    <t>5500000266/890</t>
  </si>
  <si>
    <t>3001716</t>
  </si>
  <si>
    <t>19.12.2019</t>
  </si>
  <si>
    <t>SD38199044</t>
  </si>
  <si>
    <t>3072341628</t>
  </si>
  <si>
    <t>PL-13873</t>
  </si>
  <si>
    <t>MA20086</t>
  </si>
  <si>
    <t>MA20090</t>
  </si>
  <si>
    <t>88000</t>
  </si>
  <si>
    <t>MA20087</t>
  </si>
  <si>
    <t>0631475514/000010</t>
  </si>
  <si>
    <t>MA20091</t>
  </si>
  <si>
    <t>0631475514/000020</t>
  </si>
  <si>
    <t>BER1904108</t>
  </si>
  <si>
    <t>00320352</t>
  </si>
  <si>
    <t>P000000729</t>
  </si>
  <si>
    <t>26-042 REV F</t>
  </si>
  <si>
    <t>0000160089</t>
  </si>
  <si>
    <t>Baycan Elektrik Muteahhitlik</t>
  </si>
  <si>
    <t>2019/09/20</t>
  </si>
  <si>
    <t>3155451</t>
  </si>
  <si>
    <t>0631472762/000010</t>
  </si>
  <si>
    <t>P000000712</t>
  </si>
  <si>
    <t>0000145824</t>
  </si>
  <si>
    <t>Power &amp; Signal Group GmbH</t>
  </si>
  <si>
    <t>0000268702</t>
  </si>
  <si>
    <t>5029121</t>
  </si>
  <si>
    <t>2795</t>
  </si>
  <si>
    <t>M0100240 - C13 VS4 50T MEIKI MOLD M/C</t>
  </si>
  <si>
    <t>K1-Ext. Auto Lighting Assy</t>
  </si>
  <si>
    <t>13191438</t>
  </si>
  <si>
    <t>000150</t>
  </si>
  <si>
    <t>(18)</t>
  </si>
  <si>
    <t>558-16/1-264</t>
  </si>
  <si>
    <t>0930500517</t>
  </si>
  <si>
    <t>16004180450</t>
  </si>
  <si>
    <t>021919876</t>
  </si>
  <si>
    <t>0631470025/000020</t>
  </si>
  <si>
    <t>0000146016</t>
  </si>
  <si>
    <t>SIRI ELETTRONICA SPA</t>
  </si>
  <si>
    <t>1079/19</t>
  </si>
  <si>
    <t>003001</t>
  </si>
  <si>
    <t>27768</t>
  </si>
  <si>
    <t>10.12.2019</t>
  </si>
  <si>
    <t>SS-SIM/SAM</t>
  </si>
  <si>
    <t>5117</t>
  </si>
  <si>
    <t>0000153834</t>
  </si>
  <si>
    <t>BizLink Technology ( Ireland ) Ltd.</t>
  </si>
  <si>
    <t>0000264392</t>
  </si>
  <si>
    <t>BizLink (Kunshan) Co Ltd</t>
  </si>
  <si>
    <t>112811</t>
  </si>
  <si>
    <t>Federal Express Europe Inc.</t>
  </si>
  <si>
    <t>PO4981</t>
  </si>
  <si>
    <t>115G0-023289-01</t>
  </si>
  <si>
    <t>27</t>
  </si>
  <si>
    <t>TR-33749</t>
  </si>
  <si>
    <t>300001</t>
  </si>
  <si>
    <t>400001</t>
  </si>
  <si>
    <t>500001</t>
  </si>
  <si>
    <t>38400</t>
  </si>
  <si>
    <t>SD38199053</t>
  </si>
  <si>
    <t>3072341528</t>
  </si>
  <si>
    <t>52669</t>
  </si>
  <si>
    <t>TAN-13898</t>
  </si>
  <si>
    <t>MA22477</t>
  </si>
  <si>
    <t>15/01/2020</t>
  </si>
  <si>
    <t>0631473089/000010</t>
  </si>
  <si>
    <t>004171DJE</t>
  </si>
  <si>
    <t>855437002</t>
  </si>
  <si>
    <t>GBARMLX09193</t>
  </si>
  <si>
    <t>27/03/2020</t>
  </si>
  <si>
    <t>H-SK000-0934660530-00</t>
  </si>
  <si>
    <t>H-SK000-0934661003-00</t>
  </si>
  <si>
    <t>H-SK000-0934661522-00</t>
  </si>
  <si>
    <t>20000</t>
  </si>
  <si>
    <t>03.01.2020</t>
  </si>
  <si>
    <t>H-SK000-2809888700-00</t>
  </si>
  <si>
    <t>H-SK000-6004442200-00</t>
  </si>
  <si>
    <t>0631475513/000010</t>
  </si>
  <si>
    <t>H-SKBSH-0934650001-00</t>
  </si>
  <si>
    <t>H-SKBSH-0934650006-00</t>
  </si>
  <si>
    <t>H-SKBSH-0934660501-00</t>
  </si>
  <si>
    <t>17/01/2020</t>
  </si>
  <si>
    <t>280</t>
  </si>
  <si>
    <t>021920436</t>
  </si>
  <si>
    <t>CONIO1688</t>
  </si>
  <si>
    <t>0903257010</t>
  </si>
  <si>
    <t>16004184171</t>
  </si>
  <si>
    <t>1536</t>
  </si>
  <si>
    <t>4507643877</t>
  </si>
  <si>
    <t>MLX908143908</t>
  </si>
  <si>
    <t>0000103770</t>
  </si>
  <si>
    <t>Jabil Poland Sp. z o.o.</t>
  </si>
  <si>
    <t>0000251630</t>
  </si>
  <si>
    <t>1302078045</t>
  </si>
  <si>
    <t>P000021650</t>
  </si>
  <si>
    <t>0631475247/000010</t>
  </si>
  <si>
    <t>C-027</t>
  </si>
  <si>
    <t>Molex Interconnect (Chengdu) Co. Lt</t>
  </si>
  <si>
    <t>1004798531</t>
  </si>
  <si>
    <t>B74</t>
  </si>
  <si>
    <t>78049</t>
  </si>
  <si>
    <t>188773 - NICHICON (AUSTRIA) GmbH</t>
  </si>
  <si>
    <t>07.02.2020</t>
  </si>
  <si>
    <t>2222</t>
  </si>
  <si>
    <t>TL-Capacitor Holder</t>
  </si>
  <si>
    <t>M19000000001933</t>
  </si>
  <si>
    <t>C-308</t>
  </si>
  <si>
    <t>Woodhead Industries  LLC</t>
  </si>
  <si>
    <t>C-607</t>
  </si>
  <si>
    <t>Woodhead L.P. (El Paso)</t>
  </si>
  <si>
    <t>1004799940</t>
  </si>
  <si>
    <t>P0700320 - MSA 3 PLATING LINE</t>
  </si>
  <si>
    <t>WT-WC Components</t>
  </si>
  <si>
    <t>1004800033</t>
  </si>
  <si>
    <t>M0100305 - B07 VS1 35T DEMAG MOLD M/C</t>
  </si>
  <si>
    <t>1119847124</t>
  </si>
  <si>
    <t>1CNR007306</t>
  </si>
  <si>
    <t>17.12.2019</t>
  </si>
  <si>
    <t>C-031</t>
  </si>
  <si>
    <t>Molex LLC.</t>
  </si>
  <si>
    <t>C-042</t>
  </si>
  <si>
    <t>Molex De Mexico  S.A. De C.V</t>
  </si>
  <si>
    <t>1004804323</t>
  </si>
  <si>
    <t>20.10.2019</t>
  </si>
  <si>
    <t>4507648981</t>
  </si>
  <si>
    <t>4507649122</t>
  </si>
  <si>
    <t>MLX955222667</t>
  </si>
  <si>
    <t>(82)</t>
  </si>
  <si>
    <t>4507648993</t>
  </si>
  <si>
    <t>26/02/2020</t>
  </si>
  <si>
    <t>C-059</t>
  </si>
  <si>
    <t>Molex Sp. z.o.o</t>
  </si>
  <si>
    <t>1004807884</t>
  </si>
  <si>
    <t>B52</t>
  </si>
  <si>
    <t>1433</t>
  </si>
  <si>
    <t>101204 - Ultra Polymers Ireland,</t>
  </si>
  <si>
    <t>ROH</t>
  </si>
  <si>
    <t>004228DJE</t>
  </si>
  <si>
    <t>908140210</t>
  </si>
  <si>
    <t>0631473155/000010</t>
  </si>
  <si>
    <t>908140216</t>
  </si>
  <si>
    <t>TR-34014</t>
  </si>
  <si>
    <t>MA23670</t>
  </si>
  <si>
    <t>A0550850 - MC 60 RAST WIRE TO WIRE ASSEMBLY</t>
  </si>
  <si>
    <t>5141</t>
  </si>
  <si>
    <t>0000146633</t>
  </si>
  <si>
    <t>ROCKWELL AUTOMATION B.V.</t>
  </si>
  <si>
    <t>0000251606</t>
  </si>
  <si>
    <t>ROCKWELL AUTOMATION CEDC</t>
  </si>
  <si>
    <t>3008135900</t>
  </si>
  <si>
    <t>SST-ESR2-CLX-RLL</t>
  </si>
  <si>
    <t>S50</t>
  </si>
  <si>
    <t>WU-Ethernet NIC</t>
  </si>
  <si>
    <t>10616982</t>
  </si>
  <si>
    <t>1125135</t>
  </si>
  <si>
    <t>A075000 - MACH.ASSY 75000 PLUG MC</t>
  </si>
  <si>
    <t>A5</t>
  </si>
  <si>
    <t>0000136751</t>
  </si>
  <si>
    <t>ARCUS Kabelkonfektionierung GmbH</t>
  </si>
  <si>
    <t>0000241495</t>
  </si>
  <si>
    <t>Arcus Kabelkonfektionierung GmbH</t>
  </si>
  <si>
    <t>BS 19/2001020</t>
  </si>
  <si>
    <t>22745</t>
  </si>
  <si>
    <t>3161861</t>
  </si>
  <si>
    <t>MLX91915-0001</t>
  </si>
  <si>
    <t>0631470023/000010</t>
  </si>
  <si>
    <t>MLX90075-0141</t>
  </si>
  <si>
    <t>4507669680</t>
  </si>
  <si>
    <t>1119910978</t>
  </si>
  <si>
    <t>1CNR005654</t>
  </si>
  <si>
    <t>26.12.2019</t>
  </si>
  <si>
    <t>3162637</t>
  </si>
  <si>
    <t>15/04/2020</t>
  </si>
  <si>
    <t>0903270316</t>
  </si>
  <si>
    <t>13191525</t>
  </si>
  <si>
    <t>16004194577</t>
  </si>
  <si>
    <t>22/04/2020</t>
  </si>
  <si>
    <t>16004194584</t>
  </si>
  <si>
    <t>021922993</t>
  </si>
  <si>
    <t>COREC10578</t>
  </si>
  <si>
    <t>0631475599/000010</t>
  </si>
  <si>
    <t>0000158810</t>
  </si>
  <si>
    <t>Xylem Water Systems Hungary Ltd.</t>
  </si>
  <si>
    <t>89821</t>
  </si>
  <si>
    <t>644110006</t>
  </si>
  <si>
    <t>004301DJE</t>
  </si>
  <si>
    <t>855025011</t>
  </si>
  <si>
    <t>855055002</t>
  </si>
  <si>
    <t>855075001</t>
  </si>
  <si>
    <t>955036891</t>
  </si>
  <si>
    <t>0908140804</t>
  </si>
  <si>
    <t>16004196964</t>
  </si>
  <si>
    <t>TR-34151</t>
  </si>
  <si>
    <t>0631473084/000010</t>
  </si>
  <si>
    <t>4507677587</t>
  </si>
  <si>
    <t>0631470029/000030</t>
  </si>
  <si>
    <t>004309DJE</t>
  </si>
  <si>
    <t>855045001</t>
  </si>
  <si>
    <t>3164356</t>
  </si>
  <si>
    <t>0000160259</t>
  </si>
  <si>
    <t>0000264853</t>
  </si>
  <si>
    <t>Schneider Electric (Newlog )</t>
  </si>
  <si>
    <t>801614</t>
  </si>
  <si>
    <t>TNT Economy Express Road</t>
  </si>
  <si>
    <t>L119956331</t>
  </si>
  <si>
    <t>R9EXHS05</t>
  </si>
  <si>
    <t>S32</t>
  </si>
  <si>
    <t>L119956347</t>
  </si>
  <si>
    <t>TCSEGPA23F14F</t>
  </si>
  <si>
    <t>0631472204/000010</t>
  </si>
  <si>
    <t>WW-ProfiBus NIC</t>
  </si>
  <si>
    <t>TAN-14038</t>
  </si>
  <si>
    <t>000250</t>
  </si>
  <si>
    <t>MA25369</t>
  </si>
  <si>
    <t>5500000266/2530</t>
  </si>
  <si>
    <t>3009273</t>
  </si>
  <si>
    <t>23/01/2020</t>
  </si>
  <si>
    <t>23.01.2020</t>
  </si>
  <si>
    <t>3165147</t>
  </si>
  <si>
    <t>0000282874</t>
  </si>
  <si>
    <t>4509798802</t>
  </si>
  <si>
    <t>0010-63879</t>
  </si>
  <si>
    <t>4507686118</t>
  </si>
  <si>
    <t>MLX906631302</t>
  </si>
  <si>
    <t>10624942</t>
  </si>
  <si>
    <t>009001</t>
  </si>
  <si>
    <t>2060715</t>
  </si>
  <si>
    <t>16004201086</t>
  </si>
  <si>
    <t>06/05/2020</t>
  </si>
  <si>
    <t>13191570</t>
  </si>
  <si>
    <t>000100</t>
  </si>
  <si>
    <t>3165809</t>
  </si>
  <si>
    <t>MLX95503-6671</t>
  </si>
  <si>
    <t>004378DJE</t>
  </si>
  <si>
    <t>855055113</t>
  </si>
  <si>
    <t>004379DJE</t>
  </si>
  <si>
    <t>908140910</t>
  </si>
  <si>
    <t>TR-34307</t>
  </si>
  <si>
    <t>(24)</t>
  </si>
  <si>
    <t>3166695</t>
  </si>
  <si>
    <t>MLX95043-5891</t>
  </si>
  <si>
    <t>C19000000001681</t>
  </si>
  <si>
    <t>206000050</t>
  </si>
  <si>
    <t>01/05/2020</t>
  </si>
  <si>
    <t>(115)</t>
  </si>
  <si>
    <t>206779030-71</t>
  </si>
  <si>
    <t>24/04/2020</t>
  </si>
  <si>
    <t>(110)</t>
  </si>
  <si>
    <t>206835590</t>
  </si>
  <si>
    <t>(40)</t>
  </si>
  <si>
    <t>0631472677/000010</t>
  </si>
  <si>
    <t>M19000000002101</t>
  </si>
  <si>
    <t>206010210</t>
  </si>
  <si>
    <t>206020200</t>
  </si>
  <si>
    <t>GBARCMLX1019</t>
  </si>
  <si>
    <t>H-SK000-0934660001-00</t>
  </si>
  <si>
    <t>H-SK000-6004441400-00</t>
  </si>
  <si>
    <t>H-SKBSH-0934660002-00</t>
  </si>
  <si>
    <t>31/01/2020</t>
  </si>
  <si>
    <t>0000104198</t>
  </si>
  <si>
    <t>Transfer Multisort Elektronik</t>
  </si>
  <si>
    <t>801272</t>
  </si>
  <si>
    <t>UPS next day service</t>
  </si>
  <si>
    <t>4500172849</t>
  </si>
  <si>
    <t>MNVESMLX1019</t>
  </si>
  <si>
    <t>H-SK000-9327000230-00</t>
  </si>
  <si>
    <t>H-SK000-9327010260-00</t>
  </si>
  <si>
    <t>4500172152/A</t>
  </si>
  <si>
    <t>855025008</t>
  </si>
  <si>
    <t>4509827863</t>
  </si>
  <si>
    <t>0010-67397</t>
  </si>
  <si>
    <t>L120013439</t>
  </si>
  <si>
    <t>R9EXHS13</t>
  </si>
  <si>
    <t>C-015</t>
  </si>
  <si>
    <t>Molex (Thailand) Ltd</t>
  </si>
  <si>
    <t>120026</t>
  </si>
  <si>
    <t>Panalpina World Transport</t>
  </si>
  <si>
    <t>1004872410</t>
  </si>
  <si>
    <t>16004207825</t>
  </si>
  <si>
    <t>4507703315</t>
  </si>
  <si>
    <t>08/05/2020</t>
  </si>
  <si>
    <t>3168237</t>
  </si>
  <si>
    <t>30000</t>
  </si>
  <si>
    <t>MLX85513-5116</t>
  </si>
  <si>
    <t>004434DJE</t>
  </si>
  <si>
    <t>903270312</t>
  </si>
  <si>
    <t>0631465763/000010</t>
  </si>
  <si>
    <t>3168785</t>
  </si>
  <si>
    <t>MLX95009-7881</t>
  </si>
  <si>
    <t>6032</t>
  </si>
  <si>
    <t>4507706210</t>
  </si>
  <si>
    <t>110001</t>
  </si>
  <si>
    <t>MLX917780002</t>
  </si>
  <si>
    <t>L120032956</t>
  </si>
  <si>
    <t>L120032964</t>
  </si>
  <si>
    <t>L120032959</t>
  </si>
  <si>
    <t>L120032970</t>
  </si>
  <si>
    <t>R9EXHS08</t>
  </si>
  <si>
    <t>L120032967</t>
  </si>
  <si>
    <t>L120032962</t>
  </si>
  <si>
    <t>19001349</t>
  </si>
  <si>
    <t>91780-9002</t>
  </si>
  <si>
    <t>3168786</t>
  </si>
  <si>
    <t>MLX90814-3010</t>
  </si>
  <si>
    <t>1-</t>
  </si>
  <si>
    <t>3169235</t>
  </si>
  <si>
    <t>MLX85543-7001</t>
  </si>
  <si>
    <t>1004887073</t>
  </si>
  <si>
    <t>30.11.2019</t>
  </si>
  <si>
    <t>4507712283</t>
  </si>
  <si>
    <t>3170484</t>
  </si>
  <si>
    <t>MLX85513-5113</t>
  </si>
  <si>
    <t>MLX85508-5001</t>
  </si>
  <si>
    <t>0631475486/000010</t>
  </si>
  <si>
    <t>7056</t>
  </si>
  <si>
    <t>3170470</t>
  </si>
  <si>
    <t>MLX90327-3304</t>
  </si>
  <si>
    <t>0631465761/000010</t>
  </si>
  <si>
    <t>MLX90325-0006</t>
  </si>
  <si>
    <t>0631466591/000010</t>
  </si>
  <si>
    <t>3170475</t>
  </si>
  <si>
    <t>MLX90814-0816</t>
  </si>
  <si>
    <t>5139</t>
  </si>
  <si>
    <t>0000146192</t>
  </si>
  <si>
    <t>OEM AUTOMATIC AB</t>
  </si>
  <si>
    <t>0000251490</t>
  </si>
  <si>
    <t>4500318736</t>
  </si>
  <si>
    <t>TBDCO-880P-804</t>
  </si>
  <si>
    <t>Woodhead</t>
  </si>
  <si>
    <t>WR-MPIS Active</t>
  </si>
  <si>
    <t>13191650</t>
  </si>
  <si>
    <t>L120064878</t>
  </si>
  <si>
    <t>R9EXHC18</t>
  </si>
  <si>
    <t>L120064883</t>
  </si>
  <si>
    <t>L120064884</t>
  </si>
  <si>
    <t>L120064882</t>
  </si>
  <si>
    <t>L120064880</t>
  </si>
  <si>
    <t>L120064881</t>
  </si>
  <si>
    <t>10644314</t>
  </si>
  <si>
    <t>1125137</t>
  </si>
  <si>
    <t>10/02/2020</t>
  </si>
  <si>
    <t>(55)</t>
  </si>
  <si>
    <t>019001</t>
  </si>
  <si>
    <t>1536490</t>
  </si>
  <si>
    <t>550</t>
  </si>
  <si>
    <t>0903270310</t>
  </si>
  <si>
    <t>055001</t>
  </si>
  <si>
    <t>673171</t>
  </si>
  <si>
    <t>10646181</t>
  </si>
  <si>
    <t>005001</t>
  </si>
  <si>
    <t>1471565</t>
  </si>
  <si>
    <t>09/12/2019</t>
  </si>
  <si>
    <t>901593</t>
  </si>
  <si>
    <t>3171176</t>
  </si>
  <si>
    <t>MLX95503-2641</t>
  </si>
  <si>
    <t>9282</t>
  </si>
  <si>
    <t>901583</t>
  </si>
  <si>
    <t>0631472081/000010</t>
  </si>
  <si>
    <t>16004218260</t>
  </si>
  <si>
    <t>(120)</t>
  </si>
  <si>
    <t>004585DJE</t>
  </si>
  <si>
    <t>903273312</t>
  </si>
  <si>
    <t>0631465760/000010</t>
  </si>
  <si>
    <t>C1</t>
  </si>
  <si>
    <t>3172414</t>
  </si>
  <si>
    <t>MLX85543-7002</t>
  </si>
  <si>
    <t>0930514001</t>
  </si>
  <si>
    <t>TR-34456</t>
  </si>
  <si>
    <t>MA19566</t>
  </si>
  <si>
    <t>122400</t>
  </si>
  <si>
    <t>MA19565</t>
  </si>
  <si>
    <t>07/01/2020</t>
  </si>
  <si>
    <t>0631475506/000010</t>
  </si>
  <si>
    <t>800001</t>
  </si>
  <si>
    <t>MA24073</t>
  </si>
  <si>
    <t>MA24072</t>
  </si>
  <si>
    <t>153600</t>
  </si>
  <si>
    <t>160000</t>
  </si>
  <si>
    <t>150001</t>
  </si>
  <si>
    <t>L120086242</t>
  </si>
  <si>
    <t>L120086238</t>
  </si>
  <si>
    <t>L120086244</t>
  </si>
  <si>
    <t>L120086240</t>
  </si>
  <si>
    <t>0000103683</t>
  </si>
  <si>
    <t>Karel Elektronik San. ve Tic. A.S</t>
  </si>
  <si>
    <t>KL2830KNK-19G</t>
  </si>
  <si>
    <t>1-01</t>
  </si>
  <si>
    <t>HKNK00207</t>
  </si>
  <si>
    <t>26/03/2020</t>
  </si>
  <si>
    <t>0000163602</t>
  </si>
  <si>
    <t>Grundfos Srbija d.o.o.</t>
  </si>
  <si>
    <t>0000281707</t>
  </si>
  <si>
    <t>DB SCHENKER</t>
  </si>
  <si>
    <t>4512309638</t>
  </si>
  <si>
    <t>901608</t>
  </si>
  <si>
    <t>12/02/2020</t>
  </si>
  <si>
    <t>4500174000</t>
  </si>
  <si>
    <t>1004910260</t>
  </si>
  <si>
    <t>20/01/2020</t>
  </si>
  <si>
    <t>4509877472</t>
  </si>
  <si>
    <t>004623KHE</t>
  </si>
  <si>
    <t>908140806</t>
  </si>
  <si>
    <t>16/03/2020</t>
  </si>
  <si>
    <t>MNVESMLX1119</t>
  </si>
  <si>
    <t>H-SK000-0930502501-00</t>
  </si>
  <si>
    <t>H-SK000-0930502503-00</t>
  </si>
  <si>
    <t>21/02/2020</t>
  </si>
  <si>
    <t>14/02/2020</t>
  </si>
  <si>
    <t>MNVSMLX11191</t>
  </si>
  <si>
    <t>H-SK000-9178090050-00</t>
  </si>
  <si>
    <t>H-SK000-9195400050-00</t>
  </si>
  <si>
    <t>1004919912</t>
  </si>
  <si>
    <t>0000152509</t>
  </si>
  <si>
    <t>ELECTRONIC CENTER S.P.A.</t>
  </si>
  <si>
    <t>7163</t>
  </si>
  <si>
    <t>3172811</t>
  </si>
  <si>
    <t>3172977</t>
  </si>
  <si>
    <t>MLX91319-0005</t>
  </si>
  <si>
    <t>50000</t>
  </si>
  <si>
    <t>23000</t>
  </si>
  <si>
    <t>MLX84524-0008</t>
  </si>
  <si>
    <t>0631470100/000010</t>
  </si>
  <si>
    <t>389700</t>
  </si>
  <si>
    <t>9800</t>
  </si>
  <si>
    <t>P0700410 - MSA 4 PLATING LINE</t>
  </si>
  <si>
    <t>HC-Hard Shell</t>
  </si>
  <si>
    <t>L120112056</t>
  </si>
  <si>
    <t>004640KHE</t>
  </si>
  <si>
    <t>934447111</t>
  </si>
  <si>
    <t>GBBSMLX11191</t>
  </si>
  <si>
    <t>H-SKBSH-0930511002-00</t>
  </si>
  <si>
    <t>1004924123</t>
  </si>
  <si>
    <t>F9000540 - MICRO-D TERMINAL REWIND WORKCENTRE</t>
  </si>
  <si>
    <t>HD-Industrial Micro-D</t>
  </si>
  <si>
    <t>5135</t>
  </si>
  <si>
    <t>0000164707</t>
  </si>
  <si>
    <t>MOVINFLEX SRL</t>
  </si>
  <si>
    <t>475 / 19</t>
  </si>
  <si>
    <t>flamar</t>
  </si>
  <si>
    <t>218054 - VOLKTEK CORP</t>
  </si>
  <si>
    <t>5140</t>
  </si>
  <si>
    <t>0000146649</t>
  </si>
  <si>
    <t>SERAC SA</t>
  </si>
  <si>
    <t>NS219474</t>
  </si>
  <si>
    <t>900S980017</t>
  </si>
  <si>
    <t>WZ-Software</t>
  </si>
  <si>
    <t>1004928748</t>
  </si>
  <si>
    <t>16/12/2019</t>
  </si>
  <si>
    <t>L120125811</t>
  </si>
  <si>
    <t>R9EXHC13</t>
  </si>
  <si>
    <t>2462</t>
  </si>
  <si>
    <t>13191691</t>
  </si>
  <si>
    <t>08/04/2020</t>
  </si>
  <si>
    <t>3174275</t>
  </si>
  <si>
    <t>L120135584</t>
  </si>
  <si>
    <t>L120135585</t>
  </si>
  <si>
    <t>L120135586</t>
  </si>
  <si>
    <t>L120135588</t>
  </si>
  <si>
    <t>7267</t>
  </si>
  <si>
    <t>4500174439</t>
  </si>
  <si>
    <t>955012881</t>
  </si>
  <si>
    <t>0631472082/000010</t>
  </si>
  <si>
    <t>0000151482</t>
  </si>
  <si>
    <t>BFL DEXIS</t>
  </si>
  <si>
    <t>0400A632203</t>
  </si>
  <si>
    <t>901655</t>
  </si>
  <si>
    <t>912360001</t>
  </si>
  <si>
    <t>0000165579</t>
  </si>
  <si>
    <t>MT-Systems Ltd.</t>
  </si>
  <si>
    <t>0000272322</t>
  </si>
  <si>
    <t>VIA HUB AUTOVERSLAS Vilnius LT</t>
  </si>
  <si>
    <t>20191107_06</t>
  </si>
  <si>
    <t>5600</t>
  </si>
  <si>
    <t>A0500215 - 91228 ASSY MC S7 CHIP SIM</t>
  </si>
  <si>
    <t>BER1904851</t>
  </si>
  <si>
    <t>00347839</t>
  </si>
  <si>
    <t>0000158935</t>
  </si>
  <si>
    <t>SIDEL END OF LINE SOLUTIONS FRANCE</t>
  </si>
  <si>
    <t>801325</t>
  </si>
  <si>
    <t>TNT Express Gmbh</t>
  </si>
  <si>
    <t>CF177368</t>
  </si>
  <si>
    <t>AS100052</t>
  </si>
  <si>
    <t>004680DJE</t>
  </si>
  <si>
    <t>900750035</t>
  </si>
  <si>
    <t>0631466368/000010</t>
  </si>
  <si>
    <t>955016669</t>
  </si>
  <si>
    <t>2646</t>
  </si>
  <si>
    <t>A0ASY95E - MACH.ASSY 95000 E</t>
  </si>
  <si>
    <t>955222667</t>
  </si>
  <si>
    <t>004679DJE</t>
  </si>
  <si>
    <t>855135002</t>
  </si>
  <si>
    <t>14000</t>
  </si>
  <si>
    <t>0000146333</t>
  </si>
  <si>
    <t>ATS Applied Tech Systems B.V.</t>
  </si>
  <si>
    <t>0000262089</t>
  </si>
  <si>
    <t>ATS Applied Tech systems B.V</t>
  </si>
  <si>
    <t>800185</t>
  </si>
  <si>
    <t>TNT Freight Management</t>
  </si>
  <si>
    <t>13008675</t>
  </si>
  <si>
    <t>0000160334</t>
  </si>
  <si>
    <t>MECO  SRL</t>
  </si>
  <si>
    <t>60/19</t>
  </si>
  <si>
    <t>17/02/2020</t>
  </si>
  <si>
    <t>0930510002</t>
  </si>
  <si>
    <t>901640</t>
  </si>
  <si>
    <t>0000135978</t>
  </si>
  <si>
    <t>Infineon Technologies AG</t>
  </si>
  <si>
    <t>2000160457</t>
  </si>
  <si>
    <t>30752</t>
  </si>
  <si>
    <t>A0550500 - 91658 MODULE ID</t>
  </si>
  <si>
    <t>TK-Trace Pad</t>
  </si>
  <si>
    <t>0000144225</t>
  </si>
  <si>
    <t>ABB AB</t>
  </si>
  <si>
    <t>0000274443</t>
  </si>
  <si>
    <t>ABB LOGISTICS CENTER EUROPE GmbH</t>
  </si>
  <si>
    <t>125484</t>
  </si>
  <si>
    <t>DSV</t>
  </si>
  <si>
    <t>4550802837</t>
  </si>
  <si>
    <t>3HAC043383-001</t>
  </si>
  <si>
    <t>(26)</t>
  </si>
  <si>
    <t>WV-DeviceNet NIC</t>
  </si>
  <si>
    <t>004694DJE</t>
  </si>
  <si>
    <t>906351162</t>
  </si>
  <si>
    <t>3120</t>
  </si>
  <si>
    <t>10662985</t>
  </si>
  <si>
    <t>004001</t>
  </si>
  <si>
    <t>9733230</t>
  </si>
  <si>
    <t>4560</t>
  </si>
  <si>
    <t>3175801</t>
  </si>
  <si>
    <t>MLX90816-0210</t>
  </si>
  <si>
    <t>01/04/2020</t>
  </si>
  <si>
    <t>MLX90325-0004</t>
  </si>
  <si>
    <t>99202571</t>
  </si>
  <si>
    <t>6200512731/000010</t>
  </si>
  <si>
    <t>3175791</t>
  </si>
  <si>
    <t>MLX93444-3101</t>
  </si>
  <si>
    <t>MLX93444-1101</t>
  </si>
  <si>
    <t>MLX91228-3002</t>
  </si>
  <si>
    <t>0631466367/000010</t>
  </si>
  <si>
    <t>10400</t>
  </si>
  <si>
    <t>MLX90075-0031</t>
  </si>
  <si>
    <t>4507748409</t>
  </si>
  <si>
    <t>MLX934453501</t>
  </si>
  <si>
    <t>(43)</t>
  </si>
  <si>
    <t>10662739</t>
  </si>
  <si>
    <t>3176308</t>
  </si>
  <si>
    <t>MLX85503-5001</t>
  </si>
  <si>
    <t>6930</t>
  </si>
  <si>
    <t>13191730</t>
  </si>
  <si>
    <t>000230</t>
  </si>
  <si>
    <t>20191112_26</t>
  </si>
  <si>
    <t>3176392</t>
  </si>
  <si>
    <t>MLX90816-0226</t>
  </si>
  <si>
    <t>4507752646</t>
  </si>
  <si>
    <t>MLX845250017</t>
  </si>
  <si>
    <t>783000</t>
  </si>
  <si>
    <t>S0300528 - PRESS 28 IMPACT PRESS HEAVY DUTY</t>
  </si>
  <si>
    <t>3176861</t>
  </si>
  <si>
    <t>MLX93448-3003</t>
  </si>
  <si>
    <t>0631472080/000010</t>
  </si>
  <si>
    <t>65000</t>
  </si>
  <si>
    <t>CF177417</t>
  </si>
  <si>
    <t>4507755660</t>
  </si>
  <si>
    <t>MLX906631101</t>
  </si>
  <si>
    <t>11520</t>
  </si>
  <si>
    <t>004748DJE</t>
  </si>
  <si>
    <t>903270320</t>
  </si>
  <si>
    <t>903273304</t>
  </si>
  <si>
    <t>950097661</t>
  </si>
  <si>
    <t>0000146471</t>
  </si>
  <si>
    <t>FACTORY SYSTEMES SAS</t>
  </si>
  <si>
    <t>801615</t>
  </si>
  <si>
    <t>TNT Global Express</t>
  </si>
  <si>
    <t>FCA054602</t>
  </si>
  <si>
    <t>APP-ESR-PCU-C</t>
  </si>
  <si>
    <t>4507758584</t>
  </si>
  <si>
    <t>MLX903270310</t>
  </si>
  <si>
    <t>901694</t>
  </si>
  <si>
    <t>0000147425</t>
  </si>
  <si>
    <t>Schneider Electric Hungária Zrt.</t>
  </si>
  <si>
    <t>0000252464</t>
  </si>
  <si>
    <t>1120198140</t>
  </si>
  <si>
    <t>51202805AE</t>
  </si>
  <si>
    <t>220000</t>
  </si>
  <si>
    <t>004755DJE</t>
  </si>
  <si>
    <t>956232881</t>
  </si>
  <si>
    <t>0000151374</t>
  </si>
  <si>
    <t>REXEL</t>
  </si>
  <si>
    <t>0000271698</t>
  </si>
  <si>
    <t>CLR Dourges</t>
  </si>
  <si>
    <t>024186772</t>
  </si>
  <si>
    <t>ZD-Misc. Netwrks/Tech Services/SE Comp.</t>
  </si>
  <si>
    <t>D1</t>
  </si>
  <si>
    <t>BALANCE WK 46</t>
  </si>
  <si>
    <t>3177825</t>
  </si>
  <si>
    <t>MLX93481-5020</t>
  </si>
  <si>
    <t>MLX91228-3006</t>
  </si>
  <si>
    <t>MLX85507-5002</t>
  </si>
  <si>
    <t>5132</t>
  </si>
  <si>
    <t>0000167779</t>
  </si>
  <si>
    <t>CENTEX KNUTSEN NORGE AS</t>
  </si>
  <si>
    <t>0000220834</t>
  </si>
  <si>
    <t>Centex Knutsen Norge AS</t>
  </si>
  <si>
    <t>298299</t>
  </si>
  <si>
    <t>0631473093/000010</t>
  </si>
  <si>
    <t>Customer</t>
  </si>
  <si>
    <t>4500175229</t>
  </si>
  <si>
    <t>GB19M0529</t>
  </si>
  <si>
    <t>60005973</t>
  </si>
  <si>
    <t>0631473508/000020</t>
  </si>
  <si>
    <t>1656</t>
  </si>
  <si>
    <t>60005974</t>
  </si>
  <si>
    <t>FCA054627</t>
  </si>
  <si>
    <t>DRL-ALL-SWL-U</t>
  </si>
  <si>
    <t>0000147017</t>
  </si>
  <si>
    <t>SARC ITALIA SRL</t>
  </si>
  <si>
    <t>0000275988</t>
  </si>
  <si>
    <t>Sarc Italia SRL</t>
  </si>
  <si>
    <t>475-OF19</t>
  </si>
  <si>
    <t>APP-INT-485-G</t>
  </si>
  <si>
    <t>24.11.2019</t>
  </si>
  <si>
    <t>0000146480</t>
  </si>
  <si>
    <t>FEDEGARI AUTOCLAVI SPA</t>
  </si>
  <si>
    <t>2019102350</t>
  </si>
  <si>
    <t>CE100697</t>
  </si>
  <si>
    <t>3178242</t>
  </si>
  <si>
    <t>MLX93481-0020</t>
  </si>
  <si>
    <t>MLX91236-0001</t>
  </si>
  <si>
    <t>3178341</t>
  </si>
  <si>
    <t>MLX90814-0804</t>
  </si>
  <si>
    <t>MLX90327-0326</t>
  </si>
  <si>
    <t>MLX90325-0010</t>
  </si>
  <si>
    <t>3178251</t>
  </si>
  <si>
    <t>MLX112103-5001</t>
  </si>
  <si>
    <t>0631473405/000010</t>
  </si>
  <si>
    <t>S1</t>
  </si>
  <si>
    <t>5148</t>
  </si>
  <si>
    <t>0000146564</t>
  </si>
  <si>
    <t>KUKA Hungária Kft</t>
  </si>
  <si>
    <t>0000267018</t>
  </si>
  <si>
    <t>KUKA Robotics Hungaria Ipari KFt.</t>
  </si>
  <si>
    <t>7045164072</t>
  </si>
  <si>
    <t>0000206709</t>
  </si>
  <si>
    <t>16004238539</t>
  </si>
  <si>
    <t>0000146411</t>
  </si>
  <si>
    <t>SIDEL Packing Solutions</t>
  </si>
  <si>
    <t>A156142</t>
  </si>
  <si>
    <t>3161382868</t>
  </si>
  <si>
    <t>70/19</t>
  </si>
  <si>
    <t>A156124</t>
  </si>
  <si>
    <t>1120955111</t>
  </si>
  <si>
    <t>13008692</t>
  </si>
  <si>
    <t>0631475587/000010</t>
  </si>
  <si>
    <t>CAUDEBEC</t>
  </si>
  <si>
    <t>TAN-14292</t>
  </si>
  <si>
    <t>000200</t>
  </si>
  <si>
    <t>MA22479</t>
  </si>
  <si>
    <t>11.12.2019</t>
  </si>
  <si>
    <t>477-OF19</t>
  </si>
  <si>
    <t>0000258642</t>
  </si>
  <si>
    <t>ABB AB ROBOTICS</t>
  </si>
  <si>
    <t>112787</t>
  </si>
  <si>
    <t>DHL Global Forwarding</t>
  </si>
  <si>
    <t>ROP 2014</t>
  </si>
  <si>
    <t>4-</t>
  </si>
  <si>
    <t>00.00.0000</t>
  </si>
  <si>
    <t>0002</t>
  </si>
  <si>
    <t>01.12.2019</t>
  </si>
  <si>
    <t>5355</t>
  </si>
  <si>
    <t>801490</t>
  </si>
  <si>
    <t>Emons Spedition GmbH</t>
  </si>
  <si>
    <t>1500603</t>
  </si>
  <si>
    <t>9180021</t>
  </si>
  <si>
    <t>5-</t>
  </si>
  <si>
    <t>6802716731/000010</t>
  </si>
  <si>
    <t>0944</t>
  </si>
  <si>
    <t>0000121688</t>
  </si>
  <si>
    <t>SEWS-Cabind Poland Sp.zo.o.</t>
  </si>
  <si>
    <t>19921548</t>
  </si>
  <si>
    <t>595762</t>
  </si>
  <si>
    <t>W000004211</t>
  </si>
  <si>
    <t>4896</t>
  </si>
  <si>
    <t>0904</t>
  </si>
  <si>
    <t>1238</t>
  </si>
  <si>
    <t>682995</t>
  </si>
  <si>
    <t>W000004325</t>
  </si>
  <si>
    <t>1201</t>
  </si>
  <si>
    <t>0491</t>
  </si>
  <si>
    <t>682996</t>
  </si>
  <si>
    <t>W000004326</t>
  </si>
  <si>
    <t>0492</t>
  </si>
  <si>
    <t>0411</t>
  </si>
  <si>
    <t>733006</t>
  </si>
  <si>
    <t>1400733400</t>
  </si>
  <si>
    <t>5160</t>
  </si>
  <si>
    <t>3513</t>
  </si>
  <si>
    <t>0000157444</t>
  </si>
  <si>
    <t>Continental Automotive Romania SRL</t>
  </si>
  <si>
    <t>0000267283</t>
  </si>
  <si>
    <t>5500013479</t>
  </si>
  <si>
    <t>A2C11376400</t>
  </si>
  <si>
    <t>S43</t>
  </si>
  <si>
    <t>A0550590 - CONTINENTAL CAP HOLDER ASSY MACHIN</t>
  </si>
  <si>
    <t>A4</t>
  </si>
  <si>
    <t>3514</t>
  </si>
  <si>
    <t>36288</t>
  </si>
  <si>
    <t>0363</t>
  </si>
  <si>
    <t>0000129717</t>
  </si>
  <si>
    <t>SIEMENS AG</t>
  </si>
  <si>
    <t>1202400723</t>
  </si>
  <si>
    <t>033985</t>
  </si>
  <si>
    <t>A5E01623029</t>
  </si>
  <si>
    <t>ST-BOARD TO BOARD</t>
  </si>
  <si>
    <t>0367</t>
  </si>
  <si>
    <t>(12)</t>
  </si>
  <si>
    <t>0368</t>
  </si>
  <si>
    <t>(7)</t>
  </si>
  <si>
    <t>0565</t>
  </si>
  <si>
    <t>W000006502</t>
  </si>
  <si>
    <t>2570</t>
  </si>
  <si>
    <t>W000006503</t>
  </si>
  <si>
    <t>A0550860 - ML-XT PLUG &amp; RECEPTACLE ASSY M/C M</t>
  </si>
  <si>
    <t>0429</t>
  </si>
  <si>
    <t>741615</t>
  </si>
  <si>
    <t>W000006508</t>
  </si>
  <si>
    <t>69500</t>
  </si>
  <si>
    <t>0546</t>
  </si>
  <si>
    <t>W000006529</t>
  </si>
  <si>
    <t>2025</t>
  </si>
  <si>
    <t>W000006531</t>
  </si>
  <si>
    <t>1981</t>
  </si>
  <si>
    <t>4723</t>
  </si>
  <si>
    <t>1310658300</t>
  </si>
  <si>
    <t>4680</t>
  </si>
  <si>
    <t>2581</t>
  </si>
  <si>
    <t>62D5</t>
  </si>
  <si>
    <t>000029</t>
  </si>
  <si>
    <t>1400740800</t>
  </si>
  <si>
    <t>333000</t>
  </si>
  <si>
    <t>3832</t>
  </si>
  <si>
    <t>5500013543</t>
  </si>
  <si>
    <t>742895</t>
  </si>
  <si>
    <t>A2C11376600</t>
  </si>
  <si>
    <t>141</t>
  </si>
  <si>
    <t>3-</t>
  </si>
  <si>
    <t>3833</t>
  </si>
  <si>
    <t>3834</t>
  </si>
  <si>
    <t>1089</t>
  </si>
  <si>
    <t>5500013980</t>
  </si>
  <si>
    <t>746485</t>
  </si>
  <si>
    <t>A2C11376200</t>
  </si>
  <si>
    <t>1090</t>
  </si>
  <si>
    <t>1043</t>
  </si>
  <si>
    <t>(8)</t>
  </si>
  <si>
    <t>0849</t>
  </si>
  <si>
    <t>749535</t>
  </si>
  <si>
    <t>1310671100</t>
  </si>
  <si>
    <t>4848</t>
  </si>
  <si>
    <t>5500013480</t>
  </si>
  <si>
    <t>757288</t>
  </si>
  <si>
    <t>A2C11376500</t>
  </si>
  <si>
    <t>6802717687/000010</t>
  </si>
  <si>
    <t>18145</t>
  </si>
  <si>
    <t>4849</t>
  </si>
  <si>
    <t>4761</t>
  </si>
  <si>
    <t>128</t>
  </si>
  <si>
    <t>2019</t>
  </si>
  <si>
    <t>5500012496</t>
  </si>
  <si>
    <t>757703</t>
  </si>
  <si>
    <t>A2C11389500</t>
  </si>
  <si>
    <t>1183</t>
  </si>
  <si>
    <t>707687</t>
  </si>
  <si>
    <t>W000006505</t>
  </si>
  <si>
    <t>135000</t>
  </si>
  <si>
    <t>5128</t>
  </si>
  <si>
    <t>7068</t>
  </si>
  <si>
    <t>0000119017</t>
  </si>
  <si>
    <t>Behr Hella Thermocontrol</t>
  </si>
  <si>
    <t>5500012878</t>
  </si>
  <si>
    <t>584225</t>
  </si>
  <si>
    <t>74081901</t>
  </si>
  <si>
    <t>(2)</t>
  </si>
  <si>
    <t>0196</t>
  </si>
  <si>
    <t>785142</t>
  </si>
  <si>
    <t>1310662700</t>
  </si>
  <si>
    <t>8-</t>
  </si>
  <si>
    <t>6802717732/000010</t>
  </si>
  <si>
    <t>0014</t>
  </si>
  <si>
    <t>0000151059</t>
  </si>
  <si>
    <t>C.I.A.M.</t>
  </si>
  <si>
    <t>70000272</t>
  </si>
  <si>
    <t>000137</t>
  </si>
  <si>
    <t>3035748</t>
  </si>
  <si>
    <t>1419</t>
  </si>
  <si>
    <t>0000129479</t>
  </si>
  <si>
    <t>PAS Polska Sp. z o.o.</t>
  </si>
  <si>
    <t>5500024314</t>
  </si>
  <si>
    <t>24001143</t>
  </si>
  <si>
    <t>13536</t>
  </si>
  <si>
    <t>A0550880 - MC 61 R PLUS</t>
  </si>
  <si>
    <t>1420</t>
  </si>
  <si>
    <t>1421</t>
  </si>
  <si>
    <t>1422</t>
  </si>
  <si>
    <t>0845</t>
  </si>
  <si>
    <t>5500024315</t>
  </si>
  <si>
    <t>24001144</t>
  </si>
  <si>
    <t>6200512801/000010</t>
  </si>
  <si>
    <t>6768</t>
  </si>
  <si>
    <t>4493</t>
  </si>
  <si>
    <t>5500023046</t>
  </si>
  <si>
    <t>24001151</t>
  </si>
  <si>
    <t>9-</t>
  </si>
  <si>
    <t>4494</t>
  </si>
  <si>
    <t>4495</t>
  </si>
  <si>
    <t>4496</t>
  </si>
  <si>
    <t>4497</t>
  </si>
  <si>
    <t>0209</t>
  </si>
  <si>
    <t>5500023049</t>
  </si>
  <si>
    <t>24001154</t>
  </si>
  <si>
    <t>0968</t>
  </si>
  <si>
    <t>5500023051</t>
  </si>
  <si>
    <t>24001156</t>
  </si>
  <si>
    <t>6200512801/000020</t>
  </si>
  <si>
    <t>0969</t>
  </si>
  <si>
    <t>0970</t>
  </si>
  <si>
    <t>0971</t>
  </si>
  <si>
    <t>2200</t>
  </si>
  <si>
    <t>2201</t>
  </si>
  <si>
    <t>2351</t>
  </si>
  <si>
    <t>0000151816</t>
  </si>
  <si>
    <t>Continental Automotive System Corpo</t>
  </si>
  <si>
    <t>803050</t>
  </si>
  <si>
    <t>Panalpina World Transport (Ireland)</t>
  </si>
  <si>
    <t>6200060076</t>
  </si>
  <si>
    <t>A2C11389200</t>
  </si>
  <si>
    <t>(14)</t>
  </si>
  <si>
    <t>0660</t>
  </si>
  <si>
    <t>24001165</t>
  </si>
  <si>
    <t>6200512802/000010</t>
  </si>
  <si>
    <t>0661</t>
  </si>
  <si>
    <t>0662</t>
  </si>
  <si>
    <t>0663</t>
  </si>
  <si>
    <t>0664</t>
  </si>
  <si>
    <t>2358</t>
  </si>
  <si>
    <t>802345</t>
  </si>
  <si>
    <t>W000006501</t>
  </si>
  <si>
    <t>2315</t>
  </si>
  <si>
    <t>(4)</t>
  </si>
  <si>
    <t>1070</t>
  </si>
  <si>
    <t>TBA 930510001</t>
  </si>
  <si>
    <t>930510001</t>
  </si>
  <si>
    <t>6802718181/000010</t>
  </si>
  <si>
    <t>592000</t>
  </si>
  <si>
    <t>1072</t>
  </si>
  <si>
    <t>1047</t>
  </si>
  <si>
    <t>1180</t>
  </si>
  <si>
    <t>TA930511019</t>
  </si>
  <si>
    <t>KABEL930511019</t>
  </si>
  <si>
    <t>6802717482/000010</t>
  </si>
  <si>
    <t>62400</t>
  </si>
  <si>
    <t>1146</t>
  </si>
  <si>
    <t>1029</t>
  </si>
  <si>
    <t>0930511001</t>
  </si>
  <si>
    <t>TBA 930511001</t>
  </si>
  <si>
    <t>930511001</t>
  </si>
  <si>
    <t>6802717483/000010</t>
  </si>
  <si>
    <t>456000</t>
  </si>
  <si>
    <t>1005</t>
  </si>
  <si>
    <t>930512001</t>
  </si>
  <si>
    <t>658912</t>
  </si>
  <si>
    <t>6802718180/000010</t>
  </si>
  <si>
    <t>1041</t>
  </si>
  <si>
    <t>0025</t>
  </si>
  <si>
    <t>TBA 930500001</t>
  </si>
  <si>
    <t>755900</t>
  </si>
  <si>
    <t>H-SKBSH-0930500001-00</t>
  </si>
  <si>
    <t>6802717484/000010</t>
  </si>
  <si>
    <t>0057</t>
  </si>
  <si>
    <t>TBA 930370256</t>
  </si>
  <si>
    <t>930370256</t>
  </si>
  <si>
    <t>0027</t>
  </si>
  <si>
    <t>1006</t>
  </si>
  <si>
    <t>TBA 930501503</t>
  </si>
  <si>
    <t>930501503</t>
  </si>
  <si>
    <t>6802717481/000010</t>
  </si>
  <si>
    <t>1188</t>
  </si>
  <si>
    <t>TBA 0930514001</t>
  </si>
  <si>
    <t>930514001</t>
  </si>
  <si>
    <t>6802718182/000010</t>
  </si>
  <si>
    <t>1163</t>
  </si>
  <si>
    <t>4854</t>
  </si>
  <si>
    <t>0000137226</t>
  </si>
  <si>
    <t>TRW Limited</t>
  </si>
  <si>
    <t>5500169635</t>
  </si>
  <si>
    <t>805398</t>
  </si>
  <si>
    <t>334884-301</t>
  </si>
  <si>
    <t>A0550870 - TRW CAPACITOR HOLDER ASSEMBLY MC</t>
  </si>
  <si>
    <t>4770</t>
  </si>
  <si>
    <t>0557</t>
  </si>
  <si>
    <t>0000163140</t>
  </si>
  <si>
    <t>0000277503</t>
  </si>
  <si>
    <t>PN 0930370256</t>
  </si>
  <si>
    <t>3001684</t>
  </si>
  <si>
    <t>0556</t>
  </si>
  <si>
    <t>1541</t>
  </si>
  <si>
    <t>3005050</t>
  </si>
  <si>
    <t>6200512528/000010</t>
  </si>
  <si>
    <t>1538</t>
  </si>
  <si>
    <t>0381</t>
  </si>
  <si>
    <t>0930510018</t>
  </si>
  <si>
    <t>3001621</t>
  </si>
  <si>
    <t>27/02/2020</t>
  </si>
  <si>
    <t>0052</t>
  </si>
  <si>
    <t>0930370301</t>
  </si>
  <si>
    <t>3001746</t>
  </si>
  <si>
    <t>1342</t>
  </si>
  <si>
    <t>3004744</t>
  </si>
  <si>
    <t>6200512528/000020</t>
  </si>
  <si>
    <t>1343</t>
  </si>
  <si>
    <t>2779</t>
  </si>
  <si>
    <t>3004743</t>
  </si>
  <si>
    <t>1589</t>
  </si>
  <si>
    <t>0000168334</t>
  </si>
  <si>
    <t>VITESCO TECHNOLOGIES FRANCE SAS Tou</t>
  </si>
  <si>
    <t>0000252555</t>
  </si>
  <si>
    <t>CPT France SAS</t>
  </si>
  <si>
    <t>146901</t>
  </si>
  <si>
    <t>HEPPNER GMBH &amp; CO. KG</t>
  </si>
  <si>
    <t>9020031169</t>
  </si>
  <si>
    <t>A2C5339476200</t>
  </si>
  <si>
    <t>(3)</t>
  </si>
  <si>
    <t>0265</t>
  </si>
  <si>
    <t>0266</t>
  </si>
  <si>
    <t>(1)</t>
  </si>
  <si>
    <t>0267</t>
  </si>
  <si>
    <t>0268</t>
  </si>
  <si>
    <t>0269</t>
  </si>
  <si>
    <t>0270</t>
  </si>
  <si>
    <t>0271</t>
  </si>
  <si>
    <t>0272</t>
  </si>
  <si>
    <t>0273</t>
  </si>
  <si>
    <t>1115</t>
  </si>
  <si>
    <t>728114</t>
  </si>
  <si>
    <t>W000006548</t>
  </si>
  <si>
    <t>S44</t>
  </si>
  <si>
    <t>465000</t>
  </si>
  <si>
    <t>148122 - Shin Yao Corporation</t>
  </si>
  <si>
    <t>1116</t>
  </si>
  <si>
    <t>0000170285</t>
  </si>
  <si>
    <t>Vitesco Technologies</t>
  </si>
  <si>
    <t>0000285213</t>
  </si>
  <si>
    <t>Vitesco Technologies Czech Republic</t>
  </si>
  <si>
    <t>5490001063</t>
  </si>
  <si>
    <t>A2C53394425</t>
  </si>
  <si>
    <t>0028</t>
  </si>
  <si>
    <t>0029</t>
  </si>
  <si>
    <t>0030</t>
  </si>
  <si>
    <t>0040</t>
  </si>
  <si>
    <t>0041</t>
  </si>
  <si>
    <t>07.12.2019</t>
  </si>
  <si>
    <t>0042</t>
  </si>
  <si>
    <t>08.12.2019</t>
  </si>
  <si>
    <t>0122</t>
  </si>
  <si>
    <t>823087</t>
  </si>
  <si>
    <t>1400758400</t>
  </si>
  <si>
    <t>225000</t>
  </si>
  <si>
    <t>0004</t>
  </si>
  <si>
    <t>0933420100 FC</t>
  </si>
  <si>
    <t>0008</t>
  </si>
  <si>
    <t>0005</t>
  </si>
  <si>
    <t>0934580006 FC</t>
  </si>
  <si>
    <t>98783477</t>
  </si>
  <si>
    <t>21750</t>
  </si>
  <si>
    <t>M0100605 - A02  VS4 DEMAG 50T MLD.PRESS VERT.</t>
  </si>
  <si>
    <t>0006</t>
  </si>
  <si>
    <t>0007</t>
  </si>
  <si>
    <t>0934580005 FC</t>
  </si>
  <si>
    <t>98783479</t>
  </si>
  <si>
    <t>2-</t>
  </si>
  <si>
    <t>14500</t>
  </si>
  <si>
    <t>0003</t>
  </si>
  <si>
    <t>0937970001 FC</t>
  </si>
  <si>
    <t>16.11.2019</t>
  </si>
  <si>
    <t>(13)</t>
  </si>
  <si>
    <t>0085</t>
  </si>
  <si>
    <t>828088</t>
  </si>
  <si>
    <t>1310709400</t>
  </si>
  <si>
    <t>0065</t>
  </si>
  <si>
    <t>750893</t>
  </si>
  <si>
    <t>W000006511</t>
  </si>
  <si>
    <t>0452</t>
  </si>
  <si>
    <t>000024</t>
  </si>
  <si>
    <t>1310658400</t>
  </si>
  <si>
    <t>5750</t>
  </si>
  <si>
    <t>0371</t>
  </si>
  <si>
    <t>5500026892</t>
  </si>
  <si>
    <t>24001142</t>
  </si>
  <si>
    <t>0372</t>
  </si>
  <si>
    <t>0373</t>
  </si>
  <si>
    <t>0024</t>
  </si>
  <si>
    <t>0000120739</t>
  </si>
  <si>
    <t>SEWS Cabind S.p.A.</t>
  </si>
  <si>
    <t>0000279077</t>
  </si>
  <si>
    <t>Sews-Cabind c/o Arcese</t>
  </si>
  <si>
    <t>58004938</t>
  </si>
  <si>
    <t>840247</t>
  </si>
  <si>
    <t>13-</t>
  </si>
  <si>
    <t>0091</t>
  </si>
  <si>
    <t>6200060077</t>
  </si>
  <si>
    <t>A2C11490700</t>
  </si>
  <si>
    <t>136</t>
  </si>
  <si>
    <t>Sales Order</t>
  </si>
  <si>
    <t>Item</t>
  </si>
  <si>
    <t>Schedule Line</t>
  </si>
  <si>
    <t>Sold-to</t>
  </si>
  <si>
    <t>Sold-to Name</t>
  </si>
  <si>
    <t>Ship-to</t>
  </si>
  <si>
    <t>Ship-to Name</t>
  </si>
  <si>
    <t>Carrier</t>
  </si>
  <si>
    <t>Carrier Name</t>
  </si>
  <si>
    <t>Material</t>
  </si>
  <si>
    <t>Series</t>
  </si>
  <si>
    <t>Plant</t>
  </si>
  <si>
    <t>Ship. Point</t>
  </si>
  <si>
    <t>Customer PO Nbr.</t>
  </si>
  <si>
    <t>Customer PO Itm</t>
  </si>
  <si>
    <t>Customer Matl Nbr.</t>
  </si>
  <si>
    <t>Leadtime (Work Days)</t>
  </si>
  <si>
    <t>Overdue Qty.</t>
  </si>
  <si>
    <t>Overdue Value</t>
  </si>
  <si>
    <t>Currency</t>
  </si>
  <si>
    <t>Planner</t>
  </si>
  <si>
    <t>Prof Ctr</t>
  </si>
  <si>
    <t>Date Added</t>
  </si>
  <si>
    <t>Days Given</t>
  </si>
  <si>
    <t>CPD GI</t>
  </si>
  <si>
    <t>Days late</t>
  </si>
  <si>
    <t>CRD GI Date</t>
  </si>
  <si>
    <t>MPD GI Date</t>
  </si>
  <si>
    <t>Delivery Created</t>
  </si>
  <si>
    <t>Delivery Block</t>
  </si>
  <si>
    <t>Delivery/Item</t>
  </si>
  <si>
    <t>Partial Delivery</t>
  </si>
  <si>
    <t>Download Status</t>
  </si>
  <si>
    <t>Unloading Pt.</t>
  </si>
  <si>
    <t>Unrestricted</t>
  </si>
  <si>
    <t>In QI</t>
  </si>
  <si>
    <t>Fixed Vendor/Work Centre</t>
  </si>
  <si>
    <t>Nbr of Boxes</t>
  </si>
  <si>
    <t>SPQ/POP Qty</t>
  </si>
  <si>
    <t>Incomplete Data</t>
  </si>
  <si>
    <t>Credit Block Status</t>
  </si>
  <si>
    <t>Sales org Risk Code</t>
  </si>
  <si>
    <t>Sales Status</t>
  </si>
  <si>
    <t>OCRD</t>
  </si>
  <si>
    <t>Exception</t>
  </si>
  <si>
    <t>CRD</t>
  </si>
  <si>
    <t>MRP Group</t>
  </si>
  <si>
    <t>Sequence Number</t>
  </si>
  <si>
    <t>Product Family</t>
  </si>
  <si>
    <t>MatlStatus</t>
  </si>
  <si>
    <t>PS STO</t>
  </si>
  <si>
    <t>PS STO Item</t>
  </si>
  <si>
    <t>Sales Org.</t>
  </si>
  <si>
    <t>Sales Office</t>
  </si>
  <si>
    <t>MRP Element Description</t>
  </si>
  <si>
    <t>Receiving plant description</t>
  </si>
  <si>
    <t>1004896091/00010/0001(5901)</t>
  </si>
  <si>
    <t>S10-Geraldine O'Neill</t>
  </si>
  <si>
    <t>C</t>
  </si>
  <si>
    <t>OrdRel</t>
  </si>
  <si>
    <t>Release order for a stock transfer order</t>
  </si>
  <si>
    <t>ST</t>
  </si>
  <si>
    <t>5901</t>
  </si>
  <si>
    <t>Molex Sp. z o.o.</t>
  </si>
  <si>
    <t xml:space="preserve">   QB-MX50/QF50</t>
  </si>
  <si>
    <t>IEPLG4-Ireland-Poland Land 4 days</t>
  </si>
  <si>
    <t>1004932872/00010/0001(2401)</t>
  </si>
  <si>
    <t>S30-Cian Kelly</t>
  </si>
  <si>
    <t>2401</t>
  </si>
  <si>
    <t>Molex Hong Kong/China Ltd.</t>
  </si>
  <si>
    <t xml:space="preserve">   HD-Industrial Micro-D</t>
  </si>
  <si>
    <t>IEHKA8-Ireland-Hong Kong Air 8 days</t>
  </si>
  <si>
    <t>1004944277/00010/0001(1205)</t>
  </si>
  <si>
    <t>Molex Singapore Pte Ltd</t>
  </si>
  <si>
    <t>IESGA6-Ireland-Singapore Air 6 days</t>
  </si>
  <si>
    <t>1004933791/00010/0001(5105)</t>
  </si>
  <si>
    <t>S11-Kevin OBrien</t>
  </si>
  <si>
    <t>5105</t>
  </si>
  <si>
    <t>Molex Elektronik GmbH 5105</t>
  </si>
  <si>
    <t xml:space="preserve">   HC-Hard Shell</t>
  </si>
  <si>
    <t>IEDEG4-Ireland-Germany Land 4 days</t>
  </si>
  <si>
    <t>1004933789/00010/0001(5105)</t>
  </si>
  <si>
    <t>1004968905/00010/0001(3162)</t>
  </si>
  <si>
    <t>3162</t>
  </si>
  <si>
    <t>Molex US Import West Coast DC</t>
  </si>
  <si>
    <t>IEUS16-Ireland-USA Air 16 days</t>
  </si>
  <si>
    <t>1707729366/000010/0000</t>
  </si>
  <si>
    <t>Delivery</t>
  </si>
  <si>
    <t>1707725100/000010/0000</t>
  </si>
  <si>
    <t>TrRes</t>
  </si>
  <si>
    <t>Release order for a stock transfer requisition</t>
  </si>
  <si>
    <t>PIORel</t>
  </si>
  <si>
    <t>Transfer requirement for simulation order</t>
  </si>
  <si>
    <t>1707734159/000010/0000</t>
  </si>
  <si>
    <t>1707733776/000010/0000</t>
  </si>
  <si>
    <t>0461169280/00010/</t>
  </si>
  <si>
    <t>1707734162/000010/0000</t>
  </si>
  <si>
    <t>3102</t>
  </si>
  <si>
    <t>Molex Bolingbrook DC</t>
  </si>
  <si>
    <t>IEUS14-Ireland-USA Air 14 days</t>
  </si>
  <si>
    <t>1004953808/00010/0001(3102)</t>
  </si>
  <si>
    <t>1004899860/00010/0001(3102)</t>
  </si>
  <si>
    <t>1004829560/00010/0001(5105)</t>
  </si>
  <si>
    <t xml:space="preserve">   VD-WTB/WTW/B-IN</t>
  </si>
  <si>
    <t>1004858416/00010/0001(3162)</t>
  </si>
  <si>
    <t xml:space="preserve">   MO-Cat 3 Mod Jack/Plug</t>
  </si>
  <si>
    <t>1004945969/00010/0001(2401)</t>
  </si>
  <si>
    <t>1004945968/00010/0001(2401)</t>
  </si>
  <si>
    <t>1004879376/00010/0001(2401)</t>
  </si>
  <si>
    <t>1004875328/00010/0001(2401)</t>
  </si>
  <si>
    <t>1707729438/000010/0000</t>
  </si>
  <si>
    <t>1707732780/000010/0000</t>
  </si>
  <si>
    <t>1004839947/00010/0001(1102)</t>
  </si>
  <si>
    <t>1102</t>
  </si>
  <si>
    <t>Molex JP Yamato Buy&amp;Sell</t>
  </si>
  <si>
    <t>IEJPA7-Ireland-Japan Air 7 days</t>
  </si>
  <si>
    <t>1707732780/000020/0000</t>
  </si>
  <si>
    <t>1707732780/000030/0000</t>
  </si>
  <si>
    <t>1707733224/000010/0000</t>
  </si>
  <si>
    <t>1004849629/00010/0001(1205)</t>
  </si>
  <si>
    <t>1004835511/00010/0001(1205)</t>
  </si>
  <si>
    <t>1004781688/00010/0001(3102)</t>
  </si>
  <si>
    <t>1707734155/000020/0000</t>
  </si>
  <si>
    <t>1707734155/000010/0000</t>
  </si>
  <si>
    <t>1004849630/00010/0001(1205)</t>
  </si>
  <si>
    <t>1004869485/00010/0001(1205)</t>
  </si>
  <si>
    <t>1004863201/00010/0001(3102)</t>
  </si>
  <si>
    <t>1004949932/00010/0001(3102)</t>
  </si>
  <si>
    <t>1004821426/00010/0001(2401)</t>
  </si>
  <si>
    <t>1004869486/00010/0001(1205)</t>
  </si>
  <si>
    <t>1004742244/00010/0001(1102)</t>
  </si>
  <si>
    <t xml:space="preserve">   LB-Cat 5-7 Mod Jack/Plu</t>
  </si>
  <si>
    <t>1004742245/00010/0001(1102)</t>
  </si>
  <si>
    <t>1004782829/00010/0001(1102)</t>
  </si>
  <si>
    <t>1004854747/00010/0001(1102)</t>
  </si>
  <si>
    <t>1004854752/00010/0001(1102)</t>
  </si>
  <si>
    <t>1004854753/00010/0001(1102)</t>
  </si>
  <si>
    <t>1004839786/00010/0001(3162)</t>
  </si>
  <si>
    <t>1004879060/00010/0001(3162)</t>
  </si>
  <si>
    <t>1004788338/00010/0001(2401)</t>
  </si>
  <si>
    <t>1004911695/00010/0001(2401)</t>
  </si>
  <si>
    <t>1004761971/00010/0001(1102)</t>
  </si>
  <si>
    <t>1004739092/00010/0001(1102)</t>
  </si>
  <si>
    <t>1004799738/00010/0001(2801)</t>
  </si>
  <si>
    <t>2801</t>
  </si>
  <si>
    <t>Molex Trading (Shanghai) Ltd.</t>
  </si>
  <si>
    <t>IECN10-Ireland-China Air 10 days</t>
  </si>
  <si>
    <t>1004864200/00010/0001(2401)</t>
  </si>
  <si>
    <t>1004766412/00010/0001(1302)</t>
  </si>
  <si>
    <t>1302</t>
  </si>
  <si>
    <t>Molex Taiwan Ltd. - Duty-Free</t>
  </si>
  <si>
    <t>IETWA7-Ireland-Taiwan Air 7 days</t>
  </si>
  <si>
    <t>1004864252/00010/0001(1102)</t>
  </si>
  <si>
    <t>1707729752/900001/0000</t>
  </si>
  <si>
    <t>1707729752/900002/0000</t>
  </si>
  <si>
    <t>1004968807/00010/0001(2801)</t>
  </si>
  <si>
    <t>1004955906/00010/0001(2401)</t>
  </si>
  <si>
    <t>1004800731/00010/0001(1102)</t>
  </si>
  <si>
    <t>1004552830/00010/0001(5105)</t>
  </si>
  <si>
    <t>1004741759/00010/0001(1205)</t>
  </si>
  <si>
    <t>1004909693/00010/0001(3162)</t>
  </si>
  <si>
    <t>1707733424/000010/0000</t>
  </si>
  <si>
    <t>1004775163/00010/0001(8111)</t>
  </si>
  <si>
    <t>8111</t>
  </si>
  <si>
    <t>Molex (China) Investment Co.,</t>
  </si>
  <si>
    <t>1004618177/00010/0001(1205)</t>
  </si>
  <si>
    <t>1004655230/00010/0001(2801)</t>
  </si>
  <si>
    <t>1004618176/00010/0001(1205)</t>
  </si>
  <si>
    <t>1004610084/00010/0001(2205)</t>
  </si>
  <si>
    <t>2205</t>
  </si>
  <si>
    <t>Molex Korea B&amp;Resale</t>
  </si>
  <si>
    <t>IEKPA7-Ireland-South Korea Air 7 days</t>
  </si>
  <si>
    <t>1004848185/00010/0001(3102)</t>
  </si>
  <si>
    <t>1004953806/00010/0001(3102)</t>
  </si>
  <si>
    <t>1004658991/00010/0001(3162)</t>
  </si>
  <si>
    <t>1004911098/00010/0001(1102)</t>
  </si>
  <si>
    <t>1004812269/00010/0001(1102)</t>
  </si>
  <si>
    <t>1707729599/000010/0000</t>
  </si>
  <si>
    <t>1004958759/00010/0001(3162)</t>
  </si>
  <si>
    <t>1004788340/00010/0001(2401)</t>
  </si>
  <si>
    <t>1004743260/00010/0001(8111)</t>
  </si>
  <si>
    <t>1004734788/00010/0001(8111)</t>
  </si>
  <si>
    <t>1004910544/00010/0001(2801)</t>
  </si>
  <si>
    <t>1004944064/00010/0001(2801)</t>
  </si>
  <si>
    <t>1004714553/00010/0001(1205)</t>
  </si>
  <si>
    <t>1004641617/00010/0001(1205)</t>
  </si>
  <si>
    <t>1004965799/00010/0001(3162)</t>
  </si>
  <si>
    <t>1004770365/00010/0001(3162)</t>
  </si>
  <si>
    <t>0461169136/00010/</t>
  </si>
  <si>
    <t>1004900456/00010/0001(3162)</t>
  </si>
  <si>
    <t>1004684557/00010/0001(1205)</t>
  </si>
  <si>
    <t>1004776621/00010/0001(2801)</t>
  </si>
  <si>
    <t>1707734154/000010/0000</t>
  </si>
  <si>
    <t>1004830903/00010/0001(1102)</t>
  </si>
  <si>
    <t>1004742242/00010/0001(1102)</t>
  </si>
  <si>
    <t>1004841461/00010/0001(3102)</t>
  </si>
  <si>
    <t>1004938197/00010/0001(3102)</t>
  </si>
  <si>
    <t>1004902437/00010/0001(2401)</t>
  </si>
  <si>
    <t>1004765616/00010/0001(2801)</t>
  </si>
  <si>
    <t>1004691825/00010/0001(2801)</t>
  </si>
  <si>
    <t>1004839687/00010/0001(3102)</t>
  </si>
  <si>
    <t>1004841462/00010/0001(3102)</t>
  </si>
  <si>
    <t>1004857864/00010/0001(3102)</t>
  </si>
  <si>
    <t>1004953809/00010/0001(3102)</t>
  </si>
  <si>
    <t>1707724091/000010/0000</t>
  </si>
  <si>
    <t>1004848154/00010/0001(2401)</t>
  </si>
  <si>
    <t>1004900213/00010/0001(3162)</t>
  </si>
  <si>
    <t>1004777964/00010/0001(2401)</t>
  </si>
  <si>
    <t>1004903964/00010/0001(2205)</t>
  </si>
  <si>
    <t>1004889801/00010/0001(8111)</t>
  </si>
  <si>
    <t>1004858077/00010/0001(3162)</t>
  </si>
  <si>
    <t>1004786403/00010/0001(3162)</t>
  </si>
  <si>
    <t>1004655234/00010/0001(2801)</t>
  </si>
  <si>
    <t xml:space="preserve">   XI-Board-In</t>
  </si>
  <si>
    <t>1004769397/00010/0001(2801)</t>
  </si>
  <si>
    <t>1004870989/00010/0001(8111)</t>
  </si>
  <si>
    <t>1004865777/00010/0001(2801)</t>
  </si>
  <si>
    <t>S40-Breda Kenny</t>
  </si>
  <si>
    <t xml:space="preserve">   PM-Picoflex</t>
  </si>
  <si>
    <t>1707733306/000010/0000</t>
  </si>
  <si>
    <t>1004909600/00010/0001(3102)</t>
  </si>
  <si>
    <t>1004934045/00010/0001(3162)</t>
  </si>
  <si>
    <t>1004934046/00010/0001(3162)</t>
  </si>
  <si>
    <t>1004875832/00010/0001(8111)</t>
  </si>
  <si>
    <t>1004931943/00010/0001(8111)</t>
  </si>
  <si>
    <t>1004946278/00010/0001(8111)</t>
  </si>
  <si>
    <t>1004945973/00010/0001(2401)</t>
  </si>
  <si>
    <t>1004872951/00010/0001(3102)</t>
  </si>
  <si>
    <t>1004907533/00010/0001(8111)</t>
  </si>
  <si>
    <t>1707726526/000010/0000</t>
  </si>
  <si>
    <t>1707734161/000010/0000</t>
  </si>
  <si>
    <t>1707734157/000020/0000</t>
  </si>
  <si>
    <t>1004934416/00010/0001(3162)</t>
  </si>
  <si>
    <t>1004767103/00010/0001(1205)</t>
  </si>
  <si>
    <t>1004948681/00010/0001(3162)</t>
  </si>
  <si>
    <t>1004940454/00010/0001(8111)</t>
  </si>
  <si>
    <t>1004946274/00010/0001(8111)</t>
  </si>
  <si>
    <t>1004896615/00010/0001(2801)</t>
  </si>
  <si>
    <t>1004877782/00010/0001(3102)</t>
  </si>
  <si>
    <t>1004970465/00010/0001(2401)</t>
  </si>
  <si>
    <t>1004879378/00010/0001(2401)</t>
  </si>
  <si>
    <t>1707727695/000020/0000</t>
  </si>
  <si>
    <t>1004838778/00050/0001(5901)</t>
  </si>
  <si>
    <t>1004807854/00060/0001(5901)</t>
  </si>
  <si>
    <t>1004862910/00010/0001(5901)</t>
  </si>
  <si>
    <t>1004929875/00010/0001(3102)</t>
  </si>
  <si>
    <t>1004899862/00010/0001(3102)</t>
  </si>
  <si>
    <t>1004807854/00110/0001(5901)</t>
  </si>
  <si>
    <t>1004814762/00060/0001(5901)</t>
  </si>
  <si>
    <t>1004820219/00030/0001(5901)</t>
  </si>
  <si>
    <t>1004966946/00040/0001(5901)</t>
  </si>
  <si>
    <t>1004969434/00040/0001(5901)</t>
  </si>
  <si>
    <t>1004873842/00040/0001(5901)</t>
  </si>
  <si>
    <t>1004844251/00010/0001(5901)</t>
  </si>
  <si>
    <t>1004755885/00070/0001(5901)</t>
  </si>
  <si>
    <t>1004959834/00010/0001(1205)</t>
  </si>
  <si>
    <t>1004817436/00010/0001(2401)</t>
  </si>
  <si>
    <t>1004734370/00010/0001(2401)</t>
  </si>
  <si>
    <t>1004892130/00010/0001(2801)</t>
  </si>
  <si>
    <t>1004841821/00010/0001(2801)</t>
  </si>
  <si>
    <t>1004860021/00010/0001(2401)</t>
  </si>
  <si>
    <t>1004896611/00010/0001(2801)</t>
  </si>
  <si>
    <t>1004862910/00020/0001(5901)</t>
  </si>
  <si>
    <t>1004838778/00080/0001(5901)</t>
  </si>
  <si>
    <t>1004814762/00040/0001(5901)</t>
  </si>
  <si>
    <t>1004838778/00090/0001(5901)</t>
  </si>
  <si>
    <t>1004873842/00010/0001(5901)</t>
  </si>
  <si>
    <t>1707734160/000010/0000</t>
  </si>
  <si>
    <t>1004862910/00030/0001(5901)</t>
  </si>
  <si>
    <t>1004852118/00010/0001(5105)</t>
  </si>
  <si>
    <t>1004909602/00010/0001(3102)</t>
  </si>
  <si>
    <t>1004926733/00010/0001(3102)</t>
  </si>
  <si>
    <t>1004973246/00010/0001(3102)</t>
  </si>
  <si>
    <t>1004930931/00010/0001(1205)</t>
  </si>
  <si>
    <t>1004965637/00010/0001(3102)</t>
  </si>
  <si>
    <t>1004899856/00010/0001(3102)</t>
  </si>
  <si>
    <t>1004899863/00010/0001(3102)</t>
  </si>
  <si>
    <t>1004737002/00010/0001(3102)</t>
  </si>
  <si>
    <t>1004839383/00010/0001(1205)</t>
  </si>
  <si>
    <t>1004915184/00010/0001(1205)</t>
  </si>
  <si>
    <t>1004940447/00010/0001(8111)</t>
  </si>
  <si>
    <t>1004655504/00010/0001(1205)</t>
  </si>
  <si>
    <t>1004655503/00010/0001(1205)</t>
  </si>
  <si>
    <t>1004655502/00010/0001(1205)</t>
  </si>
  <si>
    <t>1004564544/00010/0001(1205)</t>
  </si>
  <si>
    <t>1004523510/00010/0001(1205)</t>
  </si>
  <si>
    <t>1707730381/000010/0000</t>
  </si>
  <si>
    <t>1707730380/000010/0000</t>
  </si>
  <si>
    <t>1707730380/000020/0000</t>
  </si>
  <si>
    <t>1004890685/00010/0001(3102)</t>
  </si>
  <si>
    <t>1004594082/00010/0001(2801)</t>
  </si>
  <si>
    <t>1004599867/00010/0001(2801)</t>
  </si>
  <si>
    <t>1004538541/00010/0001(2801)</t>
  </si>
  <si>
    <t>1004760114/00010/0001(3102)</t>
  </si>
  <si>
    <t>1004760429/00010/0001(3162)</t>
  </si>
  <si>
    <t>1004226887/00010/0001(2401)</t>
  </si>
  <si>
    <t>1004865930/00010/0001(2401)</t>
  </si>
  <si>
    <t>1004899858/00010/0001(3102)</t>
  </si>
  <si>
    <t>1004965800/00010/0001(3162)</t>
  </si>
  <si>
    <t>1004790546/00010/0001(3102)</t>
  </si>
  <si>
    <t>1004732758/00010/0001(3102)</t>
  </si>
  <si>
    <t>1004863609/00010/0001(1205)</t>
  </si>
  <si>
    <t>1004963013/00010/0001(3102)</t>
  </si>
  <si>
    <t>1004464389/00010/0001(3102)</t>
  </si>
  <si>
    <t>IEUSA5-Ireland-USA Air 5 days</t>
  </si>
  <si>
    <t>1004513458/00010/0001(3102)</t>
  </si>
  <si>
    <t>1004608030/00010/0001(3102)</t>
  </si>
  <si>
    <t>1004810590/00010/0001(3102)</t>
  </si>
  <si>
    <t>1004687725/00010/0001(3102)</t>
  </si>
  <si>
    <t>1004683162/00010/0001(3102)</t>
  </si>
  <si>
    <t>1004863610/00010/0001(1205)</t>
  </si>
  <si>
    <t>1004766504/00010/0001(2401)</t>
  </si>
  <si>
    <t>1004863611/00010/0001(1205)</t>
  </si>
  <si>
    <t>1004863612/00010/0001(1205)</t>
  </si>
  <si>
    <t>1004755235/00010/0001(3162)</t>
  </si>
  <si>
    <t>1004767285/00010/0001(3162)</t>
  </si>
  <si>
    <t>1004973814/00010/0001(3162)</t>
  </si>
  <si>
    <t>1004874876/00010/0001(3162)</t>
  </si>
  <si>
    <t>1004597302/00010/0001(3162)</t>
  </si>
  <si>
    <t>IEUSA9-Ireland-USA Air 9 days</t>
  </si>
  <si>
    <t>1004654488/00010/0001(3162)</t>
  </si>
  <si>
    <t>1004667609/00010/0001(3162)</t>
  </si>
  <si>
    <t>1004751284/00010/0001(2801)</t>
  </si>
  <si>
    <t>1004713449/00010/0001(3102)</t>
  </si>
  <si>
    <t>1004953873/00010/0001(3162)</t>
  </si>
  <si>
    <t>1004961292/00010/0001(8111)</t>
  </si>
  <si>
    <t>1004841454/00010/0001(3102)</t>
  </si>
  <si>
    <t>1004938198/00010/0001(3102)</t>
  </si>
  <si>
    <t>1004940796/00010/0001(3162)</t>
  </si>
  <si>
    <t>1004841457/00010/0001(3102)</t>
  </si>
  <si>
    <t>1004664363/00010/0001(1205)</t>
  </si>
  <si>
    <t>1707729597/000010/0000</t>
  </si>
  <si>
    <t>1004890686/00010/0001(3102)</t>
  </si>
  <si>
    <t>1004953598/00010/0001(2801)</t>
  </si>
  <si>
    <t>1004433078/00010/0001(2401)</t>
  </si>
  <si>
    <t>1004838401/00010/0001(3102)</t>
  </si>
  <si>
    <t>1004433081/00010/0001(2401)</t>
  </si>
  <si>
    <t>1004539142/00010/0001(2401)</t>
  </si>
  <si>
    <t>1004516004/00010/0001(2401)</t>
  </si>
  <si>
    <t>1004934337/00010/0001(3102)</t>
  </si>
  <si>
    <t>1004609179/00010/0001(1102)</t>
  </si>
  <si>
    <t>1004737003/00010/0001(3102)</t>
  </si>
  <si>
    <t>1004684726/00010/0001(3162)</t>
  </si>
  <si>
    <t>1004858063/00010/0001(3162)</t>
  </si>
  <si>
    <t>1004964873/00010/0001(2401)</t>
  </si>
  <si>
    <t xml:space="preserve">   SS-SIM/SAM</t>
  </si>
  <si>
    <t>1004965382/00010/0001(8111)</t>
  </si>
  <si>
    <t>1004914034/00010/0001(8111)</t>
  </si>
  <si>
    <t>1004908760/00010/0001(8111)</t>
  </si>
  <si>
    <t>1004908758/00010/0001(8111)</t>
  </si>
  <si>
    <t>1004926359/00010/0001(2801)</t>
  </si>
  <si>
    <t>1004926360/00010/0001(2801)</t>
  </si>
  <si>
    <t>1004911692/00010/0001(2401)</t>
  </si>
  <si>
    <t>1004912239/00010/0001(8111)</t>
  </si>
  <si>
    <t>1004912238/00010/0001(8111)</t>
  </si>
  <si>
    <t>1004916721/00010/0001(8111)</t>
  </si>
  <si>
    <t>1004916722/00010/0001(8111)</t>
  </si>
  <si>
    <t>1003732337/00010/0001(5105)</t>
  </si>
  <si>
    <t>S43-Breda Kenny</t>
  </si>
  <si>
    <t xml:space="preserve">   FE-FFC/FPC Over 1 mm</t>
  </si>
  <si>
    <t>1003732338/00010/0001(5105)</t>
  </si>
  <si>
    <t>1707729597/000030/0000</t>
  </si>
  <si>
    <t xml:space="preserve">   RS-RAST</t>
  </si>
  <si>
    <t>1707729598/000010/0000</t>
  </si>
  <si>
    <t>1004909676/00010/0001(3162)</t>
  </si>
  <si>
    <t>S31-Trofi d’Auria</t>
  </si>
  <si>
    <t>1004905212/00010/0001(3162)</t>
  </si>
  <si>
    <t>1004925392/00010/0001(3162)</t>
  </si>
  <si>
    <t>1004930001/00010/0001(3162)</t>
  </si>
  <si>
    <t>1004943385/00010/0001(3162)</t>
  </si>
  <si>
    <t>1004930004/00010/0001(3162)</t>
  </si>
  <si>
    <t>1004930005/00010/0001(3162)</t>
  </si>
  <si>
    <t>1004948661/00010/0001(3162)</t>
  </si>
  <si>
    <t>1004930011/00010/0001(3162)</t>
  </si>
  <si>
    <t>1004943386/00010/0001(3162)</t>
  </si>
  <si>
    <t>1004930013/00010/0001(3162)</t>
  </si>
  <si>
    <t>1004930012/00010/0001(3162)</t>
  </si>
  <si>
    <t>1004968901/00010/0001(3162)</t>
  </si>
  <si>
    <t>1004973815/00010/0001(3162)</t>
  </si>
  <si>
    <t>1707730448/000010/0000</t>
  </si>
  <si>
    <t>1004943387/00010/0001(3162)</t>
  </si>
  <si>
    <t>1004963115/00010/0001(3162)</t>
  </si>
  <si>
    <t>1707725099/000010/0000</t>
  </si>
  <si>
    <t>1707727693/000020/0000</t>
  </si>
  <si>
    <t>1707729597/000020/0000</t>
  </si>
  <si>
    <t>1707730446/000010/0000</t>
  </si>
  <si>
    <t>1707730447/000020/0000</t>
  </si>
  <si>
    <t>1707732780/000040/0000</t>
  </si>
  <si>
    <t>1707730447/000010/0000</t>
  </si>
  <si>
    <t>1707730446/000030/0000</t>
  </si>
  <si>
    <t>1707730446/000020/0000</t>
  </si>
  <si>
    <t>1004930018/00010/0001(3162)</t>
  </si>
  <si>
    <t>1004930019/00010/0001(3162)</t>
  </si>
  <si>
    <t>1004943388/00010/0001(3162)</t>
  </si>
  <si>
    <t>1707732780/000050/0000</t>
  </si>
  <si>
    <t>1004930021/00010/0001(3162)</t>
  </si>
  <si>
    <t>1707727697/000030/0000</t>
  </si>
  <si>
    <t>1707727697/000040/0000</t>
  </si>
  <si>
    <t>1004963117/00010/0001(3162)</t>
  </si>
  <si>
    <t>1707727697/000010/0000</t>
  </si>
  <si>
    <t>1004973816/00010/0001(3162)</t>
  </si>
  <si>
    <t>1004934051/00010/0001(3162)</t>
  </si>
  <si>
    <t>1004934050/00010/0001(3162)</t>
  </si>
  <si>
    <t>1004965803/00010/0001(3162)</t>
  </si>
  <si>
    <t>1004973821/00010/0001(3162)</t>
  </si>
  <si>
    <t>1004973820/00010/0001(3162)</t>
  </si>
  <si>
    <t>1707727697/900001/0000</t>
  </si>
  <si>
    <t>1707727697/900002/0000</t>
  </si>
  <si>
    <t>1707727697/900003/0000</t>
  </si>
  <si>
    <t>1707727697/900005/0000</t>
  </si>
  <si>
    <t>1707727697/900004/0000</t>
  </si>
  <si>
    <t>1004953867/00010/0001(3162)</t>
  </si>
  <si>
    <t>1004890744/00010/0001(3162)</t>
  </si>
  <si>
    <t>1004890745/00010/0001(3162)</t>
  </si>
  <si>
    <t>1004890746/00010/0001(3162)</t>
  </si>
  <si>
    <t>1004968903/00010/0001(3162)</t>
  </si>
  <si>
    <t>1004958751/00010/0001(3162)</t>
  </si>
  <si>
    <t>1004895779/00010/0001(3162)</t>
  </si>
  <si>
    <t>1004973822/00010/0001(3162)</t>
  </si>
  <si>
    <t>1707724593/000020/0000</t>
  </si>
  <si>
    <t>1004958476/00010/0001(3102)</t>
  </si>
  <si>
    <t>1004973826/00010/0001(3162)</t>
  </si>
  <si>
    <t>1004938332/00010/0001(3162)</t>
  </si>
  <si>
    <t>1004973827/00010/0001(3162)</t>
  </si>
  <si>
    <t>1004973823/00010/0001(3162)</t>
  </si>
  <si>
    <t>1004940799/00010/0001(3162)</t>
  </si>
  <si>
    <t>1004973824/00010/0001(3162)</t>
  </si>
  <si>
    <t>1004963120/00010/0001(3162)</t>
  </si>
  <si>
    <t>1004848384/00010/0001(3162)</t>
  </si>
  <si>
    <t>1004973828/00010/0001(3162)</t>
  </si>
  <si>
    <t>1004930027/00010/0001(3162)</t>
  </si>
  <si>
    <t>1004973825/00010/0001(3162)</t>
  </si>
  <si>
    <t>1707729015/000010/0000</t>
  </si>
  <si>
    <t>1004874856/00010/0001(3102)</t>
  </si>
  <si>
    <t>1004423700/00010/0001(5103)</t>
  </si>
  <si>
    <t>5103</t>
  </si>
  <si>
    <t>Molex Elektronik GmbH 5103</t>
  </si>
  <si>
    <t>1004876389/00010/0001(5103)</t>
  </si>
  <si>
    <t>1004876390/00010/0001(5103)</t>
  </si>
  <si>
    <t>1004739976/00010/0001(5103)</t>
  </si>
  <si>
    <t>1004930023/00010/0001(3162)</t>
  </si>
  <si>
    <t>1004930024/00010/0001(3162)</t>
  </si>
  <si>
    <t>1707729847/000020/0000</t>
  </si>
  <si>
    <t>1707729847/000010/0000</t>
  </si>
  <si>
    <t>1004898496/00010/0001(5103)</t>
  </si>
  <si>
    <t>1004725901/00010/0001(5103)</t>
  </si>
  <si>
    <t>1707734158/000010/0000</t>
  </si>
  <si>
    <t>1004802047/00010/0001(5103)</t>
  </si>
  <si>
    <t>1004898497/00010/0001(5103)</t>
  </si>
  <si>
    <t>1004898499/00010/0001(5103)</t>
  </si>
  <si>
    <t>1004822856/00010/0001(5103)</t>
  </si>
  <si>
    <t>1004802049/00010/0001(5103)</t>
  </si>
  <si>
    <t>1004898501/00010/0001(5103)</t>
  </si>
  <si>
    <t>1004898503/00010/0001(5103)</t>
  </si>
  <si>
    <t>1004802050/00010/0001(5103)</t>
  </si>
  <si>
    <t>1004725902/00010/0001(5103)</t>
  </si>
  <si>
    <t>1004671471/00010/0001(5103)</t>
  </si>
  <si>
    <t>1004898504/00010/0001(5103)</t>
  </si>
  <si>
    <t>1004846688/00010/0001(5103)</t>
  </si>
  <si>
    <t>1004802051/00010/0001(5103)</t>
  </si>
  <si>
    <t>1004895780/00010/0001(3162)</t>
  </si>
  <si>
    <t>1004665329/00010/0001(1302)</t>
  </si>
  <si>
    <t xml:space="preserve">   IO-I/O CONNECTORS</t>
  </si>
  <si>
    <t>1004665330/00010/0001(1302)</t>
  </si>
  <si>
    <t>1004708811/00010/0001(1302)</t>
  </si>
  <si>
    <t>1004902606/00010/0001(1302)</t>
  </si>
  <si>
    <t>1004105184/00010/0001(5105)</t>
  </si>
  <si>
    <t xml:space="preserve">   JB-JUNCTION BOX MODULE</t>
  </si>
  <si>
    <t>1004922353/00010/0001(1302)</t>
  </si>
  <si>
    <t>1707734156/000010/0000</t>
  </si>
  <si>
    <t>1004871433/00010/0001(5103)</t>
  </si>
  <si>
    <t>1004846689/00010/0001(5103)</t>
  </si>
  <si>
    <t>1004802052/00010/0001(5103)</t>
  </si>
  <si>
    <t>1004846690/00010/0001(5103)</t>
  </si>
  <si>
    <t>1004898509/00010/0001(5103)</t>
  </si>
  <si>
    <t>1004685576/00010/0001(8111)</t>
  </si>
  <si>
    <t>1004920481/00010/0001(8111)</t>
  </si>
  <si>
    <t>1004766766/00010/0001(8111)</t>
  </si>
  <si>
    <t>1004874547/00010/0001(1205)</t>
  </si>
  <si>
    <t>1004883595/00010/0001(1205)</t>
  </si>
  <si>
    <t>1004776119/00010/0001(3162)</t>
  </si>
  <si>
    <t xml:space="preserve">   TL-Capacitor Holder</t>
  </si>
  <si>
    <t>1004409512/00010/0001(3162)</t>
  </si>
  <si>
    <t>1004599034/00010/0001(3162)</t>
  </si>
  <si>
    <t>1003395973/00010/0001(8111)</t>
  </si>
  <si>
    <t>1003287504/00010/0001(8111)</t>
  </si>
  <si>
    <t>1004344090/00010/0001(8111)</t>
  </si>
  <si>
    <t>1004855890/00010/0001(8111)</t>
  </si>
  <si>
    <t>1004850856/00010/0001(8111)</t>
  </si>
  <si>
    <t>1004875823/00010/0001(8111)</t>
  </si>
  <si>
    <t>1004875825/00010/0001(8111)</t>
  </si>
  <si>
    <t>1004875828/00010/0001(8111)</t>
  </si>
  <si>
    <t>1003956239/00010/0001(8111)</t>
  </si>
  <si>
    <t>1003956238/00010/0001(8111)</t>
  </si>
  <si>
    <t>1004927892/00010/0001(8111)</t>
  </si>
  <si>
    <t>1004801799/00010/0001(8111)</t>
  </si>
  <si>
    <t>1004836819/00010/0001(8111)</t>
  </si>
  <si>
    <t>1004850857/00010/0001(8111)</t>
  </si>
  <si>
    <t>1004885427/00010/0001(8111)</t>
  </si>
  <si>
    <t>1004850858/00010/0001(8111)</t>
  </si>
  <si>
    <t>1004861394/00010/0001(8111)</t>
  </si>
  <si>
    <t>1004902989/00010/0001(8111)</t>
  </si>
  <si>
    <t>1004902990/00010/0001(8111)</t>
  </si>
  <si>
    <t>1004049076/00010/0001(5105)</t>
  </si>
  <si>
    <t>CDDEA9-Chengdu-Germany Air 9 days</t>
  </si>
  <si>
    <t>1004864728/00010/0001(8111)</t>
  </si>
  <si>
    <t>1004965805/00010/0001(3162)</t>
  </si>
  <si>
    <t>1004930008/00010/0001(3162)</t>
  </si>
  <si>
    <t>1004930007/00010/0001(3162)</t>
  </si>
  <si>
    <t>1004930009/00010/0001(3162)</t>
  </si>
  <si>
    <t>1004930010/00010/0001(3162)</t>
  </si>
  <si>
    <t>1004943393/00010/0001(3162)</t>
  </si>
  <si>
    <t>1004973245/00010/0001(3102)</t>
  </si>
  <si>
    <t>1004973817/00010/0001(3162)</t>
  </si>
  <si>
    <t>0461305312/00010/</t>
  </si>
  <si>
    <t>0461305313/00010/</t>
  </si>
  <si>
    <t>0461305314/00010/</t>
  </si>
  <si>
    <t>1004949440/00010/0001(3102)</t>
  </si>
  <si>
    <t>1004949439/00010/0001(3102)</t>
  </si>
  <si>
    <t>1004949437/00010/0001(3102)</t>
  </si>
  <si>
    <t>1004917500/00010/0001(3162)</t>
  </si>
  <si>
    <t>1004910161/00010/0001(3162)</t>
  </si>
  <si>
    <t>1004822859/00010/0001(5103)</t>
  </si>
  <si>
    <t>1004846692/00010/0001(5103)</t>
  </si>
  <si>
    <t>1004871434/00010/0001(5103)</t>
  </si>
  <si>
    <t>1004898512/00010/0001(5103)</t>
  </si>
  <si>
    <t>1004898513/00010/0001(5103)</t>
  </si>
  <si>
    <t>1707729846/000010/0000</t>
  </si>
  <si>
    <t>1004846693/00010/0001(5103)</t>
  </si>
  <si>
    <t>1004802058/00010/0001(5103)</t>
  </si>
  <si>
    <t>1004898518/00010/0001(5103)</t>
  </si>
  <si>
    <t>1004898519/00010/0001(5103)</t>
  </si>
  <si>
    <t>1004898520/00010/0001(5103)</t>
  </si>
  <si>
    <t>1004898521/00010/0001(5103)</t>
  </si>
  <si>
    <t>1004871435/00010/0001(5103)</t>
  </si>
  <si>
    <t>1004846694/00010/0001(5103)</t>
  </si>
  <si>
    <t>1004898524/00010/0001(5103)</t>
  </si>
  <si>
    <t>1004898523/00010/0001(5103)</t>
  </si>
  <si>
    <t>1004898525/00010/0001(5103)</t>
  </si>
  <si>
    <t>1004898526/00010/0001(5103)</t>
  </si>
  <si>
    <t>1004868175/00010/0001(5103)</t>
  </si>
  <si>
    <t>1004871436/00010/0001(5103)</t>
  </si>
  <si>
    <t>1004898529/00010/0001(5103)</t>
  </si>
  <si>
    <t>1004898530/00010/0001(5103)</t>
  </si>
  <si>
    <t>1004667425/00010/0001(5103)</t>
  </si>
  <si>
    <t>1004898538/00010/0001(5103)</t>
  </si>
  <si>
    <t>1004973818/00010/0001(3162)</t>
  </si>
  <si>
    <t>TM6201TS</t>
  </si>
  <si>
    <t xml:space="preserve">   EN-Header Small Size</t>
  </si>
  <si>
    <t>1004973819/00010/0001(3162)</t>
  </si>
  <si>
    <t>1004671490/00010/0001(5103)</t>
  </si>
  <si>
    <t>1004854754/00010/0001(1102)</t>
  </si>
  <si>
    <t>1004803675/00010/0001(3162)</t>
  </si>
  <si>
    <t>1004786399/00010/0001(3162)</t>
  </si>
  <si>
    <t>1004807854/00010/0001(5901)</t>
  </si>
  <si>
    <t>1004958753/00010/0001(3162)</t>
  </si>
  <si>
    <t>1004940801/00010/0001(3162)</t>
  </si>
  <si>
    <t>1004925413/00010/0001(3162)</t>
  </si>
  <si>
    <t>1004803676/00010/0001(3162)</t>
  </si>
  <si>
    <t>1004873934/00010/0001(3162)</t>
  </si>
  <si>
    <t>1004958754/00010/0001(3162)</t>
  </si>
  <si>
    <t>1004824790/00010/0001(3162)</t>
  </si>
  <si>
    <t>1004869336/00010/0001(3162)</t>
  </si>
  <si>
    <t>1004963122/00010/0001(3162)</t>
  </si>
  <si>
    <t>1004925430/00010/0001(3162)</t>
  </si>
  <si>
    <t>1707734157/000010/0000</t>
  </si>
  <si>
    <t>1004853228/00010/0001(3162)</t>
  </si>
  <si>
    <t>1004741465/00010/0001(3162)</t>
  </si>
  <si>
    <t>1004925415/00010/0001(3162)</t>
  </si>
  <si>
    <t>1004909681/00010/0001(3162)</t>
  </si>
  <si>
    <t>1707727697/000060/0000</t>
  </si>
  <si>
    <t>1004914448/00010/0001(3162)</t>
  </si>
  <si>
    <t>1004973829/00010/0001(3162)</t>
  </si>
  <si>
    <t>1004925417/00010/0001(3162)</t>
  </si>
  <si>
    <t>1004900207/00010/0001(3162)</t>
  </si>
  <si>
    <t>1004925419/00010/0001(3162)</t>
  </si>
  <si>
    <t>1004838510/00010/0001(3162)</t>
  </si>
  <si>
    <t>1004958756/00010/0001(3162)</t>
  </si>
  <si>
    <t>1004900209/00010/0001(3162)</t>
  </si>
  <si>
    <t>1004755247/00010/0001(3162)</t>
  </si>
  <si>
    <t>1004869350/00010/0001(3162)</t>
  </si>
  <si>
    <t>1004814497/00010/0001(3162)</t>
  </si>
  <si>
    <t>1004925406/00010/0001(3162)</t>
  </si>
  <si>
    <t>1004958757/00010/0001(3162)</t>
  </si>
  <si>
    <t>1707724593/000010/0000</t>
  </si>
  <si>
    <t>1004925420/00010/0001(3162)</t>
  </si>
  <si>
    <t>1004917502/00010/0001(3162)</t>
  </si>
  <si>
    <t>1004940803/00010/0001(3162)</t>
  </si>
  <si>
    <t>1004862738/00010/0001(3162)</t>
  </si>
  <si>
    <t>1004841455/00010/0001(3102)</t>
  </si>
  <si>
    <t>1004934043/00010/0001(3162)</t>
  </si>
  <si>
    <t>1004873144/00010/0001(3162)</t>
  </si>
  <si>
    <t>1004858070/00010/0001(3162)</t>
  </si>
  <si>
    <t>1004934048/00010/0001(3162)</t>
  </si>
  <si>
    <t>1004890752/00010/0001(3162)</t>
  </si>
  <si>
    <t>1004810591/00010/0001(3102)</t>
  </si>
  <si>
    <t>1707724594/000010/0000</t>
  </si>
  <si>
    <t>1707732780/000060/0000</t>
  </si>
  <si>
    <t>1707733286/000010/0000</t>
  </si>
  <si>
    <t>1004934060/00010/0001(3162)</t>
  </si>
  <si>
    <t>1004938681/00010/0001(3162)</t>
  </si>
  <si>
    <t>1004973830/00010/0001(3162)</t>
  </si>
  <si>
    <t>1004925429/00010/0001(3162)</t>
  </si>
  <si>
    <t>1004925428/00010/0001(3162)</t>
  </si>
  <si>
    <t>0456969392/00010/</t>
  </si>
  <si>
    <t>S52-Rui Pereira</t>
  </si>
  <si>
    <t>3301</t>
  </si>
  <si>
    <t>Molex Tampa Bay</t>
  </si>
  <si>
    <t>0456969391/00010/</t>
  </si>
  <si>
    <t>0456969390/00010/</t>
  </si>
  <si>
    <t>0461170520/00010/</t>
  </si>
  <si>
    <t>0461170519/00010/</t>
  </si>
  <si>
    <t>0461170518/00010/</t>
  </si>
  <si>
    <t>0461170517/00010/</t>
  </si>
  <si>
    <t>0456969393/00010/</t>
  </si>
  <si>
    <t>1004914736/00010/0001(3301)</t>
  </si>
  <si>
    <t>0461170521/00010/</t>
  </si>
  <si>
    <t>0456969398/00010/</t>
  </si>
  <si>
    <t>0456969397/00010/</t>
  </si>
  <si>
    <t>0456969396/00010/</t>
  </si>
  <si>
    <t>0456969395/00010/</t>
  </si>
  <si>
    <t>0456969394/00010/</t>
  </si>
  <si>
    <t>1004591503/00010/0001(5103)</t>
  </si>
  <si>
    <t>1004846220/00010/0001(8111)</t>
  </si>
  <si>
    <t>1004876396/00010/0001(5103)</t>
  </si>
  <si>
    <t>1004876397/00010/0001(5103)</t>
  </si>
  <si>
    <t>1004688931/00010/0001(2801)</t>
  </si>
  <si>
    <t>1004688932/00010/0001(2801)</t>
  </si>
  <si>
    <t>1004688933/00010/0001(2801)</t>
  </si>
  <si>
    <t>1004538538/00010/0001(2801)</t>
  </si>
  <si>
    <t>1004538539/00010/0001(2801)</t>
  </si>
  <si>
    <t>1004664230/00010/0001(2801)</t>
  </si>
  <si>
    <t>1004612602/00010/0001(2801)</t>
  </si>
  <si>
    <t>1004465860/00010/0001(2801)</t>
  </si>
  <si>
    <t>1004612604/00010/0001(2801)</t>
  </si>
  <si>
    <t>1004733574/00010/0001(2801)</t>
  </si>
  <si>
    <t>1004612603/00010/0001(2801)</t>
  </si>
  <si>
    <t>1004564402/00010/0001(2801)</t>
  </si>
  <si>
    <t>1004469942/00010/0001(2801)</t>
  </si>
  <si>
    <t>1004473999/00010/0001(2801)</t>
  </si>
  <si>
    <t>1004523361/00010/0001(2801)</t>
  </si>
  <si>
    <t>1004455582/00010/0001(2801)</t>
  </si>
  <si>
    <t>1004543166/00010/0001(2801)</t>
  </si>
  <si>
    <t>1004461026/00010/0001(2801)</t>
  </si>
  <si>
    <t>1004494197/00010/0001(2801)</t>
  </si>
  <si>
    <t>1004465859/00010/0001(2801)</t>
  </si>
  <si>
    <t>1004741756/00010/0001(1205)</t>
  </si>
  <si>
    <t>B74-Emma Broderick</t>
  </si>
  <si>
    <t>1004973247/00010/0001(3102)</t>
  </si>
  <si>
    <t>B73-Yvonne Purcell</t>
  </si>
  <si>
    <t>1004963014/00010/0001(3102)</t>
  </si>
  <si>
    <t>1004755799/00010/0001(5105)</t>
  </si>
  <si>
    <t>S44-Maire Sheehan</t>
  </si>
  <si>
    <t>1004755240/00010/0001(3162)</t>
  </si>
  <si>
    <t>1004814499/00010/0001(3162)</t>
  </si>
  <si>
    <t>1004757074/00010/0001(1102)</t>
  </si>
  <si>
    <t>1004755779/00010/0001(5105)</t>
  </si>
  <si>
    <t>1707734153/000010/0000</t>
  </si>
  <si>
    <t>1004884569/00010/0001(1102)</t>
  </si>
  <si>
    <t>1004830904/00010/0001(1102)</t>
  </si>
  <si>
    <t>1004905021/00010/0001(3102)</t>
  </si>
  <si>
    <t>1004409967/00110/0001(8001)</t>
  </si>
  <si>
    <t>8001</t>
  </si>
  <si>
    <t>Molex Zetronic S.r.l.</t>
  </si>
  <si>
    <t xml:space="preserve">   AO-HSAutoLink1</t>
  </si>
  <si>
    <t>IEITG5-Ireland-Italy Land 5 days</t>
  </si>
  <si>
    <t>1004672517/00010/0001(8001)</t>
  </si>
  <si>
    <t>1004672517/00020/0001(8001)</t>
  </si>
  <si>
    <t>1004431255/00020/0001(8001)</t>
  </si>
  <si>
    <t>1004431235/00020/0001(8001)</t>
  </si>
  <si>
    <t>1004672517/00030/0001(8001)</t>
  </si>
  <si>
    <t>1004274292/00060/0001(8001)</t>
  </si>
  <si>
    <t>1004431244/00030/0001(8001)</t>
  </si>
  <si>
    <t>1004431246/00030/0001(8001)</t>
  </si>
  <si>
    <t>1004431255/00030/0001(8001)</t>
  </si>
  <si>
    <t>1004672517/00060/0001(8001)</t>
  </si>
  <si>
    <t>1004672517/00050/0001(8001)</t>
  </si>
  <si>
    <t>1004672517/00040/0001(8001)</t>
  </si>
  <si>
    <t>1004412043/00010/0001(8001)</t>
  </si>
  <si>
    <t xml:space="preserve">   TU-Terminals Unassigned</t>
  </si>
  <si>
    <t>1004766503/00010/0001(2401)</t>
  </si>
  <si>
    <t>1004724660/00010/0001(2401)</t>
  </si>
  <si>
    <t>1004788337/00010/0001(2401)</t>
  </si>
  <si>
    <t>1004767104/00010/0001(1205)</t>
  </si>
  <si>
    <t>1004939797/00010/0001(1102)</t>
  </si>
  <si>
    <t>1707729278/000010/0000</t>
  </si>
  <si>
    <t>1004968810/00010/0001(8111)</t>
  </si>
  <si>
    <t>1004953807/00010/0001(3102)</t>
  </si>
  <si>
    <t>1004927644/00010/0001(2401)</t>
  </si>
  <si>
    <t>1004820912/00010/0001(1205)</t>
  </si>
  <si>
    <t>1004808999/00010/0001(1102)</t>
  </si>
  <si>
    <t>1004911696/00010/0001(2401)</t>
  </si>
  <si>
    <t>1004927645/00010/0001(2401)</t>
  </si>
  <si>
    <t>1707729595/000010/0000</t>
  </si>
  <si>
    <t>1004953868/00010/0001(3162)</t>
  </si>
  <si>
    <t>1004948677/00010/0001(3162)</t>
  </si>
  <si>
    <t>1004902442/00010/0001(2401)</t>
  </si>
  <si>
    <t>1004293845/00010/0001(3162)</t>
  </si>
  <si>
    <t>1004641613/00010/0001(1205)</t>
  </si>
  <si>
    <t>1004775219/00010/0001(3102)</t>
  </si>
  <si>
    <t>1004398996/00010/0001(2401)</t>
  </si>
  <si>
    <t>1004227000/00010/0001(1102)</t>
  </si>
  <si>
    <t>1004780993/00010/0001(3102)</t>
  </si>
  <si>
    <t>1004755087/00010/0001(3102)</t>
  </si>
  <si>
    <t>1004732759/00010/0001(3102)</t>
  </si>
  <si>
    <t>1004715200/00010/0001(1102)</t>
  </si>
  <si>
    <t>1004859150/00010/0001(1205)</t>
  </si>
  <si>
    <t>1004945970/00010/0001(2401)</t>
  </si>
  <si>
    <t>1004933876/00010/0001(8111)</t>
  </si>
  <si>
    <t>1004968904/00010/0001(3162)</t>
  </si>
  <si>
    <t>1004839386/00010/0001(1205)</t>
  </si>
  <si>
    <t>1004909453/00010/0001(8111)</t>
  </si>
  <si>
    <t>1004934044/00010/0001(3162)</t>
  </si>
  <si>
    <t>1004879380/00010/0001(2401)</t>
  </si>
  <si>
    <t>1004879379/00010/0001(2401)</t>
  </si>
  <si>
    <t>1004953810/00010/0001(3102)</t>
  </si>
  <si>
    <t>1004939136/00010/0001(1205)</t>
  </si>
  <si>
    <t>1004944276/00010/0001(1205)</t>
  </si>
  <si>
    <t>1004944275/00010/0001(1205)</t>
  </si>
  <si>
    <t>1004931406/00010/0001(1102)</t>
  </si>
  <si>
    <t>1004926976/00010/0001(1102)</t>
  </si>
  <si>
    <t>1004926974/00010/0001(1102)</t>
  </si>
  <si>
    <t>1004926975/00010/0001(1102)</t>
  </si>
  <si>
    <t>1004906879/00010/0001(1102)</t>
  </si>
  <si>
    <t>1004906878/00010/0001(1102)</t>
  </si>
  <si>
    <t>1004958477/00010/0001(3102)</t>
  </si>
  <si>
    <t>1004755243/00010/0001(3162)</t>
  </si>
  <si>
    <t>1004714559/00010/0001(1205)</t>
  </si>
  <si>
    <t>1004668512/00010/0001(1205)</t>
  </si>
  <si>
    <t>1004917501/00010/0001(3162)</t>
  </si>
  <si>
    <t>1004925410/00010/0001(3162)</t>
  </si>
  <si>
    <t>1004817175/00010/0001(8111)</t>
  </si>
  <si>
    <t>1707724592/000020/0000</t>
  </si>
  <si>
    <t>1707724592/900001/0000</t>
  </si>
  <si>
    <t>1707724592/900002/0000</t>
  </si>
  <si>
    <t>1004869324/00010/0001(2801)</t>
  </si>
  <si>
    <t>1004808931/00010/0001(2401)</t>
  </si>
  <si>
    <t>1004895877/00010/0001(8111)</t>
  </si>
  <si>
    <t>1004948206/00010/0001(8111)</t>
  </si>
  <si>
    <t>1004933878/00010/0001(8111)</t>
  </si>
  <si>
    <t>1004909454/00010/0001(8111)</t>
  </si>
  <si>
    <t>1004651160/00010/0001(2401)</t>
  </si>
  <si>
    <t>1004714561/00010/0001(1205)</t>
  </si>
  <si>
    <t>1004820914/00010/0001(1205)</t>
  </si>
  <si>
    <t>1004784100/00010/0001(1205)</t>
  </si>
  <si>
    <t>1004878705/00010/0001(2801)</t>
  </si>
  <si>
    <t>1004901323/00010/0001(2801)</t>
  </si>
  <si>
    <t>1004921356/00010/0001(2801)</t>
  </si>
  <si>
    <t>1004951425/00010/0001(2401)</t>
  </si>
  <si>
    <t>1004970464/00010/0001(2401)</t>
  </si>
  <si>
    <t>1004924484/00010/0001(2401)</t>
  </si>
  <si>
    <t>1004862674/00010/0001(3102)</t>
  </si>
  <si>
    <t>1004841456/00010/0001(3102)</t>
  </si>
  <si>
    <t>1004786959/00010/0001(3102)</t>
  </si>
  <si>
    <t>1004613231/00010/0001(2401)</t>
  </si>
  <si>
    <t>1707727695/000010/0000</t>
  </si>
  <si>
    <t>1004791961/00010/0001(2801)</t>
  </si>
  <si>
    <t>1004825672/00010/0001(2801)</t>
  </si>
  <si>
    <t>1004905947/00010/0001(2801)</t>
  </si>
  <si>
    <t>1004909687/00010/0001(3162)</t>
  </si>
  <si>
    <t>1004896614/00010/0001(2801)</t>
  </si>
  <si>
    <t>1004910541/00010/0001(2801)</t>
  </si>
  <si>
    <t>1004791960/00010/0001(2801)</t>
  </si>
  <si>
    <t>1004075615/00010/0001(8001)</t>
  </si>
  <si>
    <t xml:space="preserve">   ST-BOARD TO BOARD</t>
  </si>
  <si>
    <t>1004148758/00150/0001(8001)</t>
  </si>
  <si>
    <t>1004431244/00010/0001(8001)</t>
  </si>
  <si>
    <t>1004431246/00010/0001(8001)</t>
  </si>
  <si>
    <t>1004431255/00010/0001(8001)</t>
  </si>
  <si>
    <t>1004409976/00050/0001(8001)</t>
  </si>
  <si>
    <t>1004518516/00010/0001(1702)</t>
  </si>
  <si>
    <t>S45-Breda Kenny</t>
  </si>
  <si>
    <t>1702</t>
  </si>
  <si>
    <t>Dongguan Molex Interconnect Co</t>
  </si>
  <si>
    <t xml:space="preserve">   K1-Ext. Auto Lighting Assy</t>
  </si>
  <si>
    <t>IEHKA6-Ireland-Hong Kong Air 6  days</t>
  </si>
  <si>
    <t>1004431306/00010/0001(1702)</t>
  </si>
  <si>
    <t>1004833793/00010/0001(1702)</t>
  </si>
  <si>
    <t>1004409967/00010/0001(8001)</t>
  </si>
  <si>
    <t>1004409977/00010/0001(8001)</t>
  </si>
  <si>
    <t>1004409981/00010/0001(8001)</t>
  </si>
  <si>
    <t>1004409986/00010/0001(8001)</t>
  </si>
  <si>
    <t>1004409989/00010/0001(8001)</t>
  </si>
  <si>
    <t>1004965379/00010/0001(8111)</t>
  </si>
  <si>
    <t>P12-GEORGE GOONEY</t>
  </si>
  <si>
    <t xml:space="preserve">   WU-Ethernet NIC</t>
  </si>
  <si>
    <t>1707727695/900003/0000</t>
  </si>
  <si>
    <t>S50-Rui Pereira</t>
  </si>
  <si>
    <t xml:space="preserve">   WW-ProfiBus NIC</t>
  </si>
  <si>
    <t>1707727695/900004/0000</t>
  </si>
  <si>
    <t>1707727695/900001/0000</t>
  </si>
  <si>
    <t>1707727695/900002/0000</t>
  </si>
  <si>
    <t>0461305354/00010/</t>
  </si>
  <si>
    <t>1707730561/000010/0000</t>
  </si>
  <si>
    <t>1707730562/000010/0000</t>
  </si>
  <si>
    <t>1707730449/000010/0000</t>
  </si>
  <si>
    <t>1707729744/000010/0000</t>
  </si>
  <si>
    <t>1707727695/000060/0000</t>
  </si>
  <si>
    <t>1004815752/00010/0001(3102)</t>
  </si>
  <si>
    <t>1004498131/00010/0001(3102)</t>
  </si>
  <si>
    <t>0461305355/00010/</t>
  </si>
  <si>
    <t>1707727695/000070/0000</t>
  </si>
  <si>
    <t>1004900885/00010/0001(3102)</t>
  </si>
  <si>
    <t xml:space="preserve">   WY-Serial/Other NIC</t>
  </si>
  <si>
    <t>1707732898/000010/0000</t>
  </si>
  <si>
    <t xml:space="preserve">   ZD-Misc. Netwrks/Tech Services/SE Comp.</t>
  </si>
  <si>
    <t>1004948122/00010/0001(2205)</t>
  </si>
  <si>
    <t xml:space="preserve">   WZ-Software</t>
  </si>
  <si>
    <t>1707719127/000010/0000</t>
  </si>
  <si>
    <t>0461305356/00010/</t>
  </si>
  <si>
    <t>0461305357/00010/</t>
  </si>
  <si>
    <t xml:space="preserve">   ZC-Gateways</t>
  </si>
  <si>
    <t>1004869703/00010/0001(3102)</t>
  </si>
  <si>
    <t>1707730445/000010/0000</t>
  </si>
  <si>
    <t>0461027914/00010/</t>
  </si>
  <si>
    <t xml:space="preserve">   WO-Ethernet</t>
  </si>
  <si>
    <t>1707730563/900002/0000</t>
  </si>
  <si>
    <t>1707730563/900001/0000</t>
  </si>
  <si>
    <t>1004913225/00010/0001(1102)</t>
  </si>
  <si>
    <t>1004944716/00010/0001(1102)</t>
  </si>
  <si>
    <t>1707732781/000010/0000</t>
  </si>
  <si>
    <t xml:space="preserve">   WR-MPIS Active</t>
  </si>
  <si>
    <t>1004907150/00010/0001(3102)</t>
  </si>
  <si>
    <t>1004921084/00010/0001(3102)</t>
  </si>
  <si>
    <t>1004921083/00010/0001(3102)</t>
  </si>
  <si>
    <t>1004931196/00010/0001(3102)</t>
  </si>
  <si>
    <t>1004954619/00010/0001(3102)</t>
  </si>
  <si>
    <t>1004969379/00010/0001(3102)</t>
  </si>
  <si>
    <t>0461305358/00010/</t>
  </si>
  <si>
    <t>0461305359/00010/</t>
  </si>
  <si>
    <t xml:space="preserve">   WV-DeviceNet NIC</t>
  </si>
  <si>
    <t>1004618919/00010/0001(1102)</t>
  </si>
  <si>
    <t>1004618920/00010/0001(1102)</t>
  </si>
  <si>
    <t>1004618918/00010/0001(1102)</t>
  </si>
  <si>
    <t>1004933880/00010/0001(8111)</t>
  </si>
  <si>
    <t>1004933879/00010/0001(8111)</t>
  </si>
  <si>
    <t>1004960534/00010/0001(1102)</t>
  </si>
  <si>
    <t>1707727695/000050/0000</t>
  </si>
  <si>
    <t>1004909599/00010/0001(3102)</t>
  </si>
  <si>
    <t>1004914677/00010/0001(3102)</t>
  </si>
  <si>
    <t>1004926991/00010/0001(1102)</t>
  </si>
  <si>
    <t>1707729509/900003/0000</t>
  </si>
  <si>
    <t>1707729509/900002/0000</t>
  </si>
  <si>
    <t>1707729509/900001/0000</t>
  </si>
  <si>
    <t>1004724825/00010/0001(1102)</t>
  </si>
  <si>
    <t>1004724800/00010/0001(1102)</t>
  </si>
  <si>
    <t>1004944712/00010/0001(1102)</t>
  </si>
  <si>
    <t>0461027917/00010/</t>
  </si>
  <si>
    <t>1004892127/00010/0001(2801)</t>
  </si>
  <si>
    <t>1004960536/00010/0001(1102)</t>
  </si>
  <si>
    <t>1004946271/00010/0001(8111)</t>
  </si>
  <si>
    <t>0461305360/00010/</t>
  </si>
  <si>
    <t>1004923983/00010/0001(2205)</t>
  </si>
  <si>
    <t>0461305361/00010/</t>
  </si>
  <si>
    <t>1004959393/00010/0001(3102)</t>
  </si>
  <si>
    <t>1004954622/00010/0001(3102)</t>
  </si>
  <si>
    <t>1004923984/00010/0001(2205)</t>
  </si>
  <si>
    <t>1004904764/00010/0001(2801)</t>
  </si>
  <si>
    <t>1004904126/00010/0001(2801)</t>
  </si>
  <si>
    <t>1004904125/00010/0001(2801)</t>
  </si>
  <si>
    <t>1004904123/00010/0001(2801)</t>
  </si>
  <si>
    <t>1004791519/00010/0001(3102)</t>
  </si>
  <si>
    <t>1004888927/00010/0001(1102)</t>
  </si>
  <si>
    <t>1004820219/00040/0001(5901)</t>
  </si>
  <si>
    <t xml:space="preserve">   WT-WC Components</t>
  </si>
  <si>
    <t>1004838778/00100/0001(5901)</t>
  </si>
  <si>
    <t>1004374692/00090/0001(5901)</t>
  </si>
  <si>
    <t>1004416308/00010/0001(5901)</t>
  </si>
  <si>
    <t>0461027919/00010/</t>
  </si>
  <si>
    <t>0461305362/00010/</t>
  </si>
  <si>
    <t>Element</t>
  </si>
  <si>
    <t>UOM</t>
  </si>
  <si>
    <t>Plant Z9MM103</t>
  </si>
  <si>
    <t>Product family</t>
  </si>
  <si>
    <t>Route desc</t>
  </si>
  <si>
    <t>Correct overdue qty.</t>
  </si>
  <si>
    <t>Work Center</t>
  </si>
  <si>
    <t>Material Description</t>
  </si>
  <si>
    <t>INV2 stock overview</t>
  </si>
  <si>
    <t>Work Center description</t>
  </si>
  <si>
    <t>Check</t>
  </si>
  <si>
    <t>Revised INV2 stock</t>
  </si>
  <si>
    <t>Stock Status</t>
  </si>
  <si>
    <t>Value stream</t>
  </si>
  <si>
    <t>Lookup Original Req del date</t>
  </si>
  <si>
    <t>OMG Description</t>
  </si>
  <si>
    <t>CSR</t>
  </si>
  <si>
    <t>SHIP DAYS</t>
  </si>
  <si>
    <t>PO Number</t>
  </si>
  <si>
    <t>MAD</t>
  </si>
  <si>
    <t>INTERCO/ 3rd Party</t>
  </si>
  <si>
    <t>MOLEX</t>
  </si>
  <si>
    <t>INTERCOMPANY</t>
  </si>
  <si>
    <t>3rd Party</t>
  </si>
  <si>
    <t>INTERCO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</si>
</sst>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0" fillId="0" borderId="0" xfId="0" applyFill="1"/>
    <xf numFmtId="0" fontId="2" fillId="0" borderId="0" xfId="1" applyFont="1" applyFill="1" applyBorder="1"/>
    <xf numFmtId="49" fontId="2" fillId="0" borderId="0" xfId="1" applyNumberFormat="1" applyFont="1" applyFill="1" applyBorder="1"/>
    <xf numFmtId="14" fontId="2" fillId="0" borderId="0" xfId="1" applyNumberFormat="1" applyFont="1" applyFill="1" applyBorder="1"/>
    <xf numFmtId="49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2" fillId="0" borderId="0" xfId="1" applyNumberFormat="1" applyFont="1" applyFill="1" applyBorder="1"/>
    <xf numFmtId="14" fontId="3" fillId="2" borderId="0" xfId="0" applyNumberFormat="1" applyFont="1" applyFill="1" applyAlignment="1">
      <alignment horizontal="left"/>
    </xf>
  </cellXfs>
  <cellStyles count="3">
    <cellStyle name="Normal" xfId="0" builtinId="0"/>
    <cellStyle name="Normal 2" xfId="1" xr:uid="{B01C4A99-225C-459A-95C2-62D066B2D631}"/>
    <cellStyle name="Normal 2 2" xfId="2" xr:uid="{0382A54F-4A90-41D6-8B8E-8D59287AF0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96AF-F247-4822-B447-A082D89BC902}">
  <sheetPr codeName="Sheet1"/>
  <dimension ref="A1:CA1479"/>
  <sheetViews>
    <sheetView tabSelected="1"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1" max="1" width="9.7109375" style="1" bestFit="1" customWidth="1"/>
    <col min="2" max="2" width="11.42578125" style="1" bestFit="1" customWidth="1"/>
    <col min="3" max="3" width="26.85546875" style="1" bestFit="1" customWidth="1"/>
    <col min="4" max="4" width="5.140625" style="1" bestFit="1" customWidth="1"/>
    <col min="5" max="5" width="13.42578125" style="1" bestFit="1" customWidth="1"/>
    <col min="6" max="6" width="11" style="1" bestFit="1" customWidth="1"/>
    <col min="7" max="7" width="40.28515625" style="1" bestFit="1" customWidth="1"/>
    <col min="8" max="8" width="11" style="1" bestFit="1" customWidth="1"/>
    <col min="9" max="9" width="35.85546875" style="1" bestFit="1" customWidth="1"/>
    <col min="10" max="10" width="7" style="1" bestFit="1" customWidth="1"/>
    <col min="11" max="11" width="33.28515625" style="1" bestFit="1" customWidth="1"/>
    <col min="12" max="12" width="11" style="1" bestFit="1" customWidth="1"/>
    <col min="13" max="13" width="11" style="7" customWidth="1"/>
    <col min="14" max="14" width="12.28515625" style="7" bestFit="1" customWidth="1"/>
    <col min="15" max="15" width="44.42578125" style="7" bestFit="1" customWidth="1"/>
    <col min="16" max="16" width="7" style="1" bestFit="1" customWidth="1"/>
    <col min="17" max="17" width="5.5703125" style="1" bestFit="1" customWidth="1"/>
    <col min="18" max="18" width="10.5703125" style="1" bestFit="1" customWidth="1"/>
    <col min="19" max="19" width="17" style="1" bestFit="1" customWidth="1"/>
    <col min="20" max="20" width="16.140625" style="1" bestFit="1" customWidth="1"/>
    <col min="21" max="21" width="25.85546875" style="1" bestFit="1" customWidth="1"/>
    <col min="22" max="22" width="20.85546875" style="1" bestFit="1" customWidth="1"/>
    <col min="23" max="23" width="24.28515625" style="7" bestFit="1" customWidth="1"/>
    <col min="24" max="24" width="12.85546875" style="7" bestFit="1" customWidth="1"/>
    <col min="25" max="25" width="19.42578125" style="7" bestFit="1" customWidth="1"/>
    <col min="26" max="29" width="19.42578125" style="7" customWidth="1"/>
    <col min="30" max="30" width="27" style="6" bestFit="1" customWidth="1"/>
    <col min="31" max="31" width="14.42578125" style="7" bestFit="1" customWidth="1"/>
    <col min="32" max="32" width="8.85546875" style="1" bestFit="1" customWidth="1"/>
    <col min="33" max="33" width="22.140625" style="1" bestFit="1" customWidth="1"/>
    <col min="34" max="34" width="22.140625" style="7" customWidth="1"/>
    <col min="35" max="35" width="10.42578125" style="1" bestFit="1" customWidth="1"/>
    <col min="36" max="36" width="11.42578125" style="1" bestFit="1" customWidth="1"/>
    <col min="37" max="37" width="10.85546875" style="1" bestFit="1" customWidth="1"/>
    <col min="38" max="38" width="10.7109375" style="1" bestFit="1" customWidth="1"/>
    <col min="39" max="39" width="9" style="1" bestFit="1" customWidth="1"/>
    <col min="40" max="40" width="11.5703125" style="1" bestFit="1" customWidth="1"/>
    <col min="41" max="41" width="12.28515625" style="1" bestFit="1" customWidth="1"/>
    <col min="42" max="42" width="16" style="1" bestFit="1" customWidth="1"/>
    <col min="43" max="43" width="13.7109375" style="1" bestFit="1" customWidth="1"/>
    <col min="44" max="44" width="18.140625" style="1" bestFit="1" customWidth="1"/>
    <col min="45" max="45" width="14.7109375" style="1" bestFit="1" customWidth="1"/>
    <col min="46" max="46" width="16" style="1" bestFit="1" customWidth="1"/>
    <col min="47" max="47" width="13.5703125" style="1" bestFit="1" customWidth="1"/>
    <col min="48" max="48" width="12.140625" style="1" bestFit="1" customWidth="1"/>
    <col min="49" max="49" width="6" style="1" bestFit="1" customWidth="1"/>
    <col min="50" max="50" width="49.7109375" style="1" bestFit="1" customWidth="1"/>
    <col min="51" max="51" width="12.28515625" style="1" bestFit="1" customWidth="1"/>
    <col min="52" max="52" width="12.7109375" style="7" bestFit="1" customWidth="1"/>
    <col min="53" max="53" width="15.7109375" style="1" bestFit="1" customWidth="1"/>
    <col min="54" max="54" width="17.7109375" style="1" bestFit="1" customWidth="1"/>
    <col min="55" max="55" width="18.140625" style="1" bestFit="1" customWidth="1"/>
    <col min="56" max="56" width="11.42578125" style="1" bestFit="1" customWidth="1"/>
    <col min="57" max="57" width="10.140625" style="1" bestFit="1" customWidth="1"/>
    <col min="58" max="58" width="9.7109375" style="1" bestFit="1" customWidth="1"/>
    <col min="59" max="59" width="10.140625" style="1" bestFit="1" customWidth="1"/>
    <col min="60" max="60" width="11.140625" style="1" bestFit="1" customWidth="1"/>
    <col min="61" max="61" width="17.7109375" style="1" bestFit="1" customWidth="1"/>
    <col min="62" max="62" width="39.140625" style="1" bestFit="1" customWidth="1"/>
    <col min="63" max="63" width="10.5703125" style="1" bestFit="1" customWidth="1"/>
    <col min="64" max="64" width="8.42578125" style="7" bestFit="1" customWidth="1"/>
    <col min="65" max="65" width="38.42578125" style="7" bestFit="1" customWidth="1"/>
    <col min="66" max="66" width="5.7109375" style="7" bestFit="1" customWidth="1"/>
    <col min="67" max="67" width="14.85546875" style="7" bestFit="1" customWidth="1"/>
    <col min="68" max="68" width="29" style="7" bestFit="1" customWidth="1"/>
    <col min="69" max="69" width="39.7109375" style="7" bestFit="1" customWidth="1"/>
    <col min="70" max="70" width="34.28515625" style="7" bestFit="1" customWidth="1"/>
    <col min="71" max="71" width="7" style="1" bestFit="1" customWidth="1"/>
    <col min="72" max="72" width="11.5703125" style="1" bestFit="1" customWidth="1"/>
    <col min="73" max="73" width="9.140625" style="7"/>
    <col min="74" max="74" width="9.140625" style="1"/>
    <col min="75" max="75" width="9.140625" style="7"/>
    <col min="76" max="77" width="9.140625" style="1"/>
    <col min="78" max="78" width="10.7109375" style="1" bestFit="1" customWidth="1"/>
    <col min="79" max="79" width="18.140625" style="1" bestFit="1" customWidth="1"/>
    <col min="80" max="16384" width="9.140625" style="1"/>
  </cols>
  <sheetData>
    <row r="1" spans="1:79" s="8" customFormat="1" x14ac:dyDescent="0.25">
      <c r="A1" s="8" t="s">
        <v>2314</v>
      </c>
      <c r="B1" s="8" t="s">
        <v>2315</v>
      </c>
      <c r="C1" s="9" t="s">
        <v>2262</v>
      </c>
      <c r="D1" s="9" t="s">
        <v>2263</v>
      </c>
      <c r="E1" s="9" t="s">
        <v>2264</v>
      </c>
      <c r="F1" s="9" t="s">
        <v>2265</v>
      </c>
      <c r="G1" s="9" t="s">
        <v>2266</v>
      </c>
      <c r="H1" s="9" t="s">
        <v>2267</v>
      </c>
      <c r="I1" s="9" t="s">
        <v>2268</v>
      </c>
      <c r="J1" s="9" t="s">
        <v>2269</v>
      </c>
      <c r="K1" s="9" t="s">
        <v>2270</v>
      </c>
      <c r="L1" s="9" t="s">
        <v>2271</v>
      </c>
      <c r="M1" s="10" t="s">
        <v>3139</v>
      </c>
      <c r="N1" s="10" t="s">
        <v>3138</v>
      </c>
      <c r="O1" s="10" t="s">
        <v>3141</v>
      </c>
      <c r="P1" s="9" t="s">
        <v>2272</v>
      </c>
      <c r="Q1" s="9" t="s">
        <v>2273</v>
      </c>
      <c r="R1" s="9" t="s">
        <v>2274</v>
      </c>
      <c r="S1" s="9" t="s">
        <v>2275</v>
      </c>
      <c r="T1" s="9" t="s">
        <v>2276</v>
      </c>
      <c r="U1" s="9" t="s">
        <v>2277</v>
      </c>
      <c r="V1" s="9" t="s">
        <v>2278</v>
      </c>
      <c r="W1" s="10" t="s">
        <v>3147</v>
      </c>
      <c r="X1" s="10" t="s">
        <v>2279</v>
      </c>
      <c r="Y1" s="10" t="s">
        <v>3137</v>
      </c>
      <c r="Z1" s="9" t="s">
        <v>3140</v>
      </c>
      <c r="AA1" s="10" t="s">
        <v>3142</v>
      </c>
      <c r="AB1" s="10" t="s">
        <v>3143</v>
      </c>
      <c r="AC1" s="10" t="s">
        <v>3144</v>
      </c>
      <c r="AD1" s="12" t="s">
        <v>3146</v>
      </c>
      <c r="AE1" s="10" t="s">
        <v>2280</v>
      </c>
      <c r="AF1" s="9" t="s">
        <v>2281</v>
      </c>
      <c r="AG1" s="9" t="s">
        <v>2282</v>
      </c>
      <c r="AH1" s="10" t="s">
        <v>3145</v>
      </c>
      <c r="AI1" s="9" t="s">
        <v>2283</v>
      </c>
      <c r="AJ1" s="9" t="s">
        <v>2284</v>
      </c>
      <c r="AK1" s="9" t="s">
        <v>2285</v>
      </c>
      <c r="AL1" s="9" t="s">
        <v>2286</v>
      </c>
      <c r="AM1" s="9" t="s">
        <v>2287</v>
      </c>
      <c r="AN1" s="9" t="s">
        <v>2288</v>
      </c>
      <c r="AO1" s="9" t="s">
        <v>2289</v>
      </c>
      <c r="AP1" s="9" t="s">
        <v>2290</v>
      </c>
      <c r="AQ1" s="9" t="s">
        <v>2291</v>
      </c>
      <c r="AR1" s="9" t="s">
        <v>2292</v>
      </c>
      <c r="AS1" s="9" t="s">
        <v>2293</v>
      </c>
      <c r="AT1" s="9" t="s">
        <v>2294</v>
      </c>
      <c r="AU1" s="9" t="s">
        <v>2295</v>
      </c>
      <c r="AV1" s="9" t="s">
        <v>2296</v>
      </c>
      <c r="AW1" s="9" t="s">
        <v>2297</v>
      </c>
      <c r="AX1" s="9" t="s">
        <v>2298</v>
      </c>
      <c r="AY1" s="9" t="s">
        <v>2299</v>
      </c>
      <c r="AZ1" s="10" t="s">
        <v>2300</v>
      </c>
      <c r="BA1" s="9" t="s">
        <v>2301</v>
      </c>
      <c r="BB1" s="9" t="s">
        <v>2302</v>
      </c>
      <c r="BC1" s="9" t="s">
        <v>2303</v>
      </c>
      <c r="BD1" s="9" t="s">
        <v>2304</v>
      </c>
      <c r="BE1" s="9" t="s">
        <v>2305</v>
      </c>
      <c r="BF1" s="9" t="s">
        <v>2306</v>
      </c>
      <c r="BG1" s="9" t="s">
        <v>2307</v>
      </c>
      <c r="BH1" s="9" t="s">
        <v>2308</v>
      </c>
      <c r="BI1" s="9" t="s">
        <v>2309</v>
      </c>
      <c r="BJ1" s="9" t="s">
        <v>2310</v>
      </c>
      <c r="BK1" s="9" t="s">
        <v>2311</v>
      </c>
      <c r="BL1" s="10" t="s">
        <v>3132</v>
      </c>
      <c r="BM1" s="10" t="s">
        <v>2316</v>
      </c>
      <c r="BN1" s="10" t="s">
        <v>3133</v>
      </c>
      <c r="BO1" s="10" t="s">
        <v>3134</v>
      </c>
      <c r="BP1" s="10" t="s">
        <v>2317</v>
      </c>
      <c r="BQ1" s="10" t="s">
        <v>3135</v>
      </c>
      <c r="BR1" s="10" t="s">
        <v>3136</v>
      </c>
      <c r="BS1" s="9" t="s">
        <v>2312</v>
      </c>
      <c r="BT1" s="9" t="s">
        <v>2313</v>
      </c>
      <c r="BU1" s="10" t="s">
        <v>2265</v>
      </c>
      <c r="BV1" s="8" t="s">
        <v>3148</v>
      </c>
      <c r="BW1" s="10" t="s">
        <v>2267</v>
      </c>
      <c r="BX1" s="8" t="s">
        <v>3149</v>
      </c>
      <c r="BY1" s="8" t="s">
        <v>3150</v>
      </c>
      <c r="BZ1" s="8" t="s">
        <v>3151</v>
      </c>
      <c r="CA1" s="8" t="s">
        <v>3152</v>
      </c>
    </row>
    <row r="2" spans="1:79" x14ac:dyDescent="0.25">
      <c r="C2" s="3" t="s">
        <v>2318</v>
      </c>
      <c r="L2" s="3">
        <v>22220020</v>
      </c>
      <c r="M2" s="11" t="e">
        <v>#N/A</v>
      </c>
      <c r="N2" s="11" t="e">
        <f>VLOOKUP($L2,#REF!,3,FALSE)</f>
        <v>#REF!</v>
      </c>
      <c r="O2" s="11" t="e">
        <f>VLOOKUP($L2,#REF!,4,FALSE)</f>
        <v>#REF!</v>
      </c>
      <c r="P2" s="3">
        <v>90635</v>
      </c>
      <c r="Q2" s="3" t="s">
        <v>9</v>
      </c>
      <c r="W2" s="11" t="e">
        <f>VLOOKUP($L2,#REF!,9,FALSE)</f>
        <v>#REF!</v>
      </c>
      <c r="X2" s="11">
        <v>1720</v>
      </c>
      <c r="Y2" s="11">
        <f>IF(LEFT(RIGHT(AP2,5),1)=".",0,$X2)</f>
        <v>1720</v>
      </c>
      <c r="Z2" s="2">
        <v>0</v>
      </c>
      <c r="AA2" s="11">
        <v>1</v>
      </c>
      <c r="AB2" s="11">
        <f>IF($AA2=1,$Z2-$Y2,$AB1-$Y2)</f>
        <v>-1720</v>
      </c>
      <c r="AC2" s="11" t="str">
        <f>IF($AB2&lt;0,"Insufficient Stock","Sufficient Stock")</f>
        <v>Insufficient Stock</v>
      </c>
      <c r="AD2" s="4" t="e">
        <f>VLOOKUP($C2,#REF!,25,FALSE)</f>
        <v>#REF!</v>
      </c>
      <c r="AE2" s="11">
        <v>292.45</v>
      </c>
      <c r="AF2" s="3" t="s">
        <v>15</v>
      </c>
      <c r="AG2" s="3" t="s">
        <v>2319</v>
      </c>
      <c r="AH2" s="11" t="e">
        <f>VLOOKUP($AG2,#REF!,2,FALSE)</f>
        <v>#REF!</v>
      </c>
      <c r="AI2" s="3" t="s">
        <v>94</v>
      </c>
      <c r="AJ2" s="4">
        <v>43766</v>
      </c>
      <c r="AN2" s="4">
        <v>43797</v>
      </c>
      <c r="AO2" s="6"/>
      <c r="AZ2" s="11">
        <v>1720</v>
      </c>
      <c r="BC2" s="3" t="s">
        <v>2320</v>
      </c>
      <c r="BH2" s="3" t="s">
        <v>29</v>
      </c>
      <c r="BL2" s="3" t="s">
        <v>2321</v>
      </c>
      <c r="BM2" s="3" t="s">
        <v>2322</v>
      </c>
      <c r="BN2" s="3" t="s">
        <v>2323</v>
      </c>
      <c r="BO2" s="4" t="s">
        <v>2324</v>
      </c>
      <c r="BP2" s="3" t="s">
        <v>2325</v>
      </c>
      <c r="BQ2" s="3" t="s">
        <v>2326</v>
      </c>
      <c r="BR2" s="3" t="s">
        <v>2327</v>
      </c>
      <c r="BS2" s="5" t="s">
        <v>12</v>
      </c>
      <c r="BT2" s="5" t="s">
        <v>12</v>
      </c>
      <c r="BU2" s="7" t="s">
        <v>3153</v>
      </c>
      <c r="BV2" s="1" t="e">
        <f>VLOOKUP(BU2,#REF!,2,FALSE)</f>
        <v>#REF!</v>
      </c>
      <c r="BW2" s="7">
        <v>5901</v>
      </c>
      <c r="BX2" s="1" t="e">
        <f>VLOOKUP(BW2,#REF!,2,FALSE)</f>
        <v>#REF!</v>
      </c>
      <c r="BY2" s="1" t="str">
        <f>LEFT(C2,16)</f>
        <v>1004896091/00010</v>
      </c>
      <c r="BZ2" s="6" t="e">
        <f>VLOOKUP(BY2,#REF!,4,FALSE)</f>
        <v>#REF!</v>
      </c>
      <c r="CA2" s="1" t="s">
        <v>3154</v>
      </c>
    </row>
    <row r="3" spans="1:79" x14ac:dyDescent="0.25">
      <c r="C3" s="3" t="s">
        <v>2328</v>
      </c>
      <c r="L3" s="3">
        <v>830009502</v>
      </c>
      <c r="M3" s="11" t="e">
        <v>#N/A</v>
      </c>
      <c r="N3" s="11" t="e">
        <f>VLOOKUP($L3,#REF!,3,FALSE)</f>
        <v>#REF!</v>
      </c>
      <c r="O3" s="11" t="e">
        <f>VLOOKUP($L3,#REF!,4,FALSE)</f>
        <v>#REF!</v>
      </c>
      <c r="P3" s="3">
        <v>83000</v>
      </c>
      <c r="Q3" s="3" t="s">
        <v>9</v>
      </c>
      <c r="W3" s="11" t="e">
        <f>VLOOKUP($L3,#REF!,9,FALSE)</f>
        <v>#REF!</v>
      </c>
      <c r="X3" s="11">
        <v>5000</v>
      </c>
      <c r="Y3" s="11">
        <f t="shared" ref="Y3:Y66" si="0">IF(LEFT(RIGHT(AP3,5),1)=".",0,$X3)</f>
        <v>5000</v>
      </c>
      <c r="Z3" s="2">
        <v>10</v>
      </c>
      <c r="AA3" s="11">
        <f>IF($L2=$L3,0,1)</f>
        <v>1</v>
      </c>
      <c r="AB3" s="11">
        <f t="shared" ref="AB3:AB66" si="1">IF($AA3=1,$Z3-$Y3,$AB2-$Y3)</f>
        <v>-4990</v>
      </c>
      <c r="AC3" s="11" t="str">
        <f t="shared" ref="AC3:AC66" si="2">IF($AB3&lt;0,"Insufficient Stock","Sufficient Stock")</f>
        <v>Insufficient Stock</v>
      </c>
      <c r="AD3" s="4" t="e">
        <f>VLOOKUP($C3,#REF!,25,FALSE)</f>
        <v>#REF!</v>
      </c>
      <c r="AE3" s="11">
        <v>182.1</v>
      </c>
      <c r="AF3" s="3" t="s">
        <v>15</v>
      </c>
      <c r="AG3" s="3" t="s">
        <v>2329</v>
      </c>
      <c r="AH3" s="11" t="e">
        <f>VLOOKUP($AG3,#REF!,2,FALSE)</f>
        <v>#REF!</v>
      </c>
      <c r="AI3" s="3" t="s">
        <v>94</v>
      </c>
      <c r="AJ3" s="4">
        <v>43657</v>
      </c>
      <c r="AN3" s="4">
        <v>43790</v>
      </c>
      <c r="AO3" s="6"/>
      <c r="AZ3" s="11">
        <v>5000</v>
      </c>
      <c r="BC3" s="3" t="s">
        <v>2320</v>
      </c>
      <c r="BH3" s="3" t="s">
        <v>29</v>
      </c>
      <c r="BL3" s="3" t="s">
        <v>2321</v>
      </c>
      <c r="BM3" s="3" t="s">
        <v>2322</v>
      </c>
      <c r="BN3" s="3" t="s">
        <v>2323</v>
      </c>
      <c r="BO3" s="4" t="s">
        <v>2330</v>
      </c>
      <c r="BP3" s="3" t="s">
        <v>2331</v>
      </c>
      <c r="BQ3" s="3" t="s">
        <v>2332</v>
      </c>
      <c r="BR3" s="3" t="s">
        <v>2333</v>
      </c>
      <c r="BS3" s="5" t="s">
        <v>12</v>
      </c>
      <c r="BT3" s="5" t="s">
        <v>12</v>
      </c>
      <c r="BU3" s="7" t="s">
        <v>3153</v>
      </c>
      <c r="BV3" s="1" t="e">
        <f>VLOOKUP(BU3,#REF!,2,FALSE)</f>
        <v>#REF!</v>
      </c>
      <c r="BW3" s="7">
        <v>2401</v>
      </c>
      <c r="BX3" s="1" t="e">
        <f>VLOOKUP(BW3,#REF!,2,FALSE)</f>
        <v>#REF!</v>
      </c>
      <c r="BY3" s="1" t="str">
        <f t="shared" ref="BY3:BY66" si="3">LEFT(C3,16)</f>
        <v>1004932872/00010</v>
      </c>
      <c r="BZ3" s="6" t="e">
        <f>VLOOKUP(BY3,#REF!,4,FALSE)</f>
        <v>#REF!</v>
      </c>
      <c r="CA3" s="1" t="s">
        <v>3154</v>
      </c>
    </row>
    <row r="4" spans="1:79" x14ac:dyDescent="0.25">
      <c r="C4" s="3" t="s">
        <v>2334</v>
      </c>
      <c r="L4" s="3">
        <v>830009503</v>
      </c>
      <c r="M4" s="11" t="e">
        <v>#N/A</v>
      </c>
      <c r="N4" s="11" t="e">
        <f>VLOOKUP($L4,#REF!,3,FALSE)</f>
        <v>#REF!</v>
      </c>
      <c r="O4" s="11" t="e">
        <f>VLOOKUP($L4,#REF!,4,FALSE)</f>
        <v>#REF!</v>
      </c>
      <c r="P4" s="3">
        <v>83000</v>
      </c>
      <c r="Q4" s="3" t="s">
        <v>9</v>
      </c>
      <c r="W4" s="11" t="e">
        <f>VLOOKUP($L4,#REF!,9,FALSE)</f>
        <v>#REF!</v>
      </c>
      <c r="X4" s="11">
        <v>50000</v>
      </c>
      <c r="Y4" s="11">
        <f t="shared" si="0"/>
        <v>50000</v>
      </c>
      <c r="Z4" s="2">
        <v>50</v>
      </c>
      <c r="AA4" s="11">
        <f t="shared" ref="AA4:AA67" si="4">IF($L3=$L4,0,1)</f>
        <v>1</v>
      </c>
      <c r="AB4" s="11">
        <f t="shared" si="1"/>
        <v>-49950</v>
      </c>
      <c r="AC4" s="11" t="str">
        <f t="shared" si="2"/>
        <v>Insufficient Stock</v>
      </c>
      <c r="AD4" s="4" t="e">
        <f>VLOOKUP($C4,#REF!,25,FALSE)</f>
        <v>#REF!</v>
      </c>
      <c r="AE4" s="11">
        <v>1547.52</v>
      </c>
      <c r="AF4" s="3" t="s">
        <v>15</v>
      </c>
      <c r="AG4" s="3" t="s">
        <v>2329</v>
      </c>
      <c r="AH4" s="11" t="e">
        <f>VLOOKUP($AG4,#REF!,2,FALSE)</f>
        <v>#REF!</v>
      </c>
      <c r="AI4" s="3" t="s">
        <v>94</v>
      </c>
      <c r="AJ4" s="4">
        <v>43780</v>
      </c>
      <c r="AN4" s="4">
        <v>43795</v>
      </c>
      <c r="AO4" s="6"/>
      <c r="AZ4" s="11">
        <v>50000</v>
      </c>
      <c r="BC4" s="3" t="s">
        <v>24</v>
      </c>
      <c r="BH4" s="3" t="s">
        <v>29</v>
      </c>
      <c r="BL4" s="3" t="s">
        <v>2321</v>
      </c>
      <c r="BM4" s="3" t="s">
        <v>2322</v>
      </c>
      <c r="BN4" s="3" t="s">
        <v>2323</v>
      </c>
      <c r="BO4" s="4" t="s">
        <v>533</v>
      </c>
      <c r="BP4" s="3" t="s">
        <v>2335</v>
      </c>
      <c r="BQ4" s="3" t="s">
        <v>2332</v>
      </c>
      <c r="BR4" s="3" t="s">
        <v>2336</v>
      </c>
      <c r="BS4" s="5" t="s">
        <v>12</v>
      </c>
      <c r="BT4" s="5" t="s">
        <v>12</v>
      </c>
      <c r="BU4" s="7" t="s">
        <v>3153</v>
      </c>
      <c r="BV4" s="1" t="e">
        <f>VLOOKUP(BU4,#REF!,2,FALSE)</f>
        <v>#REF!</v>
      </c>
      <c r="BW4" s="7">
        <v>1205</v>
      </c>
      <c r="BX4" s="1" t="e">
        <f>VLOOKUP(BW4,#REF!,2,FALSE)</f>
        <v>#REF!</v>
      </c>
      <c r="BY4" s="1" t="str">
        <f t="shared" si="3"/>
        <v>1004944277/00010</v>
      </c>
      <c r="BZ4" s="6" t="e">
        <f>VLOOKUP(BY4,#REF!,4,FALSE)</f>
        <v>#REF!</v>
      </c>
      <c r="CA4" s="1" t="s">
        <v>3154</v>
      </c>
    </row>
    <row r="5" spans="1:79" x14ac:dyDescent="0.25">
      <c r="A5" s="5" t="s">
        <v>743</v>
      </c>
      <c r="B5" s="5" t="s">
        <v>744</v>
      </c>
      <c r="C5" s="5">
        <v>126677473</v>
      </c>
      <c r="D5" s="5" t="s">
        <v>2</v>
      </c>
      <c r="E5" s="5" t="s">
        <v>3</v>
      </c>
      <c r="F5" s="5" t="s">
        <v>1524</v>
      </c>
      <c r="G5" s="5" t="s">
        <v>1525</v>
      </c>
      <c r="H5" s="5" t="s">
        <v>1524</v>
      </c>
      <c r="I5" s="5" t="s">
        <v>1525</v>
      </c>
      <c r="J5" s="5" t="s">
        <v>749</v>
      </c>
      <c r="K5" s="5" t="s">
        <v>750</v>
      </c>
      <c r="L5" s="5">
        <v>830009548</v>
      </c>
      <c r="M5" s="11" t="e">
        <v>#N/A</v>
      </c>
      <c r="N5" s="11" t="e">
        <f>VLOOKUP($L5,#REF!,3,FALSE)</f>
        <v>#REF!</v>
      </c>
      <c r="O5" s="11" t="e">
        <f>VLOOKUP($L5,#REF!,4,FALSE)</f>
        <v>#REF!</v>
      </c>
      <c r="P5" s="5">
        <v>83000</v>
      </c>
      <c r="Q5" s="5" t="s">
        <v>9</v>
      </c>
      <c r="R5" s="5" t="s">
        <v>275</v>
      </c>
      <c r="S5" s="5" t="s">
        <v>1682</v>
      </c>
      <c r="T5" s="5" t="s">
        <v>943</v>
      </c>
      <c r="U5" s="5" t="s">
        <v>12</v>
      </c>
      <c r="V5" s="5" t="s">
        <v>1038</v>
      </c>
      <c r="W5" s="11" t="e">
        <f>VLOOKUP($L5,#REF!,9,FALSE)</f>
        <v>#REF!</v>
      </c>
      <c r="X5" s="7">
        <v>50000</v>
      </c>
      <c r="Y5" s="11">
        <f t="shared" si="0"/>
        <v>50000</v>
      </c>
      <c r="Z5" s="2">
        <v>50</v>
      </c>
      <c r="AA5" s="11">
        <f t="shared" si="4"/>
        <v>1</v>
      </c>
      <c r="AB5" s="11">
        <f t="shared" si="1"/>
        <v>-49950</v>
      </c>
      <c r="AC5" s="11" t="str">
        <f t="shared" si="2"/>
        <v>Insufficient Stock</v>
      </c>
      <c r="AD5" s="4" t="e">
        <f>VLOOKUP($C5,#REF!,25,FALSE)</f>
        <v>#REF!</v>
      </c>
      <c r="AE5" s="7">
        <v>1434.72</v>
      </c>
      <c r="AF5" s="5" t="s">
        <v>15</v>
      </c>
      <c r="AG5" s="5" t="s">
        <v>248</v>
      </c>
      <c r="AH5" s="11" t="e">
        <f>VLOOKUP($AG5,#REF!,2,FALSE)</f>
        <v>#REF!</v>
      </c>
      <c r="AI5" s="5" t="s">
        <v>94</v>
      </c>
      <c r="AJ5" s="6">
        <v>43774</v>
      </c>
      <c r="AK5" s="5" t="s">
        <v>149</v>
      </c>
      <c r="AL5" s="5" t="s">
        <v>76</v>
      </c>
      <c r="AM5" s="5" t="s">
        <v>97</v>
      </c>
      <c r="AN5" s="6">
        <v>43789</v>
      </c>
      <c r="AO5" s="6">
        <v>43789</v>
      </c>
      <c r="AP5" s="5"/>
      <c r="AQ5" s="5" t="s">
        <v>12</v>
      </c>
      <c r="AR5" s="5" t="s">
        <v>12</v>
      </c>
      <c r="AS5" s="5" t="s">
        <v>12</v>
      </c>
      <c r="AT5" s="5" t="s">
        <v>12</v>
      </c>
      <c r="AU5" s="5" t="s">
        <v>743</v>
      </c>
      <c r="AV5" s="5" t="s">
        <v>1669</v>
      </c>
      <c r="AW5" s="5" t="s">
        <v>21</v>
      </c>
      <c r="AX5" s="5" t="s">
        <v>1683</v>
      </c>
      <c r="AY5" s="5" t="s">
        <v>12</v>
      </c>
      <c r="AZ5" s="7">
        <v>50000</v>
      </c>
      <c r="BA5" s="5" t="s">
        <v>12</v>
      </c>
      <c r="BB5" s="5" t="s">
        <v>12</v>
      </c>
      <c r="BC5" s="5" t="s">
        <v>24</v>
      </c>
      <c r="BD5" s="5" t="s">
        <v>25</v>
      </c>
      <c r="BE5" s="5" t="s">
        <v>531</v>
      </c>
      <c r="BF5" s="5" t="s">
        <v>101</v>
      </c>
      <c r="BG5" s="5" t="s">
        <v>116</v>
      </c>
      <c r="BH5" s="5" t="s">
        <v>29</v>
      </c>
      <c r="BI5" s="5" t="s">
        <v>12</v>
      </c>
      <c r="BJ5" s="5" t="s">
        <v>1684</v>
      </c>
      <c r="BK5" s="5" t="s">
        <v>138</v>
      </c>
      <c r="BL5" s="7" t="s">
        <v>32</v>
      </c>
      <c r="BM5" s="7" t="s">
        <v>33</v>
      </c>
      <c r="BN5" s="7" t="s">
        <v>79</v>
      </c>
      <c r="BO5" s="6" t="s">
        <v>672</v>
      </c>
      <c r="BP5" s="7" t="s">
        <v>12</v>
      </c>
      <c r="BQ5" s="7" t="s">
        <v>12</v>
      </c>
      <c r="BR5" s="7" t="s">
        <v>12</v>
      </c>
      <c r="BS5" s="5" t="s">
        <v>12</v>
      </c>
      <c r="BT5" s="5" t="s">
        <v>12</v>
      </c>
      <c r="BU5" s="7" t="s">
        <v>1524</v>
      </c>
      <c r="BV5" s="1" t="e">
        <f>VLOOKUP(BU5,#REF!,2,FALSE)</f>
        <v>#REF!</v>
      </c>
      <c r="BW5" s="7" t="s">
        <v>1524</v>
      </c>
      <c r="BX5" s="1" t="e">
        <f>VLOOKUP(BW5,#REF!,2,FALSE)</f>
        <v>#REF!</v>
      </c>
      <c r="BY5" s="1" t="str">
        <f t="shared" si="3"/>
        <v>126677473</v>
      </c>
      <c r="BZ5" s="6" t="e">
        <f>VLOOKUP(BY5,#REF!,4,FALSE)</f>
        <v>#REF!</v>
      </c>
      <c r="CA5" s="1" t="s">
        <v>3155</v>
      </c>
    </row>
    <row r="6" spans="1:79" x14ac:dyDescent="0.25">
      <c r="A6" s="5" t="s">
        <v>0</v>
      </c>
      <c r="B6" s="5" t="s">
        <v>923</v>
      </c>
      <c r="C6" s="5">
        <v>126688227</v>
      </c>
      <c r="D6" s="5" t="s">
        <v>349</v>
      </c>
      <c r="E6" s="5" t="s">
        <v>3</v>
      </c>
      <c r="F6" s="5" t="s">
        <v>924</v>
      </c>
      <c r="G6" s="5" t="s">
        <v>925</v>
      </c>
      <c r="H6" s="5" t="s">
        <v>926</v>
      </c>
      <c r="I6" s="5" t="s">
        <v>925</v>
      </c>
      <c r="J6" s="5" t="s">
        <v>214</v>
      </c>
      <c r="K6" s="5" t="s">
        <v>215</v>
      </c>
      <c r="L6" s="5">
        <v>845240004</v>
      </c>
      <c r="M6" s="11" t="e">
        <v>#N/A</v>
      </c>
      <c r="N6" s="11" t="e">
        <f>VLOOKUP($L6,#REF!,3,FALSE)</f>
        <v>#REF!</v>
      </c>
      <c r="O6" s="11" t="e">
        <f>VLOOKUP($L6,#REF!,4,FALSE)</f>
        <v>#REF!</v>
      </c>
      <c r="P6" s="5">
        <v>84524</v>
      </c>
      <c r="Q6" s="5" t="s">
        <v>9</v>
      </c>
      <c r="R6" s="5" t="s">
        <v>275</v>
      </c>
      <c r="S6" s="5" t="s">
        <v>1755</v>
      </c>
      <c r="T6" s="5" t="s">
        <v>12</v>
      </c>
      <c r="U6" s="5" t="s">
        <v>12</v>
      </c>
      <c r="V6" s="5" t="s">
        <v>246</v>
      </c>
      <c r="W6" s="11" t="e">
        <f>VLOOKUP($L6,#REF!,9,FALSE)</f>
        <v>#REF!</v>
      </c>
      <c r="X6" s="7">
        <v>9000</v>
      </c>
      <c r="Y6" s="11">
        <f t="shared" si="0"/>
        <v>9000</v>
      </c>
      <c r="Z6" s="2">
        <v>18</v>
      </c>
      <c r="AA6" s="11">
        <f t="shared" si="4"/>
        <v>1</v>
      </c>
      <c r="AB6" s="11">
        <f t="shared" si="1"/>
        <v>-8982</v>
      </c>
      <c r="AC6" s="11" t="str">
        <f t="shared" si="2"/>
        <v>Insufficient Stock</v>
      </c>
      <c r="AD6" s="4" t="e">
        <f>VLOOKUP($C6,#REF!,25,FALSE)</f>
        <v>#REF!</v>
      </c>
      <c r="AE6" s="7">
        <v>1247.04</v>
      </c>
      <c r="AF6" s="5" t="s">
        <v>15</v>
      </c>
      <c r="AG6" s="5" t="s">
        <v>753</v>
      </c>
      <c r="AH6" s="11" t="e">
        <f>VLOOKUP($AG6,#REF!,2,FALSE)</f>
        <v>#REF!</v>
      </c>
      <c r="AI6" s="5" t="s">
        <v>94</v>
      </c>
      <c r="AJ6" s="6">
        <v>43777</v>
      </c>
      <c r="AK6" s="5" t="s">
        <v>450</v>
      </c>
      <c r="AL6" s="5" t="s">
        <v>202</v>
      </c>
      <c r="AM6" s="5" t="s">
        <v>168</v>
      </c>
      <c r="AN6" s="6">
        <v>43782</v>
      </c>
      <c r="AO6" s="6">
        <v>43796</v>
      </c>
      <c r="AP6" s="5"/>
      <c r="AQ6" s="5" t="s">
        <v>12</v>
      </c>
      <c r="AR6" s="5" t="s">
        <v>12</v>
      </c>
      <c r="AS6" s="5" t="s">
        <v>12</v>
      </c>
      <c r="AT6" s="5" t="s">
        <v>12</v>
      </c>
      <c r="AU6" s="5" t="s">
        <v>55</v>
      </c>
      <c r="AV6" s="5" t="s">
        <v>21</v>
      </c>
      <c r="AW6" s="5" t="s">
        <v>21</v>
      </c>
      <c r="AX6" s="5" t="s">
        <v>1675</v>
      </c>
      <c r="AY6" s="5" t="s">
        <v>23</v>
      </c>
      <c r="AZ6" s="7">
        <v>9000</v>
      </c>
      <c r="BA6" s="5" t="s">
        <v>12</v>
      </c>
      <c r="BB6" s="5" t="s">
        <v>12</v>
      </c>
      <c r="BC6" s="5" t="s">
        <v>58</v>
      </c>
      <c r="BD6" s="5" t="s">
        <v>31</v>
      </c>
      <c r="BE6" s="5" t="s">
        <v>339</v>
      </c>
      <c r="BF6" s="5" t="s">
        <v>27</v>
      </c>
      <c r="BG6" s="5" t="s">
        <v>772</v>
      </c>
      <c r="BH6" s="5" t="s">
        <v>439</v>
      </c>
      <c r="BI6" s="5" t="s">
        <v>12</v>
      </c>
      <c r="BJ6" s="5" t="s">
        <v>1676</v>
      </c>
      <c r="BK6" s="5" t="s">
        <v>31</v>
      </c>
      <c r="BL6" s="7" t="s">
        <v>32</v>
      </c>
      <c r="BM6" s="7" t="s">
        <v>33</v>
      </c>
      <c r="BN6" s="7" t="s">
        <v>759</v>
      </c>
      <c r="BO6" s="6" t="s">
        <v>35</v>
      </c>
      <c r="BP6" s="7" t="s">
        <v>12</v>
      </c>
      <c r="BQ6" s="7" t="s">
        <v>12</v>
      </c>
      <c r="BR6" s="7" t="s">
        <v>12</v>
      </c>
      <c r="BS6" s="5" t="s">
        <v>12</v>
      </c>
      <c r="BT6" s="5" t="s">
        <v>12</v>
      </c>
      <c r="BU6" s="7">
        <v>110591</v>
      </c>
      <c r="BV6" s="1" t="e">
        <f>VLOOKUP(BU6,#REF!,2,FALSE)</f>
        <v>#REF!</v>
      </c>
      <c r="BW6" s="7">
        <v>229038</v>
      </c>
      <c r="BX6" s="1" t="e">
        <f>VLOOKUP(BW6,#REF!,2,FALSE)</f>
        <v>#REF!</v>
      </c>
      <c r="BY6" s="1" t="str">
        <f t="shared" si="3"/>
        <v>126688227</v>
      </c>
      <c r="BZ6" s="6" t="e">
        <f>VLOOKUP(BY6,#REF!,4,FALSE)</f>
        <v>#REF!</v>
      </c>
      <c r="CA6" s="1" t="s">
        <v>3155</v>
      </c>
    </row>
    <row r="7" spans="1:79" x14ac:dyDescent="0.25">
      <c r="C7" s="3" t="s">
        <v>2350</v>
      </c>
      <c r="L7" s="3">
        <v>845240004</v>
      </c>
      <c r="M7" s="11" t="e">
        <v>#N/A</v>
      </c>
      <c r="N7" s="11" t="e">
        <f>VLOOKUP($L7,#REF!,3,FALSE)</f>
        <v>#REF!</v>
      </c>
      <c r="O7" s="11" t="e">
        <f>VLOOKUP($L7,#REF!,4,FALSE)</f>
        <v>#REF!</v>
      </c>
      <c r="P7" s="3">
        <v>84524</v>
      </c>
      <c r="Q7" s="3" t="s">
        <v>9</v>
      </c>
      <c r="W7" s="11" t="e">
        <f>VLOOKUP($L7,#REF!,9,FALSE)</f>
        <v>#REF!</v>
      </c>
      <c r="X7" s="11">
        <v>9000</v>
      </c>
      <c r="Y7" s="11">
        <f t="shared" si="0"/>
        <v>9000</v>
      </c>
      <c r="Z7" s="2">
        <v>18</v>
      </c>
      <c r="AA7" s="11">
        <f t="shared" si="4"/>
        <v>0</v>
      </c>
      <c r="AB7" s="11">
        <f t="shared" si="1"/>
        <v>-17982</v>
      </c>
      <c r="AC7" s="11" t="str">
        <f t="shared" si="2"/>
        <v>Insufficient Stock</v>
      </c>
      <c r="AD7" s="4" t="e">
        <f>VLOOKUP($C7,#REF!,25,FALSE)</f>
        <v>#REF!</v>
      </c>
      <c r="AE7" s="11">
        <v>646.42999999999995</v>
      </c>
      <c r="AF7" s="3" t="s">
        <v>15</v>
      </c>
      <c r="AG7" s="3" t="s">
        <v>2338</v>
      </c>
      <c r="AH7" s="11" t="e">
        <f>VLOOKUP($AG7,#REF!,2,FALSE)</f>
        <v>#REF!</v>
      </c>
      <c r="AI7" s="3" t="s">
        <v>94</v>
      </c>
      <c r="AJ7" s="4"/>
      <c r="AN7" s="4">
        <v>43784</v>
      </c>
      <c r="AO7" s="6"/>
      <c r="AP7" s="1" t="s">
        <v>3156</v>
      </c>
      <c r="AZ7" s="11">
        <v>9000</v>
      </c>
      <c r="BC7" s="3" t="s">
        <v>2320</v>
      </c>
      <c r="BH7" s="3" t="s">
        <v>439</v>
      </c>
      <c r="BL7" s="3" t="s">
        <v>2349</v>
      </c>
      <c r="BM7" s="3" t="s">
        <v>2349</v>
      </c>
      <c r="BN7" s="3" t="s">
        <v>2323</v>
      </c>
      <c r="BO7" s="4" t="s">
        <v>2345</v>
      </c>
      <c r="BP7" s="3" t="s">
        <v>2346</v>
      </c>
      <c r="BQ7" s="3" t="s">
        <v>2341</v>
      </c>
      <c r="BR7" s="3" t="s">
        <v>2347</v>
      </c>
      <c r="BS7" s="5" t="s">
        <v>12</v>
      </c>
      <c r="BT7" s="5" t="s">
        <v>12</v>
      </c>
      <c r="BU7" s="7" t="s">
        <v>3153</v>
      </c>
      <c r="BV7" s="1" t="e">
        <f>VLOOKUP(BU7,#REF!,2,FALSE)</f>
        <v>#REF!</v>
      </c>
      <c r="BW7" s="7">
        <v>3162</v>
      </c>
      <c r="BX7" s="1" t="e">
        <f>VLOOKUP(BW7,#REF!,2,FALSE)</f>
        <v>#REF!</v>
      </c>
      <c r="BY7" s="1" t="str">
        <f t="shared" si="3"/>
        <v>1707725100/00001</v>
      </c>
      <c r="BZ7" s="6" t="e">
        <f>VLOOKUP(BY7,#REF!,4,FALSE)</f>
        <v>#REF!</v>
      </c>
      <c r="CA7" s="1" t="s">
        <v>3154</v>
      </c>
    </row>
    <row r="8" spans="1:79" x14ac:dyDescent="0.25">
      <c r="C8" s="3" t="s">
        <v>2348</v>
      </c>
      <c r="L8" s="3">
        <v>845240004</v>
      </c>
      <c r="M8" s="11" t="e">
        <v>#N/A</v>
      </c>
      <c r="N8" s="11" t="e">
        <f>VLOOKUP($L8,#REF!,3,FALSE)</f>
        <v>#REF!</v>
      </c>
      <c r="O8" s="11" t="e">
        <f>VLOOKUP($L8,#REF!,4,FALSE)</f>
        <v>#REF!</v>
      </c>
      <c r="P8" s="3">
        <v>84524</v>
      </c>
      <c r="Q8" s="3" t="s">
        <v>9</v>
      </c>
      <c r="W8" s="11" t="e">
        <f>VLOOKUP($L8,#REF!,9,FALSE)</f>
        <v>#REF!</v>
      </c>
      <c r="X8" s="11">
        <v>9000</v>
      </c>
      <c r="Y8" s="11">
        <f t="shared" si="0"/>
        <v>9000</v>
      </c>
      <c r="Z8" s="2">
        <v>18</v>
      </c>
      <c r="AA8" s="11">
        <f t="shared" si="4"/>
        <v>0</v>
      </c>
      <c r="AB8" s="11">
        <f t="shared" si="1"/>
        <v>-26982</v>
      </c>
      <c r="AC8" s="11" t="str">
        <f t="shared" si="2"/>
        <v>Insufficient Stock</v>
      </c>
      <c r="AD8" s="4" t="e">
        <f>VLOOKUP($C8,#REF!,25,FALSE)</f>
        <v>#REF!</v>
      </c>
      <c r="AE8" s="11">
        <v>646.42999999999995</v>
      </c>
      <c r="AF8" s="3" t="s">
        <v>15</v>
      </c>
      <c r="AG8" s="3" t="s">
        <v>2338</v>
      </c>
      <c r="AH8" s="11" t="e">
        <f>VLOOKUP($AG8,#REF!,2,FALSE)</f>
        <v>#REF!</v>
      </c>
      <c r="AI8" s="3" t="s">
        <v>94</v>
      </c>
      <c r="AJ8" s="4"/>
      <c r="AN8" s="4">
        <v>43787</v>
      </c>
      <c r="AO8" s="6"/>
      <c r="AP8" s="1" t="s">
        <v>3156</v>
      </c>
      <c r="AZ8" s="11">
        <v>9000</v>
      </c>
      <c r="BC8" s="3" t="s">
        <v>2320</v>
      </c>
      <c r="BH8" s="3" t="s">
        <v>439</v>
      </c>
      <c r="BL8" s="3" t="s">
        <v>2349</v>
      </c>
      <c r="BM8" s="3" t="s">
        <v>2349</v>
      </c>
      <c r="BN8" s="3" t="s">
        <v>2323</v>
      </c>
      <c r="BO8" s="4" t="s">
        <v>2345</v>
      </c>
      <c r="BP8" s="3" t="s">
        <v>2346</v>
      </c>
      <c r="BQ8" s="3" t="s">
        <v>2341</v>
      </c>
      <c r="BR8" s="3" t="s">
        <v>2347</v>
      </c>
      <c r="BS8" s="5" t="s">
        <v>12</v>
      </c>
      <c r="BT8" s="5" t="s">
        <v>12</v>
      </c>
      <c r="BU8" s="7" t="s">
        <v>3153</v>
      </c>
      <c r="BV8" s="1" t="e">
        <f>VLOOKUP(BU8,#REF!,2,FALSE)</f>
        <v>#REF!</v>
      </c>
      <c r="BW8" s="7">
        <v>3162</v>
      </c>
      <c r="BX8" s="1" t="e">
        <f>VLOOKUP(BW8,#REF!,2,FALSE)</f>
        <v>#REF!</v>
      </c>
      <c r="BY8" s="1" t="str">
        <f t="shared" si="3"/>
        <v>1707729366/00001</v>
      </c>
      <c r="BZ8" s="6" t="e">
        <f>VLOOKUP(BY8,#REF!,4,FALSE)</f>
        <v>#REF!</v>
      </c>
      <c r="CA8" s="1" t="s">
        <v>3154</v>
      </c>
    </row>
    <row r="9" spans="1:79" x14ac:dyDescent="0.25">
      <c r="C9" s="3" t="s">
        <v>2344</v>
      </c>
      <c r="L9" s="3">
        <v>845240004</v>
      </c>
      <c r="M9" s="11" t="e">
        <v>#N/A</v>
      </c>
      <c r="N9" s="11" t="e">
        <f>VLOOKUP($L9,#REF!,3,FALSE)</f>
        <v>#REF!</v>
      </c>
      <c r="O9" s="11" t="e">
        <f>VLOOKUP($L9,#REF!,4,FALSE)</f>
        <v>#REF!</v>
      </c>
      <c r="P9" s="3">
        <v>84524</v>
      </c>
      <c r="Q9" s="3" t="s">
        <v>9</v>
      </c>
      <c r="W9" s="11" t="e">
        <f>VLOOKUP($L9,#REF!,9,FALSE)</f>
        <v>#REF!</v>
      </c>
      <c r="X9" s="11">
        <v>9000</v>
      </c>
      <c r="Y9" s="11">
        <f t="shared" si="0"/>
        <v>9000</v>
      </c>
      <c r="Z9" s="2">
        <v>18</v>
      </c>
      <c r="AA9" s="11">
        <f t="shared" si="4"/>
        <v>0</v>
      </c>
      <c r="AB9" s="11">
        <f t="shared" si="1"/>
        <v>-35982</v>
      </c>
      <c r="AC9" s="11" t="str">
        <f t="shared" si="2"/>
        <v>Insufficient Stock</v>
      </c>
      <c r="AD9" s="4" t="e">
        <f>VLOOKUP($C9,#REF!,25,FALSE)</f>
        <v>#REF!</v>
      </c>
      <c r="AE9" s="11">
        <v>646.42999999999995</v>
      </c>
      <c r="AF9" s="3" t="s">
        <v>15</v>
      </c>
      <c r="AG9" s="3" t="s">
        <v>2338</v>
      </c>
      <c r="AH9" s="11" t="e">
        <f>VLOOKUP($AG9,#REF!,2,FALSE)</f>
        <v>#REF!</v>
      </c>
      <c r="AI9" s="3" t="s">
        <v>94</v>
      </c>
      <c r="AJ9" s="4">
        <v>43787</v>
      </c>
      <c r="AN9" s="4">
        <v>43788</v>
      </c>
      <c r="AO9" s="6"/>
      <c r="AZ9" s="11">
        <v>9000</v>
      </c>
      <c r="BC9" s="3" t="s">
        <v>2320</v>
      </c>
      <c r="BH9" s="3" t="s">
        <v>439</v>
      </c>
      <c r="BL9" s="3" t="s">
        <v>2321</v>
      </c>
      <c r="BM9" s="3" t="s">
        <v>2322</v>
      </c>
      <c r="BN9" s="3" t="s">
        <v>2323</v>
      </c>
      <c r="BO9" s="4" t="s">
        <v>2345</v>
      </c>
      <c r="BP9" s="3" t="s">
        <v>2346</v>
      </c>
      <c r="BQ9" s="3" t="s">
        <v>2341</v>
      </c>
      <c r="BR9" s="3" t="s">
        <v>2347</v>
      </c>
      <c r="BS9" s="5" t="s">
        <v>12</v>
      </c>
      <c r="BT9" s="5" t="s">
        <v>12</v>
      </c>
      <c r="BU9" s="7" t="s">
        <v>3153</v>
      </c>
      <c r="BV9" s="1" t="e">
        <f>VLOOKUP(BU9,#REF!,2,FALSE)</f>
        <v>#REF!</v>
      </c>
      <c r="BW9" s="7">
        <v>3162</v>
      </c>
      <c r="BX9" s="1" t="e">
        <f>VLOOKUP(BW9,#REF!,2,FALSE)</f>
        <v>#REF!</v>
      </c>
      <c r="BY9" s="1" t="str">
        <f t="shared" si="3"/>
        <v>1004968905/00010</v>
      </c>
      <c r="BZ9" s="6" t="e">
        <f>VLOOKUP(BY9,#REF!,4,FALSE)</f>
        <v>#REF!</v>
      </c>
      <c r="CA9" s="1" t="s">
        <v>3154</v>
      </c>
    </row>
    <row r="10" spans="1:79" x14ac:dyDescent="0.25">
      <c r="C10" s="3" t="s">
        <v>2337</v>
      </c>
      <c r="L10" s="3">
        <v>845240004</v>
      </c>
      <c r="M10" s="11" t="e">
        <v>#N/A</v>
      </c>
      <c r="N10" s="11" t="e">
        <f>VLOOKUP($L10,#REF!,3,FALSE)</f>
        <v>#REF!</v>
      </c>
      <c r="O10" s="11" t="e">
        <f>VLOOKUP($L10,#REF!,4,FALSE)</f>
        <v>#REF!</v>
      </c>
      <c r="P10" s="3">
        <v>84524</v>
      </c>
      <c r="Q10" s="3" t="s">
        <v>9</v>
      </c>
      <c r="W10" s="11" t="e">
        <f>VLOOKUP($L10,#REF!,9,FALSE)</f>
        <v>#REF!</v>
      </c>
      <c r="X10" s="11">
        <v>27000</v>
      </c>
      <c r="Y10" s="11">
        <f t="shared" si="0"/>
        <v>27000</v>
      </c>
      <c r="Z10" s="2">
        <v>18</v>
      </c>
      <c r="AA10" s="11">
        <f t="shared" si="4"/>
        <v>0</v>
      </c>
      <c r="AB10" s="11">
        <f t="shared" si="1"/>
        <v>-62982</v>
      </c>
      <c r="AC10" s="11" t="str">
        <f t="shared" si="2"/>
        <v>Insufficient Stock</v>
      </c>
      <c r="AD10" s="4" t="e">
        <f>VLOOKUP($C10,#REF!,25,FALSE)</f>
        <v>#REF!</v>
      </c>
      <c r="AE10" s="11">
        <v>1597.86</v>
      </c>
      <c r="AF10" s="3" t="s">
        <v>15</v>
      </c>
      <c r="AG10" s="3" t="s">
        <v>2338</v>
      </c>
      <c r="AH10" s="11" t="e">
        <f>VLOOKUP($AG10,#REF!,2,FALSE)</f>
        <v>#REF!</v>
      </c>
      <c r="AI10" s="3" t="s">
        <v>94</v>
      </c>
      <c r="AJ10" s="4">
        <v>43657</v>
      </c>
      <c r="AN10" s="4">
        <v>43796</v>
      </c>
      <c r="AO10" s="6"/>
      <c r="AZ10" s="11">
        <v>9000</v>
      </c>
      <c r="BC10" s="3" t="s">
        <v>2320</v>
      </c>
      <c r="BH10" s="3" t="s">
        <v>439</v>
      </c>
      <c r="BL10" s="3" t="s">
        <v>2321</v>
      </c>
      <c r="BM10" s="3" t="s">
        <v>2322</v>
      </c>
      <c r="BN10" s="3" t="s">
        <v>2323</v>
      </c>
      <c r="BO10" s="4" t="s">
        <v>2339</v>
      </c>
      <c r="BP10" s="3" t="s">
        <v>2340</v>
      </c>
      <c r="BQ10" s="3" t="s">
        <v>2341</v>
      </c>
      <c r="BR10" s="3" t="s">
        <v>2342</v>
      </c>
      <c r="BS10" s="5" t="s">
        <v>12</v>
      </c>
      <c r="BT10" s="5" t="s">
        <v>12</v>
      </c>
      <c r="BU10" s="7" t="s">
        <v>3153</v>
      </c>
      <c r="BV10" s="1" t="e">
        <f>VLOOKUP(BU10,#REF!,2,FALSE)</f>
        <v>#REF!</v>
      </c>
      <c r="BW10" s="7">
        <v>5105</v>
      </c>
      <c r="BX10" s="1" t="e">
        <f>VLOOKUP(BW10,#REF!,2,FALSE)</f>
        <v>#REF!</v>
      </c>
      <c r="BY10" s="1" t="str">
        <f t="shared" si="3"/>
        <v>1004933791/00010</v>
      </c>
      <c r="BZ10" s="6" t="e">
        <f>VLOOKUP(BY10,#REF!,4,FALSE)</f>
        <v>#REF!</v>
      </c>
      <c r="CA10" s="1" t="s">
        <v>3154</v>
      </c>
    </row>
    <row r="11" spans="1:79" x14ac:dyDescent="0.25">
      <c r="C11" s="3" t="s">
        <v>2343</v>
      </c>
      <c r="L11" s="3">
        <v>845240004</v>
      </c>
      <c r="M11" s="11" t="e">
        <v>#N/A</v>
      </c>
      <c r="N11" s="11" t="e">
        <f>VLOOKUP($L11,#REF!,3,FALSE)</f>
        <v>#REF!</v>
      </c>
      <c r="O11" s="11" t="e">
        <f>VLOOKUP($L11,#REF!,4,FALSE)</f>
        <v>#REF!</v>
      </c>
      <c r="P11" s="3">
        <v>84524</v>
      </c>
      <c r="Q11" s="3" t="s">
        <v>9</v>
      </c>
      <c r="W11" s="11" t="e">
        <f>VLOOKUP($L11,#REF!,9,FALSE)</f>
        <v>#REF!</v>
      </c>
      <c r="X11" s="11">
        <v>9000</v>
      </c>
      <c r="Y11" s="11">
        <f t="shared" si="0"/>
        <v>9000</v>
      </c>
      <c r="Z11" s="2">
        <v>18</v>
      </c>
      <c r="AA11" s="11">
        <f t="shared" si="4"/>
        <v>0</v>
      </c>
      <c r="AB11" s="11">
        <f t="shared" si="1"/>
        <v>-71982</v>
      </c>
      <c r="AC11" s="11" t="str">
        <f t="shared" si="2"/>
        <v>Insufficient Stock</v>
      </c>
      <c r="AD11" s="4" t="e">
        <f>VLOOKUP($C11,#REF!,25,FALSE)</f>
        <v>#REF!</v>
      </c>
      <c r="AE11" s="11">
        <v>532.62</v>
      </c>
      <c r="AF11" s="3" t="s">
        <v>15</v>
      </c>
      <c r="AG11" s="3" t="s">
        <v>2338</v>
      </c>
      <c r="AH11" s="11" t="e">
        <f>VLOOKUP($AG11,#REF!,2,FALSE)</f>
        <v>#REF!</v>
      </c>
      <c r="AI11" s="3" t="s">
        <v>94</v>
      </c>
      <c r="AJ11" s="4">
        <v>43657</v>
      </c>
      <c r="AN11" s="4">
        <v>43796</v>
      </c>
      <c r="AO11" s="6"/>
      <c r="AZ11" s="11">
        <v>9000</v>
      </c>
      <c r="BC11" s="3" t="s">
        <v>2320</v>
      </c>
      <c r="BH11" s="3" t="s">
        <v>439</v>
      </c>
      <c r="BL11" s="3" t="s">
        <v>2321</v>
      </c>
      <c r="BM11" s="3" t="s">
        <v>2322</v>
      </c>
      <c r="BN11" s="3" t="s">
        <v>2323</v>
      </c>
      <c r="BO11" s="4" t="s">
        <v>2339</v>
      </c>
      <c r="BP11" s="3" t="s">
        <v>2340</v>
      </c>
      <c r="BQ11" s="3" t="s">
        <v>2341</v>
      </c>
      <c r="BR11" s="3" t="s">
        <v>2342</v>
      </c>
      <c r="BS11" s="5" t="s">
        <v>12</v>
      </c>
      <c r="BT11" s="5" t="s">
        <v>12</v>
      </c>
      <c r="BU11" s="7" t="s">
        <v>3153</v>
      </c>
      <c r="BV11" s="1" t="e">
        <f>VLOOKUP(BU11,#REF!,2,FALSE)</f>
        <v>#REF!</v>
      </c>
      <c r="BW11" s="7">
        <v>5105</v>
      </c>
      <c r="BX11" s="1" t="e">
        <f>VLOOKUP(BW11,#REF!,2,FALSE)</f>
        <v>#REF!</v>
      </c>
      <c r="BY11" s="1" t="str">
        <f t="shared" si="3"/>
        <v>1004933789/00010</v>
      </c>
      <c r="BZ11" s="6" t="e">
        <f>VLOOKUP(BY11,#REF!,4,FALSE)</f>
        <v>#REF!</v>
      </c>
      <c r="CA11" s="1" t="s">
        <v>3154</v>
      </c>
    </row>
    <row r="12" spans="1:79" x14ac:dyDescent="0.25">
      <c r="A12" s="5" t="s">
        <v>0</v>
      </c>
      <c r="B12" s="5" t="s">
        <v>36</v>
      </c>
      <c r="C12" s="5">
        <v>126675635</v>
      </c>
      <c r="D12" s="5" t="s">
        <v>83</v>
      </c>
      <c r="E12" s="5" t="s">
        <v>3</v>
      </c>
      <c r="F12" s="5" t="s">
        <v>377</v>
      </c>
      <c r="G12" s="5" t="s">
        <v>378</v>
      </c>
      <c r="H12" s="5" t="s">
        <v>379</v>
      </c>
      <c r="I12" s="5" t="s">
        <v>380</v>
      </c>
      <c r="J12" s="5" t="s">
        <v>87</v>
      </c>
      <c r="K12" s="5" t="s">
        <v>88</v>
      </c>
      <c r="L12" s="5">
        <v>845240008</v>
      </c>
      <c r="M12" s="11" t="e">
        <v>#N/A</v>
      </c>
      <c r="N12" s="11" t="e">
        <f>VLOOKUP($L12,#REF!,3,FALSE)</f>
        <v>#REF!</v>
      </c>
      <c r="O12" s="11" t="e">
        <f>VLOOKUP($L12,#REF!,4,FALSE)</f>
        <v>#REF!</v>
      </c>
      <c r="P12" s="5">
        <v>84524</v>
      </c>
      <c r="Q12" s="5" t="s">
        <v>9</v>
      </c>
      <c r="R12" s="5" t="s">
        <v>275</v>
      </c>
      <c r="S12" s="5" t="s">
        <v>1667</v>
      </c>
      <c r="T12" s="5" t="s">
        <v>1001</v>
      </c>
      <c r="U12" s="5" t="s">
        <v>1671</v>
      </c>
      <c r="V12" s="5" t="s">
        <v>246</v>
      </c>
      <c r="W12" s="11" t="e">
        <f>VLOOKUP($L12,#REF!,9,FALSE)</f>
        <v>#REF!</v>
      </c>
      <c r="X12" s="7">
        <v>9000</v>
      </c>
      <c r="Y12" s="11">
        <f t="shared" si="0"/>
        <v>9000</v>
      </c>
      <c r="Z12" s="2">
        <v>398.7</v>
      </c>
      <c r="AA12" s="11">
        <f t="shared" si="4"/>
        <v>1</v>
      </c>
      <c r="AB12" s="11">
        <f t="shared" si="1"/>
        <v>-8601.2999999999993</v>
      </c>
      <c r="AC12" s="11" t="str">
        <f t="shared" si="2"/>
        <v>Insufficient Stock</v>
      </c>
      <c r="AD12" s="4" t="e">
        <f>VLOOKUP($C12,#REF!,25,FALSE)</f>
        <v>#REF!</v>
      </c>
      <c r="AE12" s="7">
        <v>909.18</v>
      </c>
      <c r="AF12" s="5" t="s">
        <v>15</v>
      </c>
      <c r="AG12" s="5" t="s">
        <v>753</v>
      </c>
      <c r="AH12" s="11" t="e">
        <f>VLOOKUP($AG12,#REF!,2,FALSE)</f>
        <v>#REF!</v>
      </c>
      <c r="AI12" s="5" t="s">
        <v>94</v>
      </c>
      <c r="AJ12" s="6">
        <v>43773</v>
      </c>
      <c r="AK12" s="5" t="s">
        <v>57</v>
      </c>
      <c r="AL12" s="5" t="s">
        <v>76</v>
      </c>
      <c r="AM12" s="5" t="s">
        <v>320</v>
      </c>
      <c r="AN12" s="6">
        <v>43775</v>
      </c>
      <c r="AO12" s="6">
        <v>43810</v>
      </c>
      <c r="AP12" s="6">
        <v>43784</v>
      </c>
      <c r="AQ12" s="5" t="s">
        <v>12</v>
      </c>
      <c r="AR12" s="5" t="s">
        <v>1672</v>
      </c>
      <c r="AS12" s="5" t="s">
        <v>12</v>
      </c>
      <c r="AT12" s="5" t="s">
        <v>12</v>
      </c>
      <c r="AU12" s="5" t="s">
        <v>55</v>
      </c>
      <c r="AV12" s="5" t="s">
        <v>1673</v>
      </c>
      <c r="AW12" s="5" t="s">
        <v>1674</v>
      </c>
      <c r="AX12" s="5" t="s">
        <v>1675</v>
      </c>
      <c r="AY12" s="5" t="s">
        <v>23</v>
      </c>
      <c r="AZ12" s="7">
        <v>9000</v>
      </c>
      <c r="BA12" s="5" t="s">
        <v>12</v>
      </c>
      <c r="BB12" s="5" t="s">
        <v>12</v>
      </c>
      <c r="BC12" s="5" t="s">
        <v>58</v>
      </c>
      <c r="BD12" s="5" t="s">
        <v>31</v>
      </c>
      <c r="BE12" s="5" t="s">
        <v>339</v>
      </c>
      <c r="BF12" s="5" t="s">
        <v>27</v>
      </c>
      <c r="BG12" s="5" t="s">
        <v>339</v>
      </c>
      <c r="BH12" s="5" t="s">
        <v>439</v>
      </c>
      <c r="BI12" s="5" t="s">
        <v>12</v>
      </c>
      <c r="BJ12" s="5" t="s">
        <v>1676</v>
      </c>
      <c r="BK12" s="5" t="s">
        <v>31</v>
      </c>
      <c r="BL12" s="7" t="s">
        <v>32</v>
      </c>
      <c r="BM12" s="7" t="s">
        <v>33</v>
      </c>
      <c r="BN12" s="7" t="s">
        <v>759</v>
      </c>
      <c r="BO12" s="6" t="s">
        <v>35</v>
      </c>
      <c r="BP12" s="7" t="s">
        <v>12</v>
      </c>
      <c r="BQ12" s="7" t="s">
        <v>12</v>
      </c>
      <c r="BR12" s="7" t="s">
        <v>12</v>
      </c>
      <c r="BS12" s="5" t="s">
        <v>12</v>
      </c>
      <c r="BT12" s="5" t="s">
        <v>12</v>
      </c>
      <c r="BU12" s="7">
        <v>103679</v>
      </c>
      <c r="BV12" s="1" t="e">
        <f>VLOOKUP(BU12,#REF!,2,FALSE)</f>
        <v>#REF!</v>
      </c>
      <c r="BW12" s="7">
        <v>272462</v>
      </c>
      <c r="BX12" s="1" t="e">
        <f>VLOOKUP(BW12,#REF!,2,FALSE)</f>
        <v>#REF!</v>
      </c>
      <c r="BY12" s="1" t="str">
        <f t="shared" si="3"/>
        <v>126675635</v>
      </c>
      <c r="BZ12" s="6" t="e">
        <f>VLOOKUP(BY12,#REF!,4,FALSE)</f>
        <v>#REF!</v>
      </c>
      <c r="CA12" s="1" t="s">
        <v>3155</v>
      </c>
    </row>
    <row r="13" spans="1:79" x14ac:dyDescent="0.25">
      <c r="A13" s="5" t="s">
        <v>0</v>
      </c>
      <c r="B13" s="5" t="s">
        <v>575</v>
      </c>
      <c r="C13" s="5">
        <v>1300741620</v>
      </c>
      <c r="D13" s="5" t="s">
        <v>2</v>
      </c>
      <c r="E13" s="5" t="s">
        <v>1977</v>
      </c>
      <c r="F13" s="5" t="s">
        <v>1927</v>
      </c>
      <c r="G13" s="5" t="s">
        <v>1928</v>
      </c>
      <c r="H13" s="5" t="s">
        <v>1927</v>
      </c>
      <c r="I13" s="5" t="s">
        <v>1928</v>
      </c>
      <c r="J13" s="5" t="s">
        <v>1453</v>
      </c>
      <c r="K13" s="5" t="s">
        <v>1454</v>
      </c>
      <c r="L13" s="5">
        <v>845240008</v>
      </c>
      <c r="M13" s="11" t="e">
        <v>#N/A</v>
      </c>
      <c r="N13" s="11" t="e">
        <f>VLOOKUP($L13,#REF!,3,FALSE)</f>
        <v>#REF!</v>
      </c>
      <c r="O13" s="11" t="e">
        <f>VLOOKUP($L13,#REF!,4,FALSE)</f>
        <v>#REF!</v>
      </c>
      <c r="P13" s="5">
        <v>84524</v>
      </c>
      <c r="Q13" s="5" t="s">
        <v>9</v>
      </c>
      <c r="R13" s="5" t="s">
        <v>275</v>
      </c>
      <c r="S13" s="5" t="s">
        <v>1929</v>
      </c>
      <c r="T13" s="5" t="s">
        <v>660</v>
      </c>
      <c r="U13" s="5" t="s">
        <v>1978</v>
      </c>
      <c r="V13" s="5" t="s">
        <v>246</v>
      </c>
      <c r="W13" s="11" t="e">
        <f>VLOOKUP($L13,#REF!,9,FALSE)</f>
        <v>#REF!</v>
      </c>
      <c r="X13" s="7">
        <v>9000</v>
      </c>
      <c r="Y13" s="11">
        <f t="shared" si="0"/>
        <v>9000</v>
      </c>
      <c r="Z13" s="2">
        <v>398.7</v>
      </c>
      <c r="AA13" s="11">
        <f t="shared" si="4"/>
        <v>0</v>
      </c>
      <c r="AB13" s="11">
        <f t="shared" si="1"/>
        <v>-17601.3</v>
      </c>
      <c r="AC13" s="11" t="str">
        <f t="shared" si="2"/>
        <v>Insufficient Stock</v>
      </c>
      <c r="AD13" s="4" t="e">
        <f>VLOOKUP($C13,#REF!,25,FALSE)</f>
        <v>#REF!</v>
      </c>
      <c r="AE13" s="7">
        <v>405</v>
      </c>
      <c r="AF13" s="5" t="s">
        <v>15</v>
      </c>
      <c r="AG13" s="5" t="s">
        <v>753</v>
      </c>
      <c r="AH13" s="11" t="e">
        <f>VLOOKUP($AG13,#REF!,2,FALSE)</f>
        <v>#REF!</v>
      </c>
      <c r="AI13" s="5" t="s">
        <v>94</v>
      </c>
      <c r="AJ13" s="6">
        <v>43782</v>
      </c>
      <c r="AK13" s="5" t="s">
        <v>399</v>
      </c>
      <c r="AL13" s="5" t="s">
        <v>113</v>
      </c>
      <c r="AM13" s="5" t="s">
        <v>97</v>
      </c>
      <c r="AN13" s="6">
        <v>43791</v>
      </c>
      <c r="AO13" s="6">
        <v>43791</v>
      </c>
      <c r="AP13" s="5"/>
      <c r="AQ13" s="5" t="s">
        <v>12</v>
      </c>
      <c r="AR13" s="5" t="s">
        <v>12</v>
      </c>
      <c r="AS13" s="5" t="s">
        <v>12</v>
      </c>
      <c r="AT13" s="5" t="s">
        <v>12</v>
      </c>
      <c r="AU13" s="5" t="s">
        <v>12</v>
      </c>
      <c r="AV13" s="5" t="s">
        <v>1673</v>
      </c>
      <c r="AW13" s="5" t="s">
        <v>1674</v>
      </c>
      <c r="AX13" s="5" t="s">
        <v>1675</v>
      </c>
      <c r="AY13" s="5" t="s">
        <v>23</v>
      </c>
      <c r="AZ13" s="7">
        <v>9000</v>
      </c>
      <c r="BA13" s="5" t="s">
        <v>12</v>
      </c>
      <c r="BB13" s="5" t="s">
        <v>12</v>
      </c>
      <c r="BC13" s="5" t="s">
        <v>58</v>
      </c>
      <c r="BD13" s="5" t="s">
        <v>31</v>
      </c>
      <c r="BE13" s="5" t="s">
        <v>229</v>
      </c>
      <c r="BF13" s="5" t="s">
        <v>101</v>
      </c>
      <c r="BG13" s="5" t="s">
        <v>229</v>
      </c>
      <c r="BH13" s="5" t="s">
        <v>439</v>
      </c>
      <c r="BI13" s="5" t="s">
        <v>12</v>
      </c>
      <c r="BJ13" s="5" t="s">
        <v>1676</v>
      </c>
      <c r="BK13" s="5" t="s">
        <v>31</v>
      </c>
      <c r="BL13" s="7" t="s">
        <v>32</v>
      </c>
      <c r="BM13" s="7" t="s">
        <v>33</v>
      </c>
      <c r="BN13" s="7" t="s">
        <v>759</v>
      </c>
      <c r="BO13" s="6" t="s">
        <v>35</v>
      </c>
      <c r="BP13" s="7" t="s">
        <v>12</v>
      </c>
      <c r="BQ13" s="7" t="s">
        <v>12</v>
      </c>
      <c r="BR13" s="7" t="s">
        <v>12</v>
      </c>
      <c r="BS13" s="5" t="s">
        <v>12</v>
      </c>
      <c r="BT13" s="5" t="s">
        <v>12</v>
      </c>
      <c r="BU13" s="7">
        <v>121688</v>
      </c>
      <c r="BV13" s="1" t="e">
        <f>VLOOKUP(BU13,#REF!,2,FALSE)</f>
        <v>#REF!</v>
      </c>
      <c r="BW13" s="7">
        <v>121688</v>
      </c>
      <c r="BX13" s="1" t="e">
        <f>VLOOKUP(BW13,#REF!,2,FALSE)</f>
        <v>#REF!</v>
      </c>
      <c r="BY13" s="1" t="str">
        <f t="shared" si="3"/>
        <v>1300741620</v>
      </c>
      <c r="BZ13" s="6" t="e">
        <f>VLOOKUP(BY13,#REF!,4,FALSE)</f>
        <v>#REF!</v>
      </c>
      <c r="CA13" s="1" t="s">
        <v>3155</v>
      </c>
    </row>
    <row r="14" spans="1:79" x14ac:dyDescent="0.25">
      <c r="C14" s="3"/>
      <c r="L14" s="3">
        <v>845250009</v>
      </c>
      <c r="M14" s="11" t="e">
        <v>#N/A</v>
      </c>
      <c r="N14" s="11" t="e">
        <f>VLOOKUP($L14,#REF!,3,FALSE)</f>
        <v>#REF!</v>
      </c>
      <c r="O14" s="11" t="e">
        <f>VLOOKUP($L14,#REF!,4,FALSE)</f>
        <v>#REF!</v>
      </c>
      <c r="P14" s="3">
        <v>84525</v>
      </c>
      <c r="Q14" s="3" t="s">
        <v>9</v>
      </c>
      <c r="W14" s="11" t="e">
        <f>VLOOKUP($L14,#REF!,9,FALSE)</f>
        <v>#REF!</v>
      </c>
      <c r="X14" s="11">
        <v>36000</v>
      </c>
      <c r="Y14" s="11">
        <f t="shared" si="0"/>
        <v>36000</v>
      </c>
      <c r="Z14" s="2">
        <v>360</v>
      </c>
      <c r="AA14" s="11">
        <f t="shared" si="4"/>
        <v>1</v>
      </c>
      <c r="AB14" s="11">
        <f t="shared" si="1"/>
        <v>-35640</v>
      </c>
      <c r="AC14" s="11" t="str">
        <f t="shared" si="2"/>
        <v>Insufficient Stock</v>
      </c>
      <c r="AD14" s="4" t="e">
        <f>VLOOKUP($C14,#REF!,25,FALSE)</f>
        <v>#REF!</v>
      </c>
      <c r="AE14" s="11">
        <v>3634.24</v>
      </c>
      <c r="AF14" s="3" t="s">
        <v>15</v>
      </c>
      <c r="AG14" s="3" t="s">
        <v>2338</v>
      </c>
      <c r="AH14" s="11" t="e">
        <f>VLOOKUP($AG14,#REF!,2,FALSE)</f>
        <v>#REF!</v>
      </c>
      <c r="AI14" s="3" t="s">
        <v>94</v>
      </c>
      <c r="AJ14" s="4"/>
      <c r="AN14" s="4">
        <v>43796</v>
      </c>
      <c r="AO14" s="6"/>
      <c r="AZ14" s="11">
        <v>9000</v>
      </c>
      <c r="BC14" s="3" t="s">
        <v>24</v>
      </c>
      <c r="BH14" s="3" t="s">
        <v>439</v>
      </c>
      <c r="BL14" s="3" t="s">
        <v>2353</v>
      </c>
      <c r="BM14" s="3" t="s">
        <v>2354</v>
      </c>
      <c r="BN14" s="3" t="s">
        <v>2323</v>
      </c>
      <c r="BO14" s="4" t="s">
        <v>2345</v>
      </c>
      <c r="BP14" s="3" t="s">
        <v>2346</v>
      </c>
      <c r="BQ14" s="3" t="s">
        <v>2341</v>
      </c>
      <c r="BR14" s="3" t="s">
        <v>12</v>
      </c>
      <c r="BS14" s="5" t="s">
        <v>12</v>
      </c>
      <c r="BT14" s="5" t="s">
        <v>12</v>
      </c>
      <c r="BU14" s="7" t="s">
        <v>3153</v>
      </c>
      <c r="BV14" s="1" t="e">
        <f>VLOOKUP(BU14,#REF!,2,FALSE)</f>
        <v>#REF!</v>
      </c>
      <c r="BW14" s="7">
        <v>3162</v>
      </c>
      <c r="BX14" s="1" t="e">
        <f>VLOOKUP(BW14,#REF!,2,FALSE)</f>
        <v>#REF!</v>
      </c>
      <c r="BY14" s="1" t="str">
        <f t="shared" si="3"/>
        <v/>
      </c>
      <c r="BZ14" s="6" t="e">
        <f>VLOOKUP(BY14,#REF!,4,FALSE)</f>
        <v>#REF!</v>
      </c>
      <c r="CA14" s="1" t="s">
        <v>3154</v>
      </c>
    </row>
    <row r="15" spans="1:79" x14ac:dyDescent="0.25">
      <c r="C15" s="3" t="s">
        <v>2355</v>
      </c>
      <c r="L15" s="3">
        <v>845250009</v>
      </c>
      <c r="M15" s="11" t="e">
        <v>#N/A</v>
      </c>
      <c r="N15" s="11" t="e">
        <f>VLOOKUP($L15,#REF!,3,FALSE)</f>
        <v>#REF!</v>
      </c>
      <c r="O15" s="11" t="e">
        <f>VLOOKUP($L15,#REF!,4,FALSE)</f>
        <v>#REF!</v>
      </c>
      <c r="P15" s="3">
        <v>84525</v>
      </c>
      <c r="Q15" s="3" t="s">
        <v>9</v>
      </c>
      <c r="W15" s="11" t="e">
        <f>VLOOKUP($L15,#REF!,9,FALSE)</f>
        <v>#REF!</v>
      </c>
      <c r="X15" s="11">
        <v>9000</v>
      </c>
      <c r="Y15" s="11">
        <f t="shared" si="0"/>
        <v>9000</v>
      </c>
      <c r="Z15" s="2">
        <v>360</v>
      </c>
      <c r="AA15" s="11">
        <f t="shared" si="4"/>
        <v>0</v>
      </c>
      <c r="AB15" s="11">
        <f t="shared" si="1"/>
        <v>-44640</v>
      </c>
      <c r="AC15" s="11" t="str">
        <f t="shared" si="2"/>
        <v>Insufficient Stock</v>
      </c>
      <c r="AD15" s="4" t="e">
        <f>VLOOKUP($C15,#REF!,25,FALSE)</f>
        <v>#REF!</v>
      </c>
      <c r="AE15" s="11">
        <v>1774.89</v>
      </c>
      <c r="AF15" s="3" t="s">
        <v>15</v>
      </c>
      <c r="AG15" s="3" t="s">
        <v>2338</v>
      </c>
      <c r="AH15" s="11" t="e">
        <f>VLOOKUP($AG15,#REF!,2,FALSE)</f>
        <v>#REF!</v>
      </c>
      <c r="AI15" s="3" t="s">
        <v>94</v>
      </c>
      <c r="AJ15" s="4"/>
      <c r="AN15" s="4">
        <v>43796</v>
      </c>
      <c r="AO15" s="6"/>
      <c r="AP15" s="1" t="s">
        <v>3156</v>
      </c>
      <c r="AZ15" s="11">
        <v>9000</v>
      </c>
      <c r="BC15" s="3" t="s">
        <v>24</v>
      </c>
      <c r="BH15" s="3" t="s">
        <v>439</v>
      </c>
      <c r="BL15" s="3" t="s">
        <v>2349</v>
      </c>
      <c r="BM15" s="3" t="s">
        <v>2349</v>
      </c>
      <c r="BN15" s="3" t="s">
        <v>2323</v>
      </c>
      <c r="BO15" s="4" t="s">
        <v>2339</v>
      </c>
      <c r="BP15" s="3" t="s">
        <v>2340</v>
      </c>
      <c r="BQ15" s="3" t="s">
        <v>2341</v>
      </c>
      <c r="BR15" s="3" t="s">
        <v>2342</v>
      </c>
      <c r="BS15" s="5" t="s">
        <v>12</v>
      </c>
      <c r="BT15" s="5" t="s">
        <v>12</v>
      </c>
      <c r="BU15" s="7" t="s">
        <v>3153</v>
      </c>
      <c r="BV15" s="1" t="e">
        <f>VLOOKUP(BU15,#REF!,2,FALSE)</f>
        <v>#REF!</v>
      </c>
      <c r="BW15" s="7">
        <v>5105</v>
      </c>
      <c r="BX15" s="1" t="e">
        <f>VLOOKUP(BW15,#REF!,2,FALSE)</f>
        <v>#REF!</v>
      </c>
      <c r="BY15" s="1" t="str">
        <f t="shared" si="3"/>
        <v>1707734159/00001</v>
      </c>
      <c r="BZ15" s="6" t="e">
        <f>VLOOKUP(BY15,#REF!,4,FALSE)</f>
        <v>#REF!</v>
      </c>
      <c r="CA15" s="1" t="s">
        <v>3154</v>
      </c>
    </row>
    <row r="16" spans="1:79" x14ac:dyDescent="0.25">
      <c r="A16" s="5" t="s">
        <v>0</v>
      </c>
      <c r="B16" s="5" t="s">
        <v>575</v>
      </c>
      <c r="C16" s="5">
        <v>1300741632</v>
      </c>
      <c r="D16" s="5" t="s">
        <v>2</v>
      </c>
      <c r="E16" s="5" t="s">
        <v>1985</v>
      </c>
      <c r="F16" s="5" t="s">
        <v>1927</v>
      </c>
      <c r="G16" s="5" t="s">
        <v>1928</v>
      </c>
      <c r="H16" s="5" t="s">
        <v>1927</v>
      </c>
      <c r="I16" s="5" t="s">
        <v>1928</v>
      </c>
      <c r="J16" s="5" t="s">
        <v>1453</v>
      </c>
      <c r="K16" s="5" t="s">
        <v>1454</v>
      </c>
      <c r="L16" s="5">
        <v>845250009</v>
      </c>
      <c r="M16" s="11" t="e">
        <v>#N/A</v>
      </c>
      <c r="N16" s="11" t="e">
        <f>VLOOKUP($L16,#REF!,3,FALSE)</f>
        <v>#REF!</v>
      </c>
      <c r="O16" s="11" t="e">
        <f>VLOOKUP($L16,#REF!,4,FALSE)</f>
        <v>#REF!</v>
      </c>
      <c r="P16" s="5">
        <v>84525</v>
      </c>
      <c r="Q16" s="5" t="s">
        <v>9</v>
      </c>
      <c r="R16" s="5" t="s">
        <v>1986</v>
      </c>
      <c r="S16" s="5" t="s">
        <v>1929</v>
      </c>
      <c r="T16" s="5" t="s">
        <v>1987</v>
      </c>
      <c r="U16" s="5" t="s">
        <v>1988</v>
      </c>
      <c r="V16" s="5" t="s">
        <v>818</v>
      </c>
      <c r="W16" s="11" t="e">
        <f>VLOOKUP($L16,#REF!,9,FALSE)</f>
        <v>#REF!</v>
      </c>
      <c r="X16" s="7">
        <v>9000</v>
      </c>
      <c r="Y16" s="11">
        <f t="shared" si="0"/>
        <v>9000</v>
      </c>
      <c r="Z16" s="2">
        <v>360</v>
      </c>
      <c r="AA16" s="11">
        <f t="shared" si="4"/>
        <v>0</v>
      </c>
      <c r="AB16" s="11">
        <f t="shared" si="1"/>
        <v>-53640</v>
      </c>
      <c r="AC16" s="11" t="str">
        <f t="shared" si="2"/>
        <v>Insufficient Stock</v>
      </c>
      <c r="AD16" s="4" t="e">
        <f>VLOOKUP($C16,#REF!,25,FALSE)</f>
        <v>#REF!</v>
      </c>
      <c r="AE16" s="7">
        <v>639</v>
      </c>
      <c r="AF16" s="5" t="s">
        <v>15</v>
      </c>
      <c r="AG16" s="5" t="s">
        <v>753</v>
      </c>
      <c r="AH16" s="11" t="e">
        <f>VLOOKUP($AG16,#REF!,2,FALSE)</f>
        <v>#REF!</v>
      </c>
      <c r="AI16" s="5" t="s">
        <v>94</v>
      </c>
      <c r="AJ16" s="6">
        <v>43782</v>
      </c>
      <c r="AK16" s="5" t="s">
        <v>180</v>
      </c>
      <c r="AL16" s="5" t="s">
        <v>129</v>
      </c>
      <c r="AM16" s="5" t="s">
        <v>97</v>
      </c>
      <c r="AN16" s="6">
        <v>43798</v>
      </c>
      <c r="AO16" s="6"/>
      <c r="AP16" s="5"/>
      <c r="AQ16" s="5" t="s">
        <v>12</v>
      </c>
      <c r="AR16" s="5" t="s">
        <v>12</v>
      </c>
      <c r="AS16" s="5" t="s">
        <v>12</v>
      </c>
      <c r="AT16" s="5" t="s">
        <v>12</v>
      </c>
      <c r="AU16" s="5" t="s">
        <v>12</v>
      </c>
      <c r="AV16" s="5" t="s">
        <v>1989</v>
      </c>
      <c r="AW16" s="5" t="s">
        <v>21</v>
      </c>
      <c r="AX16" s="5" t="s">
        <v>1807</v>
      </c>
      <c r="AY16" s="5" t="s">
        <v>23</v>
      </c>
      <c r="AZ16" s="7">
        <v>9000</v>
      </c>
      <c r="BA16" s="5" t="s">
        <v>12</v>
      </c>
      <c r="BB16" s="5" t="s">
        <v>12</v>
      </c>
      <c r="BC16" s="5" t="s">
        <v>58</v>
      </c>
      <c r="BD16" s="5" t="s">
        <v>31</v>
      </c>
      <c r="BE16" s="5" t="s">
        <v>1916</v>
      </c>
      <c r="BF16" s="5" t="s">
        <v>101</v>
      </c>
      <c r="BG16" s="5" t="s">
        <v>480</v>
      </c>
      <c r="BH16" s="5" t="s">
        <v>439</v>
      </c>
      <c r="BI16" s="5" t="s">
        <v>12</v>
      </c>
      <c r="BJ16" s="5" t="s">
        <v>1676</v>
      </c>
      <c r="BK16" s="5" t="s">
        <v>31</v>
      </c>
      <c r="BL16" s="7" t="s">
        <v>32</v>
      </c>
      <c r="BM16" s="7" t="s">
        <v>33</v>
      </c>
      <c r="BN16" s="7" t="s">
        <v>759</v>
      </c>
      <c r="BO16" s="6" t="s">
        <v>35</v>
      </c>
      <c r="BP16" s="7" t="s">
        <v>12</v>
      </c>
      <c r="BQ16" s="7" t="s">
        <v>12</v>
      </c>
      <c r="BR16" s="7" t="s">
        <v>12</v>
      </c>
      <c r="BS16" s="5" t="s">
        <v>12</v>
      </c>
      <c r="BT16" s="5" t="s">
        <v>12</v>
      </c>
      <c r="BU16" s="7">
        <v>121688</v>
      </c>
      <c r="BV16" s="1" t="e">
        <f>VLOOKUP(BU16,#REF!,2,FALSE)</f>
        <v>#REF!</v>
      </c>
      <c r="BW16" s="7">
        <v>121688</v>
      </c>
      <c r="BX16" s="1" t="e">
        <f>VLOOKUP(BW16,#REF!,2,FALSE)</f>
        <v>#REF!</v>
      </c>
      <c r="BY16" s="1" t="str">
        <f t="shared" si="3"/>
        <v>1300741632</v>
      </c>
      <c r="BZ16" s="6" t="e">
        <f>VLOOKUP(BY16,#REF!,4,FALSE)</f>
        <v>#REF!</v>
      </c>
      <c r="CA16" s="1" t="s">
        <v>3155</v>
      </c>
    </row>
    <row r="17" spans="1:79" x14ac:dyDescent="0.25">
      <c r="A17" s="5" t="s">
        <v>0</v>
      </c>
      <c r="B17" s="5" t="s">
        <v>66</v>
      </c>
      <c r="C17" s="5">
        <v>1300786630</v>
      </c>
      <c r="D17" s="5" t="s">
        <v>2</v>
      </c>
      <c r="E17" s="5" t="s">
        <v>2038</v>
      </c>
      <c r="F17" s="5" t="s">
        <v>2039</v>
      </c>
      <c r="G17" s="5" t="s">
        <v>2040</v>
      </c>
      <c r="H17" s="5" t="s">
        <v>2039</v>
      </c>
      <c r="I17" s="5" t="s">
        <v>2040</v>
      </c>
      <c r="J17" s="5" t="s">
        <v>42</v>
      </c>
      <c r="K17" s="5" t="s">
        <v>43</v>
      </c>
      <c r="L17" s="5">
        <v>845250017</v>
      </c>
      <c r="M17" s="11" t="e">
        <v>#N/A</v>
      </c>
      <c r="N17" s="11" t="e">
        <f>VLOOKUP($L17,#REF!,3,FALSE)</f>
        <v>#REF!</v>
      </c>
      <c r="O17" s="11" t="e">
        <f>VLOOKUP($L17,#REF!,4,FALSE)</f>
        <v>#REF!</v>
      </c>
      <c r="P17" s="5">
        <v>84525</v>
      </c>
      <c r="Q17" s="5" t="s">
        <v>9</v>
      </c>
      <c r="R17" s="5" t="s">
        <v>275</v>
      </c>
      <c r="S17" s="5" t="s">
        <v>2041</v>
      </c>
      <c r="T17" s="5" t="s">
        <v>2042</v>
      </c>
      <c r="U17" s="5" t="s">
        <v>2043</v>
      </c>
      <c r="V17" s="5" t="s">
        <v>818</v>
      </c>
      <c r="W17" s="11" t="e">
        <f>VLOOKUP($L17,#REF!,9,FALSE)</f>
        <v>#REF!</v>
      </c>
      <c r="X17" s="7">
        <v>9000</v>
      </c>
      <c r="Y17" s="11">
        <f t="shared" si="0"/>
        <v>9000</v>
      </c>
      <c r="Z17" s="2">
        <v>792</v>
      </c>
      <c r="AA17" s="11">
        <f t="shared" si="4"/>
        <v>1</v>
      </c>
      <c r="AB17" s="11">
        <f t="shared" si="1"/>
        <v>-8208</v>
      </c>
      <c r="AC17" s="11" t="str">
        <f t="shared" si="2"/>
        <v>Insufficient Stock</v>
      </c>
      <c r="AD17" s="4" t="e">
        <f>VLOOKUP($C17,#REF!,25,FALSE)</f>
        <v>#REF!</v>
      </c>
      <c r="AE17" s="7">
        <v>361.8</v>
      </c>
      <c r="AF17" s="5" t="s">
        <v>15</v>
      </c>
      <c r="AG17" s="5" t="s">
        <v>753</v>
      </c>
      <c r="AH17" s="11" t="e">
        <f>VLOOKUP($AG17,#REF!,2,FALSE)</f>
        <v>#REF!</v>
      </c>
      <c r="AI17" s="5" t="s">
        <v>94</v>
      </c>
      <c r="AJ17" s="6">
        <v>43783</v>
      </c>
      <c r="AK17" s="5" t="s">
        <v>21</v>
      </c>
      <c r="AL17" s="5" t="s">
        <v>12</v>
      </c>
      <c r="AM17" s="5" t="s">
        <v>450</v>
      </c>
      <c r="AN17" s="6">
        <v>43783</v>
      </c>
      <c r="AO17" s="6"/>
      <c r="AP17" s="5"/>
      <c r="AQ17" s="5" t="s">
        <v>12</v>
      </c>
      <c r="AR17" s="5" t="s">
        <v>12</v>
      </c>
      <c r="AS17" s="5" t="s">
        <v>12</v>
      </c>
      <c r="AT17" s="5" t="s">
        <v>12</v>
      </c>
      <c r="AU17" s="5" t="s">
        <v>55</v>
      </c>
      <c r="AV17" s="5" t="s">
        <v>1806</v>
      </c>
      <c r="AW17" s="5" t="s">
        <v>21</v>
      </c>
      <c r="AX17" s="5" t="s">
        <v>1807</v>
      </c>
      <c r="AY17" s="5" t="s">
        <v>23</v>
      </c>
      <c r="AZ17" s="7">
        <v>9000</v>
      </c>
      <c r="BA17" s="5" t="s">
        <v>12</v>
      </c>
      <c r="BB17" s="5" t="s">
        <v>12</v>
      </c>
      <c r="BC17" s="5" t="s">
        <v>58</v>
      </c>
      <c r="BD17" s="5" t="s">
        <v>31</v>
      </c>
      <c r="BE17" s="5" t="s">
        <v>772</v>
      </c>
      <c r="BF17" s="5" t="s">
        <v>27</v>
      </c>
      <c r="BG17" s="5" t="s">
        <v>772</v>
      </c>
      <c r="BH17" s="5" t="s">
        <v>439</v>
      </c>
      <c r="BI17" s="5" t="s">
        <v>12</v>
      </c>
      <c r="BJ17" s="5" t="s">
        <v>1676</v>
      </c>
      <c r="BK17" s="5" t="s">
        <v>31</v>
      </c>
      <c r="BL17" s="7" t="s">
        <v>32</v>
      </c>
      <c r="BM17" s="7" t="s">
        <v>33</v>
      </c>
      <c r="BN17" s="7" t="s">
        <v>759</v>
      </c>
      <c r="BO17" s="6" t="s">
        <v>35</v>
      </c>
      <c r="BP17" s="7" t="s">
        <v>12</v>
      </c>
      <c r="BQ17" s="7" t="s">
        <v>12</v>
      </c>
      <c r="BR17" s="7" t="s">
        <v>12</v>
      </c>
      <c r="BS17" s="5" t="s">
        <v>12</v>
      </c>
      <c r="BT17" s="5" t="s">
        <v>12</v>
      </c>
      <c r="BU17" s="7">
        <v>151059</v>
      </c>
      <c r="BV17" s="1" t="e">
        <f>VLOOKUP(BU17,#REF!,2,FALSE)</f>
        <v>#REF!</v>
      </c>
      <c r="BW17" s="7">
        <v>151059</v>
      </c>
      <c r="BX17" s="1" t="e">
        <f>VLOOKUP(BW17,#REF!,2,FALSE)</f>
        <v>#REF!</v>
      </c>
      <c r="BY17" s="1" t="str">
        <f t="shared" si="3"/>
        <v>1300786630</v>
      </c>
      <c r="BZ17" s="6" t="e">
        <f>VLOOKUP(BY17,#REF!,4,FALSE)</f>
        <v>#REF!</v>
      </c>
      <c r="CA17" s="1" t="s">
        <v>3155</v>
      </c>
    </row>
    <row r="18" spans="1:79" x14ac:dyDescent="0.25">
      <c r="A18" s="5" t="s">
        <v>0</v>
      </c>
      <c r="B18" s="5" t="s">
        <v>36</v>
      </c>
      <c r="C18" s="5">
        <v>126697332</v>
      </c>
      <c r="D18" s="5" t="s">
        <v>279</v>
      </c>
      <c r="E18" s="5" t="s">
        <v>3</v>
      </c>
      <c r="F18" s="5" t="s">
        <v>119</v>
      </c>
      <c r="G18" s="5" t="s">
        <v>120</v>
      </c>
      <c r="H18" s="5" t="s">
        <v>121</v>
      </c>
      <c r="I18" s="5" t="s">
        <v>122</v>
      </c>
      <c r="J18" s="5" t="s">
        <v>42</v>
      </c>
      <c r="K18" s="5" t="s">
        <v>43</v>
      </c>
      <c r="L18" s="5">
        <v>845250017</v>
      </c>
      <c r="M18" s="11" t="e">
        <v>#N/A</v>
      </c>
      <c r="N18" s="11" t="e">
        <f>VLOOKUP($L18,#REF!,3,FALSE)</f>
        <v>#REF!</v>
      </c>
      <c r="O18" s="11" t="e">
        <f>VLOOKUP($L18,#REF!,4,FALSE)</f>
        <v>#REF!</v>
      </c>
      <c r="P18" s="5">
        <v>84525</v>
      </c>
      <c r="Q18" s="5" t="s">
        <v>9</v>
      </c>
      <c r="R18" s="5" t="s">
        <v>275</v>
      </c>
      <c r="S18" s="5" t="s">
        <v>1804</v>
      </c>
      <c r="T18" s="5" t="s">
        <v>1247</v>
      </c>
      <c r="U18" s="5" t="s">
        <v>1805</v>
      </c>
      <c r="V18" s="5" t="s">
        <v>818</v>
      </c>
      <c r="W18" s="11" t="e">
        <f>VLOOKUP($L18,#REF!,9,FALSE)</f>
        <v>#REF!</v>
      </c>
      <c r="X18" s="7">
        <v>9000</v>
      </c>
      <c r="Y18" s="11">
        <f t="shared" si="0"/>
        <v>9000</v>
      </c>
      <c r="Z18" s="2">
        <v>792</v>
      </c>
      <c r="AA18" s="11">
        <f t="shared" si="4"/>
        <v>0</v>
      </c>
      <c r="AB18" s="11">
        <f t="shared" si="1"/>
        <v>-17208</v>
      </c>
      <c r="AC18" s="11" t="str">
        <f t="shared" si="2"/>
        <v>Insufficient Stock</v>
      </c>
      <c r="AD18" s="4" t="e">
        <f>VLOOKUP($C18,#REF!,25,FALSE)</f>
        <v>#REF!</v>
      </c>
      <c r="AE18" s="7">
        <v>1391.4</v>
      </c>
      <c r="AF18" s="5" t="s">
        <v>15</v>
      </c>
      <c r="AG18" s="5" t="s">
        <v>753</v>
      </c>
      <c r="AH18" s="11" t="e">
        <f>VLOOKUP($AG18,#REF!,2,FALSE)</f>
        <v>#REF!</v>
      </c>
      <c r="AI18" s="5" t="s">
        <v>94</v>
      </c>
      <c r="AJ18" s="6">
        <v>43782</v>
      </c>
      <c r="AK18" s="5" t="s">
        <v>57</v>
      </c>
      <c r="AL18" s="5" t="s">
        <v>12</v>
      </c>
      <c r="AM18" s="5" t="s">
        <v>57</v>
      </c>
      <c r="AN18" s="6">
        <v>43784</v>
      </c>
      <c r="AO18" s="6"/>
      <c r="AP18" s="5"/>
      <c r="AQ18" s="5" t="s">
        <v>12</v>
      </c>
      <c r="AR18" s="5" t="s">
        <v>12</v>
      </c>
      <c r="AS18" s="5" t="s">
        <v>12</v>
      </c>
      <c r="AT18" s="5" t="s">
        <v>12</v>
      </c>
      <c r="AU18" s="5" t="s">
        <v>20</v>
      </c>
      <c r="AV18" s="5" t="s">
        <v>1806</v>
      </c>
      <c r="AW18" s="5" t="s">
        <v>21</v>
      </c>
      <c r="AX18" s="5" t="s">
        <v>1807</v>
      </c>
      <c r="AY18" s="5" t="s">
        <v>23</v>
      </c>
      <c r="AZ18" s="7">
        <v>9000</v>
      </c>
      <c r="BA18" s="5" t="s">
        <v>12</v>
      </c>
      <c r="BB18" s="5" t="s">
        <v>12</v>
      </c>
      <c r="BC18" s="5" t="s">
        <v>58</v>
      </c>
      <c r="BD18" s="5" t="s">
        <v>31</v>
      </c>
      <c r="BE18" s="5" t="s">
        <v>435</v>
      </c>
      <c r="BF18" s="5" t="s">
        <v>27</v>
      </c>
      <c r="BG18" s="5" t="s">
        <v>435</v>
      </c>
      <c r="BH18" s="5" t="s">
        <v>439</v>
      </c>
      <c r="BI18" s="5" t="s">
        <v>12</v>
      </c>
      <c r="BJ18" s="5" t="s">
        <v>1676</v>
      </c>
      <c r="BK18" s="5" t="s">
        <v>31</v>
      </c>
      <c r="BL18" s="7" t="s">
        <v>32</v>
      </c>
      <c r="BM18" s="7" t="s">
        <v>33</v>
      </c>
      <c r="BN18" s="7" t="s">
        <v>759</v>
      </c>
      <c r="BO18" s="6" t="s">
        <v>35</v>
      </c>
      <c r="BP18" s="7" t="s">
        <v>12</v>
      </c>
      <c r="BQ18" s="7" t="s">
        <v>12</v>
      </c>
      <c r="BR18" s="7" t="s">
        <v>12</v>
      </c>
      <c r="BS18" s="5" t="s">
        <v>12</v>
      </c>
      <c r="BT18" s="5" t="s">
        <v>12</v>
      </c>
      <c r="BU18" s="7">
        <v>101011</v>
      </c>
      <c r="BV18" s="1" t="e">
        <f>VLOOKUP(BU18,#REF!,2,FALSE)</f>
        <v>#REF!</v>
      </c>
      <c r="BW18" s="7">
        <v>222206</v>
      </c>
      <c r="BX18" s="1" t="e">
        <f>VLOOKUP(BW18,#REF!,2,FALSE)</f>
        <v>#REF!</v>
      </c>
      <c r="BY18" s="1" t="str">
        <f t="shared" si="3"/>
        <v>126697332</v>
      </c>
      <c r="BZ18" s="6" t="e">
        <f>VLOOKUP(BY18,#REF!,4,FALSE)</f>
        <v>#REF!</v>
      </c>
      <c r="CA18" s="1" t="s">
        <v>3155</v>
      </c>
    </row>
    <row r="19" spans="1:79" x14ac:dyDescent="0.25">
      <c r="C19" s="3" t="s">
        <v>2356</v>
      </c>
      <c r="L19" s="3">
        <v>845250017</v>
      </c>
      <c r="M19" s="11" t="e">
        <v>#N/A</v>
      </c>
      <c r="N19" s="11" t="e">
        <f>VLOOKUP($L19,#REF!,3,FALSE)</f>
        <v>#REF!</v>
      </c>
      <c r="O19" s="11" t="e">
        <f>VLOOKUP($L19,#REF!,4,FALSE)</f>
        <v>#REF!</v>
      </c>
      <c r="P19" s="3">
        <v>84525</v>
      </c>
      <c r="Q19" s="3" t="s">
        <v>9</v>
      </c>
      <c r="W19" s="11" t="e">
        <f>VLOOKUP($L19,#REF!,9,FALSE)</f>
        <v>#REF!</v>
      </c>
      <c r="X19" s="11">
        <v>9000</v>
      </c>
      <c r="Y19" s="11">
        <f t="shared" si="0"/>
        <v>9000</v>
      </c>
      <c r="Z19" s="2">
        <v>792</v>
      </c>
      <c r="AA19" s="11">
        <f t="shared" si="4"/>
        <v>0</v>
      </c>
      <c r="AB19" s="11">
        <f t="shared" si="1"/>
        <v>-26208</v>
      </c>
      <c r="AC19" s="11" t="str">
        <f t="shared" si="2"/>
        <v>Insufficient Stock</v>
      </c>
      <c r="AD19" s="4" t="e">
        <f>VLOOKUP($C19,#REF!,25,FALSE)</f>
        <v>#REF!</v>
      </c>
      <c r="AE19" s="11">
        <v>223.74</v>
      </c>
      <c r="AF19" s="3" t="s">
        <v>15</v>
      </c>
      <c r="AG19" s="3" t="s">
        <v>2338</v>
      </c>
      <c r="AH19" s="11" t="e">
        <f>VLOOKUP($AG19,#REF!,2,FALSE)</f>
        <v>#REF!</v>
      </c>
      <c r="AI19" s="3" t="s">
        <v>94</v>
      </c>
      <c r="AJ19" s="4"/>
      <c r="AN19" s="4">
        <v>43788</v>
      </c>
      <c r="AO19" s="6"/>
      <c r="AP19" s="1" t="s">
        <v>3156</v>
      </c>
      <c r="AZ19" s="11">
        <v>9000</v>
      </c>
      <c r="BC19" s="3" t="s">
        <v>24</v>
      </c>
      <c r="BH19" s="3" t="s">
        <v>439</v>
      </c>
      <c r="BL19" s="3" t="s">
        <v>2349</v>
      </c>
      <c r="BM19" s="3" t="s">
        <v>2349</v>
      </c>
      <c r="BN19" s="3" t="s">
        <v>2323</v>
      </c>
      <c r="BO19" s="4" t="s">
        <v>2324</v>
      </c>
      <c r="BP19" s="3" t="s">
        <v>2325</v>
      </c>
      <c r="BQ19" s="3" t="s">
        <v>2341</v>
      </c>
      <c r="BR19" s="3" t="s">
        <v>2327</v>
      </c>
      <c r="BS19" s="5" t="s">
        <v>12</v>
      </c>
      <c r="BT19" s="5" t="s">
        <v>12</v>
      </c>
      <c r="BU19" s="7" t="s">
        <v>3153</v>
      </c>
      <c r="BV19" s="1" t="e">
        <f>VLOOKUP(BU19,#REF!,2,FALSE)</f>
        <v>#REF!</v>
      </c>
      <c r="BW19" s="7">
        <v>5901</v>
      </c>
      <c r="BX19" s="1" t="e">
        <f>VLOOKUP(BW19,#REF!,2,FALSE)</f>
        <v>#REF!</v>
      </c>
      <c r="BY19" s="1" t="str">
        <f t="shared" si="3"/>
        <v>1707733776/00001</v>
      </c>
      <c r="BZ19" s="6" t="e">
        <f>VLOOKUP(BY19,#REF!,4,FALSE)</f>
        <v>#REF!</v>
      </c>
      <c r="CA19" s="1" t="s">
        <v>3154</v>
      </c>
    </row>
    <row r="20" spans="1:79" x14ac:dyDescent="0.25">
      <c r="A20" s="5" t="s">
        <v>0</v>
      </c>
      <c r="B20" s="5" t="s">
        <v>575</v>
      </c>
      <c r="C20" s="5">
        <v>1300741621</v>
      </c>
      <c r="D20" s="5" t="s">
        <v>2</v>
      </c>
      <c r="E20" s="5" t="s">
        <v>1979</v>
      </c>
      <c r="F20" s="5" t="s">
        <v>1927</v>
      </c>
      <c r="G20" s="5" t="s">
        <v>1928</v>
      </c>
      <c r="H20" s="5" t="s">
        <v>1927</v>
      </c>
      <c r="I20" s="5" t="s">
        <v>1928</v>
      </c>
      <c r="J20" s="5" t="s">
        <v>1453</v>
      </c>
      <c r="K20" s="5" t="s">
        <v>1454</v>
      </c>
      <c r="L20" s="5">
        <v>845250017</v>
      </c>
      <c r="M20" s="11" t="e">
        <v>#N/A</v>
      </c>
      <c r="N20" s="11" t="e">
        <f>VLOOKUP($L20,#REF!,3,FALSE)</f>
        <v>#REF!</v>
      </c>
      <c r="O20" s="11" t="e">
        <f>VLOOKUP($L20,#REF!,4,FALSE)</f>
        <v>#REF!</v>
      </c>
      <c r="P20" s="5">
        <v>84525</v>
      </c>
      <c r="Q20" s="5" t="s">
        <v>9</v>
      </c>
      <c r="R20" s="5" t="s">
        <v>275</v>
      </c>
      <c r="S20" s="5" t="s">
        <v>1929</v>
      </c>
      <c r="T20" s="5" t="s">
        <v>1207</v>
      </c>
      <c r="U20" s="5" t="s">
        <v>1980</v>
      </c>
      <c r="V20" s="5" t="s">
        <v>818</v>
      </c>
      <c r="W20" s="11" t="e">
        <f>VLOOKUP($L20,#REF!,9,FALSE)</f>
        <v>#REF!</v>
      </c>
      <c r="X20" s="7">
        <v>36000</v>
      </c>
      <c r="Y20" s="11">
        <f t="shared" si="0"/>
        <v>36000</v>
      </c>
      <c r="Z20" s="2">
        <v>792</v>
      </c>
      <c r="AA20" s="11">
        <f t="shared" si="4"/>
        <v>0</v>
      </c>
      <c r="AB20" s="11">
        <f t="shared" si="1"/>
        <v>-62208</v>
      </c>
      <c r="AC20" s="11" t="str">
        <f t="shared" si="2"/>
        <v>Insufficient Stock</v>
      </c>
      <c r="AD20" s="4" t="e">
        <f>VLOOKUP($C20,#REF!,25,FALSE)</f>
        <v>#REF!</v>
      </c>
      <c r="AE20" s="7">
        <v>2275.1999999999998</v>
      </c>
      <c r="AF20" s="5" t="s">
        <v>15</v>
      </c>
      <c r="AG20" s="5" t="s">
        <v>753</v>
      </c>
      <c r="AH20" s="11" t="e">
        <f>VLOOKUP($AG20,#REF!,2,FALSE)</f>
        <v>#REF!</v>
      </c>
      <c r="AI20" s="5" t="s">
        <v>94</v>
      </c>
      <c r="AJ20" s="6">
        <v>43782</v>
      </c>
      <c r="AK20" s="5" t="s">
        <v>399</v>
      </c>
      <c r="AL20" s="5" t="s">
        <v>113</v>
      </c>
      <c r="AM20" s="5" t="s">
        <v>97</v>
      </c>
      <c r="AN20" s="6">
        <v>43791</v>
      </c>
      <c r="AO20" s="6">
        <v>43791</v>
      </c>
      <c r="AP20" s="5"/>
      <c r="AQ20" s="5" t="s">
        <v>12</v>
      </c>
      <c r="AR20" s="5" t="s">
        <v>12</v>
      </c>
      <c r="AS20" s="5" t="s">
        <v>12</v>
      </c>
      <c r="AT20" s="5" t="s">
        <v>12</v>
      </c>
      <c r="AU20" s="5" t="s">
        <v>12</v>
      </c>
      <c r="AV20" s="5" t="s">
        <v>1806</v>
      </c>
      <c r="AW20" s="5" t="s">
        <v>21</v>
      </c>
      <c r="AX20" s="5" t="s">
        <v>1807</v>
      </c>
      <c r="AY20" s="5" t="s">
        <v>168</v>
      </c>
      <c r="AZ20" s="7">
        <v>9000</v>
      </c>
      <c r="BA20" s="5" t="s">
        <v>12</v>
      </c>
      <c r="BB20" s="5" t="s">
        <v>12</v>
      </c>
      <c r="BC20" s="5" t="s">
        <v>58</v>
      </c>
      <c r="BD20" s="5" t="s">
        <v>31</v>
      </c>
      <c r="BE20" s="5" t="s">
        <v>229</v>
      </c>
      <c r="BF20" s="5" t="s">
        <v>101</v>
      </c>
      <c r="BG20" s="5" t="s">
        <v>229</v>
      </c>
      <c r="BH20" s="5" t="s">
        <v>439</v>
      </c>
      <c r="BI20" s="5" t="s">
        <v>12</v>
      </c>
      <c r="BJ20" s="5" t="s">
        <v>1676</v>
      </c>
      <c r="BK20" s="5" t="s">
        <v>31</v>
      </c>
      <c r="BL20" s="7" t="s">
        <v>32</v>
      </c>
      <c r="BM20" s="7" t="s">
        <v>33</v>
      </c>
      <c r="BN20" s="7" t="s">
        <v>759</v>
      </c>
      <c r="BO20" s="6" t="s">
        <v>35</v>
      </c>
      <c r="BP20" s="7" t="s">
        <v>12</v>
      </c>
      <c r="BQ20" s="7" t="s">
        <v>12</v>
      </c>
      <c r="BR20" s="7" t="s">
        <v>12</v>
      </c>
      <c r="BS20" s="5" t="s">
        <v>12</v>
      </c>
      <c r="BT20" s="5" t="s">
        <v>12</v>
      </c>
      <c r="BU20" s="7">
        <v>121688</v>
      </c>
      <c r="BV20" s="1" t="e">
        <f>VLOOKUP(BU20,#REF!,2,FALSE)</f>
        <v>#REF!</v>
      </c>
      <c r="BW20" s="7">
        <v>121688</v>
      </c>
      <c r="BX20" s="1" t="e">
        <f>VLOOKUP(BW20,#REF!,2,FALSE)</f>
        <v>#REF!</v>
      </c>
      <c r="BY20" s="1" t="str">
        <f t="shared" si="3"/>
        <v>1300741621</v>
      </c>
      <c r="BZ20" s="6" t="e">
        <f>VLOOKUP(BY20,#REF!,4,FALSE)</f>
        <v>#REF!</v>
      </c>
      <c r="CA20" s="1" t="s">
        <v>3155</v>
      </c>
    </row>
    <row r="21" spans="1:79" x14ac:dyDescent="0.25">
      <c r="A21" s="5" t="s">
        <v>0</v>
      </c>
      <c r="B21" s="5" t="s">
        <v>575</v>
      </c>
      <c r="C21" s="5">
        <v>1300741621</v>
      </c>
      <c r="D21" s="5" t="s">
        <v>2</v>
      </c>
      <c r="E21" s="5" t="s">
        <v>1981</v>
      </c>
      <c r="F21" s="5" t="s">
        <v>1927</v>
      </c>
      <c r="G21" s="5" t="s">
        <v>1928</v>
      </c>
      <c r="H21" s="5" t="s">
        <v>1927</v>
      </c>
      <c r="I21" s="5" t="s">
        <v>1928</v>
      </c>
      <c r="J21" s="5" t="s">
        <v>1453</v>
      </c>
      <c r="K21" s="5" t="s">
        <v>1454</v>
      </c>
      <c r="L21" s="5">
        <v>845250017</v>
      </c>
      <c r="M21" s="11" t="e">
        <v>#N/A</v>
      </c>
      <c r="N21" s="11" t="e">
        <f>VLOOKUP($L21,#REF!,3,FALSE)</f>
        <v>#REF!</v>
      </c>
      <c r="O21" s="11" t="e">
        <f>VLOOKUP($L21,#REF!,4,FALSE)</f>
        <v>#REF!</v>
      </c>
      <c r="P21" s="5">
        <v>84525</v>
      </c>
      <c r="Q21" s="5" t="s">
        <v>9</v>
      </c>
      <c r="R21" s="5" t="s">
        <v>275</v>
      </c>
      <c r="S21" s="5" t="s">
        <v>1929</v>
      </c>
      <c r="T21" s="5" t="s">
        <v>1207</v>
      </c>
      <c r="U21" s="5" t="s">
        <v>1980</v>
      </c>
      <c r="V21" s="5" t="s">
        <v>818</v>
      </c>
      <c r="W21" s="11" t="e">
        <f>VLOOKUP($L21,#REF!,9,FALSE)</f>
        <v>#REF!</v>
      </c>
      <c r="X21" s="7">
        <v>45000</v>
      </c>
      <c r="Y21" s="11">
        <f t="shared" si="0"/>
        <v>45000</v>
      </c>
      <c r="Z21" s="2">
        <v>792</v>
      </c>
      <c r="AA21" s="11">
        <f t="shared" si="4"/>
        <v>0</v>
      </c>
      <c r="AB21" s="11">
        <f t="shared" si="1"/>
        <v>-107208</v>
      </c>
      <c r="AC21" s="11" t="str">
        <f t="shared" si="2"/>
        <v>Insufficient Stock</v>
      </c>
      <c r="AD21" s="4" t="e">
        <f>VLOOKUP($C21,#REF!,25,FALSE)</f>
        <v>#REF!</v>
      </c>
      <c r="AE21" s="7">
        <v>2844</v>
      </c>
      <c r="AF21" s="5" t="s">
        <v>15</v>
      </c>
      <c r="AG21" s="5" t="s">
        <v>753</v>
      </c>
      <c r="AH21" s="11" t="e">
        <f>VLOOKUP($AG21,#REF!,2,FALSE)</f>
        <v>#REF!</v>
      </c>
      <c r="AI21" s="5" t="s">
        <v>94</v>
      </c>
      <c r="AJ21" s="6">
        <v>43782</v>
      </c>
      <c r="AK21" s="5" t="s">
        <v>180</v>
      </c>
      <c r="AL21" s="5" t="s">
        <v>129</v>
      </c>
      <c r="AM21" s="5" t="s">
        <v>97</v>
      </c>
      <c r="AN21" s="6">
        <v>43798</v>
      </c>
      <c r="AO21" s="6"/>
      <c r="AP21" s="5"/>
      <c r="AQ21" s="5" t="s">
        <v>12</v>
      </c>
      <c r="AR21" s="5" t="s">
        <v>12</v>
      </c>
      <c r="AS21" s="5" t="s">
        <v>12</v>
      </c>
      <c r="AT21" s="5" t="s">
        <v>12</v>
      </c>
      <c r="AU21" s="5" t="s">
        <v>12</v>
      </c>
      <c r="AV21" s="5" t="s">
        <v>1806</v>
      </c>
      <c r="AW21" s="5" t="s">
        <v>21</v>
      </c>
      <c r="AX21" s="5" t="s">
        <v>1807</v>
      </c>
      <c r="AY21" s="5" t="s">
        <v>290</v>
      </c>
      <c r="AZ21" s="7">
        <v>9000</v>
      </c>
      <c r="BA21" s="5" t="s">
        <v>12</v>
      </c>
      <c r="BB21" s="5" t="s">
        <v>12</v>
      </c>
      <c r="BC21" s="5" t="s">
        <v>58</v>
      </c>
      <c r="BD21" s="5" t="s">
        <v>31</v>
      </c>
      <c r="BE21" s="5" t="s">
        <v>1916</v>
      </c>
      <c r="BF21" s="5" t="s">
        <v>101</v>
      </c>
      <c r="BG21" s="5" t="s">
        <v>480</v>
      </c>
      <c r="BH21" s="5" t="s">
        <v>439</v>
      </c>
      <c r="BI21" s="5" t="s">
        <v>12</v>
      </c>
      <c r="BJ21" s="5" t="s">
        <v>1676</v>
      </c>
      <c r="BK21" s="5" t="s">
        <v>31</v>
      </c>
      <c r="BL21" s="7" t="s">
        <v>32</v>
      </c>
      <c r="BM21" s="7" t="s">
        <v>33</v>
      </c>
      <c r="BN21" s="7" t="s">
        <v>759</v>
      </c>
      <c r="BO21" s="6" t="s">
        <v>35</v>
      </c>
      <c r="BP21" s="7" t="s">
        <v>12</v>
      </c>
      <c r="BQ21" s="7" t="s">
        <v>12</v>
      </c>
      <c r="BR21" s="7" t="s">
        <v>12</v>
      </c>
      <c r="BS21" s="5" t="s">
        <v>12</v>
      </c>
      <c r="BT21" s="5" t="s">
        <v>12</v>
      </c>
      <c r="BU21" s="7">
        <v>121688</v>
      </c>
      <c r="BV21" s="1" t="e">
        <f>VLOOKUP(BU21,#REF!,2,FALSE)</f>
        <v>#REF!</v>
      </c>
      <c r="BW21" s="7">
        <v>121688</v>
      </c>
      <c r="BX21" s="1" t="e">
        <f>VLOOKUP(BW21,#REF!,2,FALSE)</f>
        <v>#REF!</v>
      </c>
      <c r="BY21" s="1" t="str">
        <f t="shared" si="3"/>
        <v>1300741621</v>
      </c>
      <c r="BZ21" s="6" t="e">
        <f>VLOOKUP(BY21,#REF!,4,FALSE)</f>
        <v>#REF!</v>
      </c>
      <c r="CA21" s="1" t="s">
        <v>3155</v>
      </c>
    </row>
    <row r="22" spans="1:79" x14ac:dyDescent="0.25">
      <c r="A22" s="5" t="s">
        <v>0</v>
      </c>
      <c r="B22" s="5" t="s">
        <v>575</v>
      </c>
      <c r="C22" s="5">
        <v>1300733006</v>
      </c>
      <c r="D22" s="5" t="s">
        <v>2</v>
      </c>
      <c r="E22" s="5" t="s">
        <v>1942</v>
      </c>
      <c r="F22" s="5" t="s">
        <v>1927</v>
      </c>
      <c r="G22" s="5" t="s">
        <v>1928</v>
      </c>
      <c r="H22" s="5" t="s">
        <v>1927</v>
      </c>
      <c r="I22" s="5" t="s">
        <v>1928</v>
      </c>
      <c r="J22" s="5" t="s">
        <v>1453</v>
      </c>
      <c r="K22" s="5" t="s">
        <v>1454</v>
      </c>
      <c r="L22" s="5">
        <v>845250025</v>
      </c>
      <c r="M22" s="11" t="e">
        <v>#N/A</v>
      </c>
      <c r="N22" s="11" t="e">
        <f>VLOOKUP($L22,#REF!,3,FALSE)</f>
        <v>#REF!</v>
      </c>
      <c r="O22" s="11" t="e">
        <f>VLOOKUP($L22,#REF!,4,FALSE)</f>
        <v>#REF!</v>
      </c>
      <c r="P22" s="5">
        <v>84525</v>
      </c>
      <c r="Q22" s="5" t="s">
        <v>9</v>
      </c>
      <c r="R22" s="5" t="s">
        <v>275</v>
      </c>
      <c r="S22" s="5" t="s">
        <v>1929</v>
      </c>
      <c r="T22" s="5" t="s">
        <v>1943</v>
      </c>
      <c r="U22" s="5" t="s">
        <v>1944</v>
      </c>
      <c r="V22" s="5" t="s">
        <v>818</v>
      </c>
      <c r="W22" s="11" t="e">
        <f>VLOOKUP($L22,#REF!,9,FALSE)</f>
        <v>#REF!</v>
      </c>
      <c r="X22" s="7">
        <v>9000</v>
      </c>
      <c r="Y22" s="11">
        <f t="shared" si="0"/>
        <v>9000</v>
      </c>
      <c r="Z22" s="2">
        <v>54</v>
      </c>
      <c r="AA22" s="11">
        <f t="shared" si="4"/>
        <v>1</v>
      </c>
      <c r="AB22" s="11">
        <f t="shared" si="1"/>
        <v>-8946</v>
      </c>
      <c r="AC22" s="11" t="str">
        <f t="shared" si="2"/>
        <v>Insufficient Stock</v>
      </c>
      <c r="AD22" s="4" t="e">
        <f>VLOOKUP($C22,#REF!,25,FALSE)</f>
        <v>#REF!</v>
      </c>
      <c r="AE22" s="7">
        <v>1062</v>
      </c>
      <c r="AF22" s="5" t="s">
        <v>15</v>
      </c>
      <c r="AG22" s="5" t="s">
        <v>753</v>
      </c>
      <c r="AH22" s="11" t="e">
        <f>VLOOKUP($AG22,#REF!,2,FALSE)</f>
        <v>#REF!</v>
      </c>
      <c r="AI22" s="5" t="s">
        <v>94</v>
      </c>
      <c r="AJ22" s="6">
        <v>43782</v>
      </c>
      <c r="AK22" s="5" t="s">
        <v>399</v>
      </c>
      <c r="AL22" s="5" t="s">
        <v>113</v>
      </c>
      <c r="AM22" s="5" t="s">
        <v>97</v>
      </c>
      <c r="AN22" s="6">
        <v>43791</v>
      </c>
      <c r="AO22" s="6">
        <v>43791</v>
      </c>
      <c r="AP22" s="5"/>
      <c r="AQ22" s="5" t="s">
        <v>12</v>
      </c>
      <c r="AR22" s="5" t="s">
        <v>12</v>
      </c>
      <c r="AS22" s="5" t="s">
        <v>12</v>
      </c>
      <c r="AT22" s="5" t="s">
        <v>12</v>
      </c>
      <c r="AU22" s="5" t="s">
        <v>12</v>
      </c>
      <c r="AV22" s="5" t="s">
        <v>662</v>
      </c>
      <c r="AW22" s="5" t="s">
        <v>21</v>
      </c>
      <c r="AX22" s="5" t="s">
        <v>1807</v>
      </c>
      <c r="AY22" s="5" t="s">
        <v>23</v>
      </c>
      <c r="AZ22" s="7">
        <v>9000</v>
      </c>
      <c r="BA22" s="5" t="s">
        <v>12</v>
      </c>
      <c r="BB22" s="5" t="s">
        <v>12</v>
      </c>
      <c r="BC22" s="5" t="s">
        <v>24</v>
      </c>
      <c r="BD22" s="5" t="s">
        <v>31</v>
      </c>
      <c r="BE22" s="5" t="s">
        <v>229</v>
      </c>
      <c r="BF22" s="5" t="s">
        <v>101</v>
      </c>
      <c r="BG22" s="5" t="s">
        <v>229</v>
      </c>
      <c r="BH22" s="5" t="s">
        <v>439</v>
      </c>
      <c r="BI22" s="5" t="s">
        <v>12</v>
      </c>
      <c r="BJ22" s="5" t="s">
        <v>1676</v>
      </c>
      <c r="BK22" s="5" t="s">
        <v>31</v>
      </c>
      <c r="BL22" s="7" t="s">
        <v>32</v>
      </c>
      <c r="BM22" s="7" t="s">
        <v>33</v>
      </c>
      <c r="BN22" s="7" t="s">
        <v>759</v>
      </c>
      <c r="BO22" s="6" t="s">
        <v>35</v>
      </c>
      <c r="BP22" s="7" t="s">
        <v>12</v>
      </c>
      <c r="BQ22" s="7" t="s">
        <v>12</v>
      </c>
      <c r="BR22" s="7" t="s">
        <v>12</v>
      </c>
      <c r="BS22" s="5" t="s">
        <v>12</v>
      </c>
      <c r="BT22" s="5" t="s">
        <v>12</v>
      </c>
      <c r="BU22" s="7">
        <v>121688</v>
      </c>
      <c r="BV22" s="1" t="e">
        <f>VLOOKUP(BU22,#REF!,2,FALSE)</f>
        <v>#REF!</v>
      </c>
      <c r="BW22" s="7">
        <v>121688</v>
      </c>
      <c r="BX22" s="1" t="e">
        <f>VLOOKUP(BW22,#REF!,2,FALSE)</f>
        <v>#REF!</v>
      </c>
      <c r="BY22" s="1" t="str">
        <f t="shared" si="3"/>
        <v>1300733006</v>
      </c>
      <c r="BZ22" s="6" t="e">
        <f>VLOOKUP(BY22,#REF!,4,FALSE)</f>
        <v>#REF!</v>
      </c>
      <c r="CA22" s="1" t="s">
        <v>3155</v>
      </c>
    </row>
    <row r="23" spans="1:79" x14ac:dyDescent="0.25">
      <c r="C23" s="3" t="s">
        <v>2357</v>
      </c>
      <c r="L23" s="3">
        <v>845250032</v>
      </c>
      <c r="M23" s="11" t="e">
        <v>#N/A</v>
      </c>
      <c r="N23" s="11" t="e">
        <f>VLOOKUP($L23,#REF!,3,FALSE)</f>
        <v>#REF!</v>
      </c>
      <c r="O23" s="11" t="e">
        <f>VLOOKUP($L23,#REF!,4,FALSE)</f>
        <v>#REF!</v>
      </c>
      <c r="P23" s="3">
        <v>84525</v>
      </c>
      <c r="Q23" s="3" t="s">
        <v>9</v>
      </c>
      <c r="W23" s="11" t="e">
        <f>VLOOKUP($L23,#REF!,9,FALSE)</f>
        <v>#REF!</v>
      </c>
      <c r="X23" s="11">
        <v>27000</v>
      </c>
      <c r="Y23" s="11">
        <f t="shared" si="0"/>
        <v>27000</v>
      </c>
      <c r="Z23" s="2">
        <v>162</v>
      </c>
      <c r="AA23" s="11">
        <f t="shared" si="4"/>
        <v>1</v>
      </c>
      <c r="AB23" s="11">
        <f t="shared" si="1"/>
        <v>-26838</v>
      </c>
      <c r="AC23" s="11" t="str">
        <f t="shared" si="2"/>
        <v>Insufficient Stock</v>
      </c>
      <c r="AD23" s="4" t="e">
        <f>VLOOKUP($C23,#REF!,25,FALSE)</f>
        <v>#REF!</v>
      </c>
      <c r="AE23" s="11">
        <v>1610.79</v>
      </c>
      <c r="AF23" s="3" t="s">
        <v>15</v>
      </c>
      <c r="AG23" s="3" t="s">
        <v>2338</v>
      </c>
      <c r="AH23" s="11" t="e">
        <f>VLOOKUP($AG23,#REF!,2,FALSE)</f>
        <v>#REF!</v>
      </c>
      <c r="AI23" s="3" t="s">
        <v>94</v>
      </c>
      <c r="AJ23" s="4"/>
      <c r="AN23" s="4">
        <v>43788</v>
      </c>
      <c r="AO23" s="6"/>
      <c r="AZ23" s="11">
        <v>9000</v>
      </c>
      <c r="BC23" s="3" t="s">
        <v>2320</v>
      </c>
      <c r="BH23" s="3" t="s">
        <v>439</v>
      </c>
      <c r="BL23" s="3" t="s">
        <v>2351</v>
      </c>
      <c r="BM23" s="3" t="s">
        <v>2352</v>
      </c>
      <c r="BN23" s="3" t="s">
        <v>2323</v>
      </c>
      <c r="BO23" s="4" t="s">
        <v>2345</v>
      </c>
      <c r="BP23" s="3" t="s">
        <v>2346</v>
      </c>
      <c r="BQ23" s="3" t="s">
        <v>2341</v>
      </c>
      <c r="BR23" s="3" t="s">
        <v>12</v>
      </c>
      <c r="BS23" s="5" t="s">
        <v>12</v>
      </c>
      <c r="BT23" s="5" t="s">
        <v>12</v>
      </c>
      <c r="BU23" s="7" t="s">
        <v>3153</v>
      </c>
      <c r="BV23" s="1" t="e">
        <f>VLOOKUP(BU23,#REF!,2,FALSE)</f>
        <v>#REF!</v>
      </c>
      <c r="BW23" s="7">
        <v>3162</v>
      </c>
      <c r="BX23" s="1" t="e">
        <f>VLOOKUP(BW23,#REF!,2,FALSE)</f>
        <v>#REF!</v>
      </c>
      <c r="BY23" s="1" t="str">
        <f t="shared" si="3"/>
        <v>0461169280/00010</v>
      </c>
      <c r="BZ23" s="6" t="e">
        <f>VLOOKUP(BY23,#REF!,4,FALSE)</f>
        <v>#REF!</v>
      </c>
      <c r="CA23" s="1" t="s">
        <v>3154</v>
      </c>
    </row>
    <row r="24" spans="1:79" x14ac:dyDescent="0.25">
      <c r="C24" s="3" t="s">
        <v>2362</v>
      </c>
      <c r="L24" s="3">
        <v>845250046</v>
      </c>
      <c r="M24" s="11" t="e">
        <v>#N/A</v>
      </c>
      <c r="N24" s="11" t="e">
        <f>VLOOKUP($L24,#REF!,3,FALSE)</f>
        <v>#REF!</v>
      </c>
      <c r="O24" s="11" t="e">
        <f>VLOOKUP($L24,#REF!,4,FALSE)</f>
        <v>#REF!</v>
      </c>
      <c r="P24" s="3">
        <v>84525</v>
      </c>
      <c r="Q24" s="3" t="s">
        <v>9</v>
      </c>
      <c r="W24" s="11" t="e">
        <f>VLOOKUP($L24,#REF!,9,FALSE)</f>
        <v>#REF!</v>
      </c>
      <c r="X24" s="11">
        <v>270000</v>
      </c>
      <c r="Y24" s="11">
        <f t="shared" si="0"/>
        <v>270000</v>
      </c>
      <c r="Z24" s="2">
        <v>96</v>
      </c>
      <c r="AA24" s="11">
        <f t="shared" si="4"/>
        <v>1</v>
      </c>
      <c r="AB24" s="11">
        <f t="shared" si="1"/>
        <v>-269904</v>
      </c>
      <c r="AC24" s="11" t="str">
        <f t="shared" si="2"/>
        <v>Insufficient Stock</v>
      </c>
      <c r="AD24" s="4" t="e">
        <f>VLOOKUP($C24,#REF!,25,FALSE)</f>
        <v>#REF!</v>
      </c>
      <c r="AE24" s="11">
        <v>24078.33</v>
      </c>
      <c r="AF24" s="3" t="s">
        <v>15</v>
      </c>
      <c r="AG24" s="3" t="s">
        <v>2338</v>
      </c>
      <c r="AH24" s="11" t="e">
        <f>VLOOKUP($AG24,#REF!,2,FALSE)</f>
        <v>#REF!</v>
      </c>
      <c r="AI24" s="3" t="s">
        <v>94</v>
      </c>
      <c r="AJ24" s="4">
        <v>43782</v>
      </c>
      <c r="AN24" s="4">
        <v>43787</v>
      </c>
      <c r="AO24" s="6"/>
      <c r="AZ24" s="11">
        <v>9000</v>
      </c>
      <c r="BC24" s="3" t="s">
        <v>24</v>
      </c>
      <c r="BH24" s="3" t="s">
        <v>29</v>
      </c>
      <c r="BL24" s="3" t="s">
        <v>2321</v>
      </c>
      <c r="BM24" s="3" t="s">
        <v>2322</v>
      </c>
      <c r="BN24" s="3" t="s">
        <v>2323</v>
      </c>
      <c r="BO24" s="4" t="s">
        <v>2359</v>
      </c>
      <c r="BP24" s="3" t="s">
        <v>2360</v>
      </c>
      <c r="BQ24" s="3" t="s">
        <v>2341</v>
      </c>
      <c r="BR24" s="3" t="s">
        <v>2361</v>
      </c>
      <c r="BS24" s="5" t="s">
        <v>12</v>
      </c>
      <c r="BT24" s="5" t="s">
        <v>12</v>
      </c>
      <c r="BU24" s="7" t="s">
        <v>3153</v>
      </c>
      <c r="BV24" s="1" t="e">
        <f>VLOOKUP(BU24,#REF!,2,FALSE)</f>
        <v>#REF!</v>
      </c>
      <c r="BW24" s="7">
        <v>3102</v>
      </c>
      <c r="BX24" s="1" t="e">
        <f>VLOOKUP(BW24,#REF!,2,FALSE)</f>
        <v>#REF!</v>
      </c>
      <c r="BY24" s="1" t="str">
        <f t="shared" si="3"/>
        <v>1004953808/00010</v>
      </c>
      <c r="BZ24" s="6" t="e">
        <f>VLOOKUP(BY24,#REF!,4,FALSE)</f>
        <v>#REF!</v>
      </c>
      <c r="CA24" s="1" t="s">
        <v>3154</v>
      </c>
    </row>
    <row r="25" spans="1:79" x14ac:dyDescent="0.25">
      <c r="C25" s="3" t="s">
        <v>2363</v>
      </c>
      <c r="L25" s="3">
        <v>845250046</v>
      </c>
      <c r="M25" s="11" t="e">
        <v>#N/A</v>
      </c>
      <c r="N25" s="11" t="e">
        <f>VLOOKUP($L25,#REF!,3,FALSE)</f>
        <v>#REF!</v>
      </c>
      <c r="O25" s="11" t="e">
        <f>VLOOKUP($L25,#REF!,4,FALSE)</f>
        <v>#REF!</v>
      </c>
      <c r="P25" s="3">
        <v>84525</v>
      </c>
      <c r="Q25" s="3" t="s">
        <v>9</v>
      </c>
      <c r="W25" s="11" t="e">
        <f>VLOOKUP($L25,#REF!,9,FALSE)</f>
        <v>#REF!</v>
      </c>
      <c r="X25" s="11">
        <v>30000</v>
      </c>
      <c r="Y25" s="11">
        <f t="shared" si="0"/>
        <v>30000</v>
      </c>
      <c r="Z25" s="2">
        <v>96</v>
      </c>
      <c r="AA25" s="11">
        <f t="shared" si="4"/>
        <v>0</v>
      </c>
      <c r="AB25" s="11">
        <f t="shared" si="1"/>
        <v>-299904</v>
      </c>
      <c r="AC25" s="11" t="str">
        <f t="shared" si="2"/>
        <v>Insufficient Stock</v>
      </c>
      <c r="AD25" s="4" t="e">
        <f>VLOOKUP($C25,#REF!,25,FALSE)</f>
        <v>#REF!</v>
      </c>
      <c r="AE25" s="11">
        <v>2675.37</v>
      </c>
      <c r="AF25" s="3" t="s">
        <v>15</v>
      </c>
      <c r="AG25" s="3" t="s">
        <v>2338</v>
      </c>
      <c r="AH25" s="11" t="e">
        <f>VLOOKUP($AG25,#REF!,2,FALSE)</f>
        <v>#REF!</v>
      </c>
      <c r="AI25" s="3" t="s">
        <v>94</v>
      </c>
      <c r="AJ25" s="4">
        <v>43767</v>
      </c>
      <c r="AN25" s="4">
        <v>43787</v>
      </c>
      <c r="AO25" s="6"/>
      <c r="AZ25" s="11">
        <v>9000</v>
      </c>
      <c r="BC25" s="3" t="s">
        <v>24</v>
      </c>
      <c r="BH25" s="3" t="s">
        <v>29</v>
      </c>
      <c r="BL25" s="3" t="s">
        <v>2321</v>
      </c>
      <c r="BM25" s="3" t="s">
        <v>2322</v>
      </c>
      <c r="BN25" s="3" t="s">
        <v>2323</v>
      </c>
      <c r="BO25" s="4" t="s">
        <v>2359</v>
      </c>
      <c r="BP25" s="3" t="s">
        <v>2360</v>
      </c>
      <c r="BQ25" s="3" t="s">
        <v>2341</v>
      </c>
      <c r="BR25" s="3" t="s">
        <v>2361</v>
      </c>
      <c r="BS25" s="5" t="s">
        <v>12</v>
      </c>
      <c r="BT25" s="5" t="s">
        <v>12</v>
      </c>
      <c r="BU25" s="7" t="s">
        <v>3153</v>
      </c>
      <c r="BV25" s="1" t="e">
        <f>VLOOKUP(BU25,#REF!,2,FALSE)</f>
        <v>#REF!</v>
      </c>
      <c r="BW25" s="7">
        <v>3102</v>
      </c>
      <c r="BX25" s="1" t="e">
        <f>VLOOKUP(BW25,#REF!,2,FALSE)</f>
        <v>#REF!</v>
      </c>
      <c r="BY25" s="1" t="str">
        <f t="shared" si="3"/>
        <v>1004899860/00010</v>
      </c>
      <c r="BZ25" s="6" t="e">
        <f>VLOOKUP(BY25,#REF!,4,FALSE)</f>
        <v>#REF!</v>
      </c>
      <c r="CA25" s="1" t="s">
        <v>3154</v>
      </c>
    </row>
    <row r="26" spans="1:79" x14ac:dyDescent="0.25">
      <c r="C26" s="3" t="s">
        <v>2358</v>
      </c>
      <c r="L26" s="3">
        <v>845250046</v>
      </c>
      <c r="M26" s="11" t="e">
        <v>#N/A</v>
      </c>
      <c r="N26" s="11" t="e">
        <f>VLOOKUP($L26,#REF!,3,FALSE)</f>
        <v>#REF!</v>
      </c>
      <c r="O26" s="11" t="e">
        <f>VLOOKUP($L26,#REF!,4,FALSE)</f>
        <v>#REF!</v>
      </c>
      <c r="P26" s="3">
        <v>84525</v>
      </c>
      <c r="Q26" s="3" t="s">
        <v>9</v>
      </c>
      <c r="W26" s="11" t="e">
        <f>VLOOKUP($L26,#REF!,9,FALSE)</f>
        <v>#REF!</v>
      </c>
      <c r="X26" s="11">
        <v>6000</v>
      </c>
      <c r="Y26" s="11">
        <f t="shared" si="0"/>
        <v>6000</v>
      </c>
      <c r="Z26" s="2">
        <v>96</v>
      </c>
      <c r="AA26" s="11">
        <f t="shared" si="4"/>
        <v>0</v>
      </c>
      <c r="AB26" s="11">
        <f t="shared" si="1"/>
        <v>-305904</v>
      </c>
      <c r="AC26" s="11" t="str">
        <f t="shared" si="2"/>
        <v>Insufficient Stock</v>
      </c>
      <c r="AD26" s="4" t="e">
        <f>VLOOKUP($C26,#REF!,25,FALSE)</f>
        <v>#REF!</v>
      </c>
      <c r="AE26" s="11">
        <v>535.07000000000005</v>
      </c>
      <c r="AF26" s="3" t="s">
        <v>15</v>
      </c>
      <c r="AG26" s="3" t="s">
        <v>2338</v>
      </c>
      <c r="AH26" s="11" t="e">
        <f>VLOOKUP($AG26,#REF!,2,FALSE)</f>
        <v>#REF!</v>
      </c>
      <c r="AI26" s="3" t="s">
        <v>94</v>
      </c>
      <c r="AJ26" s="4"/>
      <c r="AN26" s="4">
        <v>43788</v>
      </c>
      <c r="AO26" s="6"/>
      <c r="AP26" s="1" t="s">
        <v>3156</v>
      </c>
      <c r="AZ26" s="11">
        <v>9000</v>
      </c>
      <c r="BC26" s="3" t="s">
        <v>24</v>
      </c>
      <c r="BH26" s="3" t="s">
        <v>29</v>
      </c>
      <c r="BL26" s="3" t="s">
        <v>2349</v>
      </c>
      <c r="BM26" s="3" t="s">
        <v>2349</v>
      </c>
      <c r="BN26" s="3" t="s">
        <v>2323</v>
      </c>
      <c r="BO26" s="4" t="s">
        <v>2359</v>
      </c>
      <c r="BP26" s="3" t="s">
        <v>2360</v>
      </c>
      <c r="BQ26" s="3" t="s">
        <v>2341</v>
      </c>
      <c r="BR26" s="3" t="s">
        <v>2361</v>
      </c>
      <c r="BS26" s="5" t="s">
        <v>12</v>
      </c>
      <c r="BT26" s="5" t="s">
        <v>12</v>
      </c>
      <c r="BU26" s="7" t="s">
        <v>3153</v>
      </c>
      <c r="BV26" s="1" t="e">
        <f>VLOOKUP(BU26,#REF!,2,FALSE)</f>
        <v>#REF!</v>
      </c>
      <c r="BW26" s="7">
        <v>3102</v>
      </c>
      <c r="BX26" s="1" t="e">
        <f>VLOOKUP(BW26,#REF!,2,FALSE)</f>
        <v>#REF!</v>
      </c>
      <c r="BY26" s="1" t="str">
        <f t="shared" si="3"/>
        <v>1707734162/00001</v>
      </c>
      <c r="BZ26" s="6" t="e">
        <f>VLOOKUP(BY26,#REF!,4,FALSE)</f>
        <v>#REF!</v>
      </c>
      <c r="CA26" s="1" t="s">
        <v>3154</v>
      </c>
    </row>
    <row r="27" spans="1:79" x14ac:dyDescent="0.25">
      <c r="A27" s="5" t="s">
        <v>0</v>
      </c>
      <c r="B27" s="5" t="s">
        <v>575</v>
      </c>
      <c r="C27" s="5">
        <v>1300823087</v>
      </c>
      <c r="D27" s="5" t="s">
        <v>2</v>
      </c>
      <c r="E27" s="5" t="s">
        <v>2213</v>
      </c>
      <c r="F27" s="5" t="s">
        <v>1927</v>
      </c>
      <c r="G27" s="5" t="s">
        <v>1928</v>
      </c>
      <c r="H27" s="5" t="s">
        <v>1927</v>
      </c>
      <c r="I27" s="5" t="s">
        <v>1928</v>
      </c>
      <c r="J27" s="5" t="s">
        <v>42</v>
      </c>
      <c r="K27" s="5" t="s">
        <v>43</v>
      </c>
      <c r="L27" s="5">
        <v>845250053</v>
      </c>
      <c r="M27" s="11" t="e">
        <v>#N/A</v>
      </c>
      <c r="N27" s="11" t="e">
        <f>VLOOKUP($L27,#REF!,3,FALSE)</f>
        <v>#REF!</v>
      </c>
      <c r="O27" s="11" t="e">
        <f>VLOOKUP($L27,#REF!,4,FALSE)</f>
        <v>#REF!</v>
      </c>
      <c r="P27" s="5">
        <v>84525</v>
      </c>
      <c r="Q27" s="5" t="s">
        <v>9</v>
      </c>
      <c r="R27" s="5" t="s">
        <v>275</v>
      </c>
      <c r="S27" s="5" t="s">
        <v>1929</v>
      </c>
      <c r="T27" s="5" t="s">
        <v>2214</v>
      </c>
      <c r="U27" s="5" t="s">
        <v>2215</v>
      </c>
      <c r="V27" s="5" t="s">
        <v>246</v>
      </c>
      <c r="W27" s="11" t="e">
        <f>VLOOKUP($L27,#REF!,9,FALSE)</f>
        <v>#REF!</v>
      </c>
      <c r="X27" s="7">
        <v>9000</v>
      </c>
      <c r="Y27" s="11">
        <f t="shared" si="0"/>
        <v>9000</v>
      </c>
      <c r="Z27" s="2">
        <v>225</v>
      </c>
      <c r="AA27" s="11">
        <f t="shared" si="4"/>
        <v>1</v>
      </c>
      <c r="AB27" s="11">
        <f t="shared" si="1"/>
        <v>-8775</v>
      </c>
      <c r="AC27" s="11" t="str">
        <f t="shared" si="2"/>
        <v>Insufficient Stock</v>
      </c>
      <c r="AD27" s="4" t="e">
        <f>VLOOKUP($C27,#REF!,25,FALSE)</f>
        <v>#REF!</v>
      </c>
      <c r="AE27" s="7">
        <v>972</v>
      </c>
      <c r="AF27" s="5" t="s">
        <v>15</v>
      </c>
      <c r="AG27" s="5" t="s">
        <v>753</v>
      </c>
      <c r="AH27" s="11" t="e">
        <f>VLOOKUP($AG27,#REF!,2,FALSE)</f>
        <v>#REF!</v>
      </c>
      <c r="AI27" s="5" t="s">
        <v>94</v>
      </c>
      <c r="AJ27" s="6">
        <v>43782</v>
      </c>
      <c r="AK27" s="5" t="s">
        <v>399</v>
      </c>
      <c r="AL27" s="5" t="s">
        <v>113</v>
      </c>
      <c r="AM27" s="5" t="s">
        <v>97</v>
      </c>
      <c r="AN27" s="6">
        <v>43791</v>
      </c>
      <c r="AO27" s="6">
        <v>43791</v>
      </c>
      <c r="AP27" s="5"/>
      <c r="AQ27" s="5" t="s">
        <v>12</v>
      </c>
      <c r="AR27" s="5" t="s">
        <v>12</v>
      </c>
      <c r="AS27" s="5" t="s">
        <v>12</v>
      </c>
      <c r="AT27" s="5" t="s">
        <v>12</v>
      </c>
      <c r="AU27" s="5" t="s">
        <v>12</v>
      </c>
      <c r="AV27" s="5" t="s">
        <v>2216</v>
      </c>
      <c r="AW27" s="5" t="s">
        <v>21</v>
      </c>
      <c r="AX27" s="5" t="s">
        <v>1807</v>
      </c>
      <c r="AY27" s="5" t="s">
        <v>450</v>
      </c>
      <c r="AZ27" s="7">
        <v>9000</v>
      </c>
      <c r="BA27" s="5" t="s">
        <v>12</v>
      </c>
      <c r="BB27" s="5" t="s">
        <v>12</v>
      </c>
      <c r="BC27" s="5" t="s">
        <v>58</v>
      </c>
      <c r="BD27" s="5" t="s">
        <v>31</v>
      </c>
      <c r="BE27" s="5" t="s">
        <v>229</v>
      </c>
      <c r="BF27" s="5" t="s">
        <v>101</v>
      </c>
      <c r="BG27" s="5" t="s">
        <v>229</v>
      </c>
      <c r="BH27" s="5" t="s">
        <v>439</v>
      </c>
      <c r="BI27" s="5" t="s">
        <v>12</v>
      </c>
      <c r="BJ27" s="5" t="s">
        <v>1676</v>
      </c>
      <c r="BK27" s="5" t="s">
        <v>31</v>
      </c>
      <c r="BL27" s="7" t="s">
        <v>32</v>
      </c>
      <c r="BM27" s="7" t="s">
        <v>33</v>
      </c>
      <c r="BN27" s="7" t="s">
        <v>759</v>
      </c>
      <c r="BO27" s="6" t="s">
        <v>35</v>
      </c>
      <c r="BP27" s="7" t="s">
        <v>12</v>
      </c>
      <c r="BQ27" s="7" t="s">
        <v>12</v>
      </c>
      <c r="BR27" s="7" t="s">
        <v>12</v>
      </c>
      <c r="BS27" s="5" t="s">
        <v>12</v>
      </c>
      <c r="BT27" s="5" t="s">
        <v>12</v>
      </c>
      <c r="BU27" s="7">
        <v>121688</v>
      </c>
      <c r="BV27" s="1" t="e">
        <f>VLOOKUP(BU27,#REF!,2,FALSE)</f>
        <v>#REF!</v>
      </c>
      <c r="BW27" s="7">
        <v>121688</v>
      </c>
      <c r="BX27" s="1" t="e">
        <f>VLOOKUP(BW27,#REF!,2,FALSE)</f>
        <v>#REF!</v>
      </c>
      <c r="BY27" s="1" t="str">
        <f t="shared" si="3"/>
        <v>1300823087</v>
      </c>
      <c r="BZ27" s="6" t="e">
        <f>VLOOKUP(BY27,#REF!,4,FALSE)</f>
        <v>#REF!</v>
      </c>
      <c r="CA27" s="1" t="s">
        <v>3155</v>
      </c>
    </row>
    <row r="28" spans="1:79" x14ac:dyDescent="0.25">
      <c r="A28" s="5" t="s">
        <v>0</v>
      </c>
      <c r="B28" s="5" t="s">
        <v>575</v>
      </c>
      <c r="C28" s="5">
        <v>1300595762</v>
      </c>
      <c r="D28" s="5" t="s">
        <v>2</v>
      </c>
      <c r="E28" s="5" t="s">
        <v>1926</v>
      </c>
      <c r="F28" s="5" t="s">
        <v>1927</v>
      </c>
      <c r="G28" s="5" t="s">
        <v>1928</v>
      </c>
      <c r="H28" s="5" t="s">
        <v>1927</v>
      </c>
      <c r="I28" s="5" t="s">
        <v>1928</v>
      </c>
      <c r="J28" s="5" t="s">
        <v>1453</v>
      </c>
      <c r="K28" s="5" t="s">
        <v>1454</v>
      </c>
      <c r="L28" s="5">
        <v>850840700</v>
      </c>
      <c r="M28" s="11" t="e">
        <v>#N/A</v>
      </c>
      <c r="N28" s="11" t="e">
        <f>VLOOKUP($L28,#REF!,3,FALSE)</f>
        <v>#REF!</v>
      </c>
      <c r="O28" s="11" t="e">
        <f>VLOOKUP($L28,#REF!,4,FALSE)</f>
        <v>#REF!</v>
      </c>
      <c r="P28" s="5">
        <v>85084</v>
      </c>
      <c r="Q28" s="5" t="s">
        <v>9</v>
      </c>
      <c r="R28" s="5" t="s">
        <v>45</v>
      </c>
      <c r="S28" s="5" t="s">
        <v>1929</v>
      </c>
      <c r="T28" s="5" t="s">
        <v>1930</v>
      </c>
      <c r="U28" s="5" t="s">
        <v>1931</v>
      </c>
      <c r="V28" s="5" t="s">
        <v>1005</v>
      </c>
      <c r="W28" s="11" t="e">
        <f>VLOOKUP($L28,#REF!,9,FALSE)</f>
        <v>#REF!</v>
      </c>
      <c r="X28" s="7">
        <v>864</v>
      </c>
      <c r="Y28" s="11">
        <f t="shared" si="0"/>
        <v>864</v>
      </c>
      <c r="Z28" s="2">
        <v>148.75200000000001</v>
      </c>
      <c r="AA28" s="11">
        <f t="shared" si="4"/>
        <v>1</v>
      </c>
      <c r="AB28" s="11">
        <f t="shared" si="1"/>
        <v>-715.24800000000005</v>
      </c>
      <c r="AC28" s="11" t="str">
        <f t="shared" si="2"/>
        <v>Insufficient Stock</v>
      </c>
      <c r="AD28" s="4" t="e">
        <f>VLOOKUP($C28,#REF!,25,FALSE)</f>
        <v>#REF!</v>
      </c>
      <c r="AE28" s="7">
        <v>8449.92</v>
      </c>
      <c r="AF28" s="5" t="s">
        <v>15</v>
      </c>
      <c r="AG28" s="5" t="s">
        <v>49</v>
      </c>
      <c r="AH28" s="11" t="e">
        <f>VLOOKUP($AG28,#REF!,2,FALSE)</f>
        <v>#REF!</v>
      </c>
      <c r="AI28" s="5" t="s">
        <v>94</v>
      </c>
      <c r="AJ28" s="6">
        <v>43782</v>
      </c>
      <c r="AK28" s="5" t="s">
        <v>399</v>
      </c>
      <c r="AL28" s="5" t="s">
        <v>113</v>
      </c>
      <c r="AM28" s="5" t="s">
        <v>97</v>
      </c>
      <c r="AN28" s="6">
        <v>43791</v>
      </c>
      <c r="AO28" s="6">
        <v>43791</v>
      </c>
      <c r="AP28" s="5"/>
      <c r="AQ28" s="5" t="s">
        <v>12</v>
      </c>
      <c r="AR28" s="5" t="s">
        <v>12</v>
      </c>
      <c r="AS28" s="5" t="s">
        <v>12</v>
      </c>
      <c r="AT28" s="5" t="s">
        <v>12</v>
      </c>
      <c r="AU28" s="5" t="s">
        <v>12</v>
      </c>
      <c r="AV28" s="5" t="s">
        <v>1932</v>
      </c>
      <c r="AW28" s="5" t="s">
        <v>21</v>
      </c>
      <c r="AX28" s="5" t="s">
        <v>519</v>
      </c>
      <c r="AY28" s="5" t="s">
        <v>180</v>
      </c>
      <c r="AZ28" s="7">
        <v>72</v>
      </c>
      <c r="BA28" s="5" t="s">
        <v>12</v>
      </c>
      <c r="BB28" s="5" t="s">
        <v>12</v>
      </c>
      <c r="BC28" s="5" t="s">
        <v>24</v>
      </c>
      <c r="BD28" s="5" t="s">
        <v>227</v>
      </c>
      <c r="BE28" s="5" t="s">
        <v>229</v>
      </c>
      <c r="BF28" s="5" t="s">
        <v>101</v>
      </c>
      <c r="BG28" s="5" t="s">
        <v>229</v>
      </c>
      <c r="BH28" s="5" t="s">
        <v>29</v>
      </c>
      <c r="BI28" s="5" t="s">
        <v>12</v>
      </c>
      <c r="BJ28" s="5" t="s">
        <v>545</v>
      </c>
      <c r="BK28" s="5" t="s">
        <v>31</v>
      </c>
      <c r="BL28" s="7" t="s">
        <v>32</v>
      </c>
      <c r="BM28" s="7" t="s">
        <v>376</v>
      </c>
      <c r="BN28" s="7" t="s">
        <v>34</v>
      </c>
      <c r="BO28" s="6" t="s">
        <v>35</v>
      </c>
      <c r="BP28" s="7" t="s">
        <v>12</v>
      </c>
      <c r="BQ28" s="7" t="s">
        <v>12</v>
      </c>
      <c r="BR28" s="7" t="s">
        <v>12</v>
      </c>
      <c r="BS28" s="5" t="s">
        <v>12</v>
      </c>
      <c r="BT28" s="5" t="s">
        <v>12</v>
      </c>
      <c r="BU28" s="7">
        <v>121688</v>
      </c>
      <c r="BV28" s="1" t="e">
        <f>VLOOKUP(BU28,#REF!,2,FALSE)</f>
        <v>#REF!</v>
      </c>
      <c r="BW28" s="7">
        <v>121688</v>
      </c>
      <c r="BX28" s="1" t="e">
        <f>VLOOKUP(BW28,#REF!,2,FALSE)</f>
        <v>#REF!</v>
      </c>
      <c r="BY28" s="1" t="str">
        <f t="shared" si="3"/>
        <v>1300595762</v>
      </c>
      <c r="BZ28" s="6" t="e">
        <f>VLOOKUP(BY28,#REF!,4,FALSE)</f>
        <v>#REF!</v>
      </c>
      <c r="CA28" s="1" t="s">
        <v>3155</v>
      </c>
    </row>
    <row r="29" spans="1:79" x14ac:dyDescent="0.25">
      <c r="C29" s="3" t="s">
        <v>2364</v>
      </c>
      <c r="L29" s="3">
        <v>850840700</v>
      </c>
      <c r="M29" s="11" t="e">
        <v>#N/A</v>
      </c>
      <c r="N29" s="11" t="e">
        <f>VLOOKUP($L29,#REF!,3,FALSE)</f>
        <v>#REF!</v>
      </c>
      <c r="O29" s="11" t="e">
        <f>VLOOKUP($L29,#REF!,4,FALSE)</f>
        <v>#REF!</v>
      </c>
      <c r="P29" s="3">
        <v>85084</v>
      </c>
      <c r="Q29" s="3" t="s">
        <v>9</v>
      </c>
      <c r="W29" s="11" t="e">
        <f>VLOOKUP($L29,#REF!,9,FALSE)</f>
        <v>#REF!</v>
      </c>
      <c r="X29" s="11">
        <v>864</v>
      </c>
      <c r="Y29" s="11">
        <f t="shared" si="0"/>
        <v>864</v>
      </c>
      <c r="Z29" s="2">
        <v>148.75200000000001</v>
      </c>
      <c r="AA29" s="11">
        <f t="shared" si="4"/>
        <v>0</v>
      </c>
      <c r="AB29" s="11">
        <f t="shared" si="1"/>
        <v>-1579.248</v>
      </c>
      <c r="AC29" s="11" t="str">
        <f t="shared" si="2"/>
        <v>Insufficient Stock</v>
      </c>
      <c r="AD29" s="4" t="e">
        <f>VLOOKUP($C29,#REF!,25,FALSE)</f>
        <v>#REF!</v>
      </c>
      <c r="AE29" s="11">
        <v>7835.46</v>
      </c>
      <c r="AF29" s="3" t="s">
        <v>15</v>
      </c>
      <c r="AG29" s="3" t="s">
        <v>2319</v>
      </c>
      <c r="AH29" s="11" t="e">
        <f>VLOOKUP($AG29,#REF!,2,FALSE)</f>
        <v>#REF!</v>
      </c>
      <c r="AI29" s="3" t="s">
        <v>94</v>
      </c>
      <c r="AJ29" s="4">
        <v>43718</v>
      </c>
      <c r="AN29" s="4">
        <v>43796</v>
      </c>
      <c r="AO29" s="6"/>
      <c r="AZ29" s="11">
        <v>72</v>
      </c>
      <c r="BC29" s="3" t="s">
        <v>58</v>
      </c>
      <c r="BH29" s="3" t="s">
        <v>29</v>
      </c>
      <c r="BL29" s="3" t="s">
        <v>2321</v>
      </c>
      <c r="BM29" s="3" t="s">
        <v>2322</v>
      </c>
      <c r="BN29" s="3" t="s">
        <v>2323</v>
      </c>
      <c r="BO29" s="4" t="s">
        <v>2339</v>
      </c>
      <c r="BP29" s="3" t="s">
        <v>2340</v>
      </c>
      <c r="BQ29" s="3" t="s">
        <v>2365</v>
      </c>
      <c r="BR29" s="3" t="s">
        <v>2342</v>
      </c>
      <c r="BS29" s="5" t="s">
        <v>12</v>
      </c>
      <c r="BT29" s="5" t="s">
        <v>12</v>
      </c>
      <c r="BU29" s="7" t="s">
        <v>3153</v>
      </c>
      <c r="BV29" s="1" t="e">
        <f>VLOOKUP(BU29,#REF!,2,FALSE)</f>
        <v>#REF!</v>
      </c>
      <c r="BW29" s="7">
        <v>5105</v>
      </c>
      <c r="BX29" s="1" t="e">
        <f>VLOOKUP(BW29,#REF!,2,FALSE)</f>
        <v>#REF!</v>
      </c>
      <c r="BY29" s="1" t="str">
        <f t="shared" si="3"/>
        <v>1004829560/00010</v>
      </c>
      <c r="BZ29" s="6" t="e">
        <f>VLOOKUP(BY29,#REF!,4,FALSE)</f>
        <v>#REF!</v>
      </c>
      <c r="CA29" s="1" t="s">
        <v>3154</v>
      </c>
    </row>
    <row r="30" spans="1:79" x14ac:dyDescent="0.25">
      <c r="A30" s="5" t="s">
        <v>0</v>
      </c>
      <c r="B30" s="5" t="s">
        <v>575</v>
      </c>
      <c r="C30" s="5">
        <v>1300595762</v>
      </c>
      <c r="D30" s="5" t="s">
        <v>2</v>
      </c>
      <c r="E30" s="5" t="s">
        <v>1933</v>
      </c>
      <c r="F30" s="5" t="s">
        <v>1927</v>
      </c>
      <c r="G30" s="5" t="s">
        <v>1928</v>
      </c>
      <c r="H30" s="5" t="s">
        <v>1927</v>
      </c>
      <c r="I30" s="5" t="s">
        <v>1928</v>
      </c>
      <c r="J30" s="5" t="s">
        <v>1453</v>
      </c>
      <c r="K30" s="5" t="s">
        <v>1454</v>
      </c>
      <c r="L30" s="5">
        <v>850840700</v>
      </c>
      <c r="M30" s="11" t="e">
        <v>#N/A</v>
      </c>
      <c r="N30" s="11" t="e">
        <f>VLOOKUP($L30,#REF!,3,FALSE)</f>
        <v>#REF!</v>
      </c>
      <c r="O30" s="11" t="e">
        <f>VLOOKUP($L30,#REF!,4,FALSE)</f>
        <v>#REF!</v>
      </c>
      <c r="P30" s="5">
        <v>85084</v>
      </c>
      <c r="Q30" s="5" t="s">
        <v>9</v>
      </c>
      <c r="R30" s="5" t="s">
        <v>45</v>
      </c>
      <c r="S30" s="5" t="s">
        <v>1929</v>
      </c>
      <c r="T30" s="5" t="s">
        <v>1930</v>
      </c>
      <c r="U30" s="5" t="s">
        <v>1931</v>
      </c>
      <c r="V30" s="5" t="s">
        <v>1005</v>
      </c>
      <c r="W30" s="11" t="e">
        <f>VLOOKUP($L30,#REF!,9,FALSE)</f>
        <v>#REF!</v>
      </c>
      <c r="X30" s="7">
        <v>864</v>
      </c>
      <c r="Y30" s="11">
        <f t="shared" si="0"/>
        <v>864</v>
      </c>
      <c r="Z30" s="2">
        <v>148.75200000000001</v>
      </c>
      <c r="AA30" s="11">
        <f t="shared" si="4"/>
        <v>0</v>
      </c>
      <c r="AB30" s="11">
        <f t="shared" si="1"/>
        <v>-2443.248</v>
      </c>
      <c r="AC30" s="11" t="str">
        <f t="shared" si="2"/>
        <v>Insufficient Stock</v>
      </c>
      <c r="AD30" s="4" t="e">
        <f>VLOOKUP($C30,#REF!,25,FALSE)</f>
        <v>#REF!</v>
      </c>
      <c r="AE30" s="7">
        <v>8449.92</v>
      </c>
      <c r="AF30" s="5" t="s">
        <v>15</v>
      </c>
      <c r="AG30" s="5" t="s">
        <v>49</v>
      </c>
      <c r="AH30" s="11" t="e">
        <f>VLOOKUP($AG30,#REF!,2,FALSE)</f>
        <v>#REF!</v>
      </c>
      <c r="AI30" s="5" t="s">
        <v>94</v>
      </c>
      <c r="AJ30" s="6">
        <v>43782</v>
      </c>
      <c r="AK30" s="5" t="s">
        <v>180</v>
      </c>
      <c r="AL30" s="5" t="s">
        <v>129</v>
      </c>
      <c r="AM30" s="5" t="s">
        <v>97</v>
      </c>
      <c r="AN30" s="6">
        <v>43798</v>
      </c>
      <c r="AO30" s="6"/>
      <c r="AP30" s="5"/>
      <c r="AQ30" s="5" t="s">
        <v>12</v>
      </c>
      <c r="AR30" s="5" t="s">
        <v>12</v>
      </c>
      <c r="AS30" s="5" t="s">
        <v>12</v>
      </c>
      <c r="AT30" s="5" t="s">
        <v>12</v>
      </c>
      <c r="AU30" s="5" t="s">
        <v>12</v>
      </c>
      <c r="AV30" s="5" t="s">
        <v>1932</v>
      </c>
      <c r="AW30" s="5" t="s">
        <v>21</v>
      </c>
      <c r="AX30" s="5" t="s">
        <v>519</v>
      </c>
      <c r="AY30" s="5" t="s">
        <v>180</v>
      </c>
      <c r="AZ30" s="7">
        <v>72</v>
      </c>
      <c r="BA30" s="5" t="s">
        <v>12</v>
      </c>
      <c r="BB30" s="5" t="s">
        <v>12</v>
      </c>
      <c r="BC30" s="5" t="s">
        <v>24</v>
      </c>
      <c r="BD30" s="5" t="s">
        <v>227</v>
      </c>
      <c r="BE30" s="5" t="s">
        <v>1916</v>
      </c>
      <c r="BF30" s="5" t="s">
        <v>101</v>
      </c>
      <c r="BG30" s="5" t="s">
        <v>480</v>
      </c>
      <c r="BH30" s="5" t="s">
        <v>29</v>
      </c>
      <c r="BI30" s="5" t="s">
        <v>12</v>
      </c>
      <c r="BJ30" s="5" t="s">
        <v>545</v>
      </c>
      <c r="BK30" s="5" t="s">
        <v>31</v>
      </c>
      <c r="BL30" s="7" t="s">
        <v>32</v>
      </c>
      <c r="BM30" s="7" t="s">
        <v>376</v>
      </c>
      <c r="BN30" s="7" t="s">
        <v>34</v>
      </c>
      <c r="BO30" s="6" t="s">
        <v>35</v>
      </c>
      <c r="BP30" s="7" t="s">
        <v>12</v>
      </c>
      <c r="BQ30" s="7" t="s">
        <v>12</v>
      </c>
      <c r="BR30" s="7" t="s">
        <v>12</v>
      </c>
      <c r="BS30" s="5" t="s">
        <v>12</v>
      </c>
      <c r="BT30" s="5" t="s">
        <v>12</v>
      </c>
      <c r="BU30" s="7">
        <v>121688</v>
      </c>
      <c r="BV30" s="1" t="e">
        <f>VLOOKUP(BU30,#REF!,2,FALSE)</f>
        <v>#REF!</v>
      </c>
      <c r="BW30" s="7">
        <v>121688</v>
      </c>
      <c r="BX30" s="1" t="e">
        <f>VLOOKUP(BW30,#REF!,2,FALSE)</f>
        <v>#REF!</v>
      </c>
      <c r="BY30" s="1" t="str">
        <f t="shared" si="3"/>
        <v>1300595762</v>
      </c>
      <c r="BZ30" s="6" t="e">
        <f>VLOOKUP(BY30,#REF!,4,FALSE)</f>
        <v>#REF!</v>
      </c>
      <c r="CA30" s="1" t="s">
        <v>3155</v>
      </c>
    </row>
    <row r="31" spans="1:79" x14ac:dyDescent="0.25">
      <c r="C31" s="3" t="s">
        <v>2366</v>
      </c>
      <c r="L31" s="3">
        <v>855025005</v>
      </c>
      <c r="M31" s="11" t="e">
        <v>#N/A</v>
      </c>
      <c r="N31" s="11" t="e">
        <f>VLOOKUP($L31,#REF!,3,FALSE)</f>
        <v>#REF!</v>
      </c>
      <c r="O31" s="11" t="e">
        <f>VLOOKUP($L31,#REF!,4,FALSE)</f>
        <v>#REF!</v>
      </c>
      <c r="P31" s="3">
        <v>85502</v>
      </c>
      <c r="Q31" s="3" t="s">
        <v>9</v>
      </c>
      <c r="W31" s="11" t="e">
        <f>VLOOKUP($L31,#REF!,9,FALSE)</f>
        <v>#REF!</v>
      </c>
      <c r="X31" s="11">
        <v>18655</v>
      </c>
      <c r="Y31" s="11">
        <f t="shared" si="0"/>
        <v>18655</v>
      </c>
      <c r="Z31" s="2">
        <v>11.48</v>
      </c>
      <c r="AA31" s="11">
        <f t="shared" si="4"/>
        <v>1</v>
      </c>
      <c r="AB31" s="11">
        <f t="shared" si="1"/>
        <v>-18643.52</v>
      </c>
      <c r="AC31" s="11" t="str">
        <f t="shared" si="2"/>
        <v>Insufficient Stock</v>
      </c>
      <c r="AD31" s="4" t="e">
        <f>VLOOKUP($C31,#REF!,25,FALSE)</f>
        <v>#REF!</v>
      </c>
      <c r="AE31" s="11">
        <v>7168.41</v>
      </c>
      <c r="AF31" s="3" t="s">
        <v>15</v>
      </c>
      <c r="AG31" s="3" t="s">
        <v>2319</v>
      </c>
      <c r="AH31" s="11" t="e">
        <f>VLOOKUP($AG31,#REF!,2,FALSE)</f>
        <v>#REF!</v>
      </c>
      <c r="AI31" s="3" t="s">
        <v>50</v>
      </c>
      <c r="AJ31" s="4">
        <v>43755</v>
      </c>
      <c r="AN31" s="4">
        <v>43787</v>
      </c>
      <c r="AO31" s="6"/>
      <c r="AZ31" s="11">
        <v>1435</v>
      </c>
      <c r="BC31" s="3" t="s">
        <v>24</v>
      </c>
      <c r="BH31" s="3" t="s">
        <v>29</v>
      </c>
      <c r="BL31" s="3" t="s">
        <v>2321</v>
      </c>
      <c r="BM31" s="3" t="s">
        <v>2322</v>
      </c>
      <c r="BN31" s="3" t="s">
        <v>2323</v>
      </c>
      <c r="BO31" s="4" t="s">
        <v>2345</v>
      </c>
      <c r="BP31" s="3" t="s">
        <v>2346</v>
      </c>
      <c r="BQ31" s="3" t="s">
        <v>2367</v>
      </c>
      <c r="BR31" s="3" t="s">
        <v>2347</v>
      </c>
      <c r="BS31" s="5" t="s">
        <v>12</v>
      </c>
      <c r="BT31" s="5" t="s">
        <v>12</v>
      </c>
      <c r="BU31" s="7" t="s">
        <v>3153</v>
      </c>
      <c r="BV31" s="1" t="e">
        <f>VLOOKUP(BU31,#REF!,2,FALSE)</f>
        <v>#REF!</v>
      </c>
      <c r="BW31" s="7">
        <v>3162</v>
      </c>
      <c r="BX31" s="1" t="e">
        <f>VLOOKUP(BW31,#REF!,2,FALSE)</f>
        <v>#REF!</v>
      </c>
      <c r="BY31" s="1" t="str">
        <f t="shared" si="3"/>
        <v>1004858416/00010</v>
      </c>
      <c r="BZ31" s="6" t="e">
        <f>VLOOKUP(BY31,#REF!,4,FALSE)</f>
        <v>#REF!</v>
      </c>
      <c r="CA31" s="1" t="s">
        <v>3154</v>
      </c>
    </row>
    <row r="32" spans="1:79" x14ac:dyDescent="0.25">
      <c r="A32" s="5" t="s">
        <v>0</v>
      </c>
      <c r="B32" s="5" t="s">
        <v>66</v>
      </c>
      <c r="C32" s="5">
        <v>125642620</v>
      </c>
      <c r="D32" s="5" t="s">
        <v>67</v>
      </c>
      <c r="E32" s="5" t="s">
        <v>3</v>
      </c>
      <c r="F32" s="5" t="s">
        <v>68</v>
      </c>
      <c r="G32" s="5" t="s">
        <v>69</v>
      </c>
      <c r="H32" s="5" t="s">
        <v>68</v>
      </c>
      <c r="I32" s="5" t="s">
        <v>69</v>
      </c>
      <c r="J32" s="5" t="s">
        <v>42</v>
      </c>
      <c r="K32" s="5" t="s">
        <v>43</v>
      </c>
      <c r="L32" s="5">
        <v>855025006</v>
      </c>
      <c r="M32" s="11" t="e">
        <v>#N/A</v>
      </c>
      <c r="N32" s="11" t="e">
        <f>VLOOKUP($L32,#REF!,3,FALSE)</f>
        <v>#REF!</v>
      </c>
      <c r="O32" s="11" t="e">
        <f>VLOOKUP($L32,#REF!,4,FALSE)</f>
        <v>#REF!</v>
      </c>
      <c r="P32" s="5">
        <v>85502</v>
      </c>
      <c r="Q32" s="5" t="s">
        <v>9</v>
      </c>
      <c r="R32" s="5" t="s">
        <v>45</v>
      </c>
      <c r="S32" s="5" t="s">
        <v>70</v>
      </c>
      <c r="T32" s="5" t="s">
        <v>71</v>
      </c>
      <c r="U32" s="5" t="s">
        <v>12</v>
      </c>
      <c r="V32" s="5" t="s">
        <v>72</v>
      </c>
      <c r="W32" s="11" t="e">
        <f>VLOOKUP($L32,#REF!,9,FALSE)</f>
        <v>#REF!</v>
      </c>
      <c r="X32" s="7">
        <v>1155</v>
      </c>
      <c r="Y32" s="11">
        <f t="shared" si="0"/>
        <v>1155</v>
      </c>
      <c r="Z32" s="2">
        <v>0</v>
      </c>
      <c r="AA32" s="11">
        <f t="shared" si="4"/>
        <v>1</v>
      </c>
      <c r="AB32" s="11">
        <f t="shared" si="1"/>
        <v>-1155</v>
      </c>
      <c r="AC32" s="11" t="str">
        <f t="shared" si="2"/>
        <v>Insufficient Stock</v>
      </c>
      <c r="AD32" s="4" t="e">
        <f>VLOOKUP($C32,#REF!,25,FALSE)</f>
        <v>#REF!</v>
      </c>
      <c r="AE32" s="7">
        <v>495.62</v>
      </c>
      <c r="AF32" s="5" t="s">
        <v>15</v>
      </c>
      <c r="AG32" s="5" t="s">
        <v>49</v>
      </c>
      <c r="AH32" s="11" t="e">
        <f>VLOOKUP($AG32,#REF!,2,FALSE)</f>
        <v>#REF!</v>
      </c>
      <c r="AI32" s="5" t="s">
        <v>50</v>
      </c>
      <c r="AJ32" s="6">
        <v>43349</v>
      </c>
      <c r="AK32" s="5" t="s">
        <v>73</v>
      </c>
      <c r="AL32" s="5" t="s">
        <v>74</v>
      </c>
      <c r="AM32" s="5" t="s">
        <v>75</v>
      </c>
      <c r="AN32" s="6">
        <v>43789</v>
      </c>
      <c r="AO32" s="6">
        <v>43789</v>
      </c>
      <c r="AP32" s="5"/>
      <c r="AQ32" s="5" t="s">
        <v>12</v>
      </c>
      <c r="AR32" s="5" t="s">
        <v>12</v>
      </c>
      <c r="AS32" s="5" t="s">
        <v>12</v>
      </c>
      <c r="AT32" s="5" t="s">
        <v>12</v>
      </c>
      <c r="AU32" s="5" t="s">
        <v>55</v>
      </c>
      <c r="AV32" s="5" t="s">
        <v>21</v>
      </c>
      <c r="AW32" s="5" t="s">
        <v>21</v>
      </c>
      <c r="AX32" s="5" t="s">
        <v>77</v>
      </c>
      <c r="AY32" s="5" t="s">
        <v>23</v>
      </c>
      <c r="AZ32" s="7">
        <v>1155</v>
      </c>
      <c r="BA32" s="5" t="s">
        <v>12</v>
      </c>
      <c r="BB32" s="5" t="s">
        <v>12</v>
      </c>
      <c r="BC32" s="5" t="s">
        <v>24</v>
      </c>
      <c r="BD32" s="5" t="s">
        <v>31</v>
      </c>
      <c r="BE32" s="5" t="s">
        <v>78</v>
      </c>
      <c r="BF32" s="5" t="s">
        <v>27</v>
      </c>
      <c r="BG32" s="5" t="s">
        <v>78</v>
      </c>
      <c r="BH32" s="5" t="s">
        <v>29</v>
      </c>
      <c r="BI32" s="5" t="s">
        <v>12</v>
      </c>
      <c r="BJ32" s="5" t="s">
        <v>61</v>
      </c>
      <c r="BK32" s="5" t="s">
        <v>31</v>
      </c>
      <c r="BL32" s="7" t="s">
        <v>32</v>
      </c>
      <c r="BM32" s="7" t="s">
        <v>33</v>
      </c>
      <c r="BN32" s="7" t="s">
        <v>79</v>
      </c>
      <c r="BO32" s="6" t="s">
        <v>35</v>
      </c>
      <c r="BP32" s="7" t="s">
        <v>12</v>
      </c>
      <c r="BQ32" s="7" t="s">
        <v>12</v>
      </c>
      <c r="BR32" s="7" t="s">
        <v>12</v>
      </c>
      <c r="BS32" s="5" t="s">
        <v>12</v>
      </c>
      <c r="BT32" s="5" t="s">
        <v>12</v>
      </c>
      <c r="BU32" s="7">
        <v>136367</v>
      </c>
      <c r="BV32" s="1" t="e">
        <f>VLOOKUP(BU32,#REF!,2,FALSE)</f>
        <v>#REF!</v>
      </c>
      <c r="BW32" s="7">
        <v>136367</v>
      </c>
      <c r="BX32" s="1" t="e">
        <f>VLOOKUP(BW32,#REF!,2,FALSE)</f>
        <v>#REF!</v>
      </c>
      <c r="BY32" s="1" t="str">
        <f t="shared" si="3"/>
        <v>125642620</v>
      </c>
      <c r="BZ32" s="6" t="e">
        <f>VLOOKUP(BY32,#REF!,4,FALSE)</f>
        <v>#REF!</v>
      </c>
      <c r="CA32" s="1" t="s">
        <v>3155</v>
      </c>
    </row>
    <row r="33" spans="1:79" x14ac:dyDescent="0.25">
      <c r="A33" s="5" t="s">
        <v>0</v>
      </c>
      <c r="B33" s="5" t="s">
        <v>66</v>
      </c>
      <c r="C33" s="5">
        <v>125642620</v>
      </c>
      <c r="D33" s="5" t="s">
        <v>80</v>
      </c>
      <c r="E33" s="5" t="s">
        <v>3</v>
      </c>
      <c r="F33" s="5" t="s">
        <v>68</v>
      </c>
      <c r="G33" s="5" t="s">
        <v>69</v>
      </c>
      <c r="H33" s="5" t="s">
        <v>68</v>
      </c>
      <c r="I33" s="5" t="s">
        <v>69</v>
      </c>
      <c r="J33" s="5" t="s">
        <v>42</v>
      </c>
      <c r="K33" s="5" t="s">
        <v>43</v>
      </c>
      <c r="L33" s="5">
        <v>855025006</v>
      </c>
      <c r="M33" s="11" t="e">
        <v>#N/A</v>
      </c>
      <c r="N33" s="11" t="e">
        <f>VLOOKUP($L33,#REF!,3,FALSE)</f>
        <v>#REF!</v>
      </c>
      <c r="O33" s="11" t="e">
        <f>VLOOKUP($L33,#REF!,4,FALSE)</f>
        <v>#REF!</v>
      </c>
      <c r="P33" s="5">
        <v>85502</v>
      </c>
      <c r="Q33" s="5" t="s">
        <v>9</v>
      </c>
      <c r="R33" s="5" t="s">
        <v>45</v>
      </c>
      <c r="S33" s="5" t="s">
        <v>70</v>
      </c>
      <c r="T33" s="5" t="s">
        <v>81</v>
      </c>
      <c r="U33" s="5" t="s">
        <v>12</v>
      </c>
      <c r="V33" s="5" t="s">
        <v>72</v>
      </c>
      <c r="W33" s="11" t="e">
        <f>VLOOKUP($L33,#REF!,9,FALSE)</f>
        <v>#REF!</v>
      </c>
      <c r="X33" s="7">
        <v>1155</v>
      </c>
      <c r="Y33" s="11">
        <f t="shared" si="0"/>
        <v>1155</v>
      </c>
      <c r="Z33" s="2">
        <v>0</v>
      </c>
      <c r="AA33" s="11">
        <f t="shared" si="4"/>
        <v>0</v>
      </c>
      <c r="AB33" s="11">
        <f t="shared" si="1"/>
        <v>-2310</v>
      </c>
      <c r="AC33" s="11" t="str">
        <f t="shared" si="2"/>
        <v>Insufficient Stock</v>
      </c>
      <c r="AD33" s="4" t="e">
        <f>VLOOKUP($C33,#REF!,25,FALSE)</f>
        <v>#REF!</v>
      </c>
      <c r="AE33" s="7">
        <v>495.62</v>
      </c>
      <c r="AF33" s="5" t="s">
        <v>15</v>
      </c>
      <c r="AG33" s="5" t="s">
        <v>49</v>
      </c>
      <c r="AH33" s="11" t="e">
        <f>VLOOKUP($AG33,#REF!,2,FALSE)</f>
        <v>#REF!</v>
      </c>
      <c r="AI33" s="5" t="s">
        <v>50</v>
      </c>
      <c r="AJ33" s="6">
        <v>43349</v>
      </c>
      <c r="AK33" s="5" t="s">
        <v>73</v>
      </c>
      <c r="AL33" s="5" t="s">
        <v>74</v>
      </c>
      <c r="AM33" s="5" t="s">
        <v>75</v>
      </c>
      <c r="AN33" s="6">
        <v>43789</v>
      </c>
      <c r="AO33" s="6">
        <v>43789</v>
      </c>
      <c r="AP33" s="5"/>
      <c r="AQ33" s="5" t="s">
        <v>12</v>
      </c>
      <c r="AR33" s="5" t="s">
        <v>12</v>
      </c>
      <c r="AS33" s="5" t="s">
        <v>12</v>
      </c>
      <c r="AT33" s="5" t="s">
        <v>12</v>
      </c>
      <c r="AU33" s="5" t="s">
        <v>55</v>
      </c>
      <c r="AV33" s="5" t="s">
        <v>21</v>
      </c>
      <c r="AW33" s="5" t="s">
        <v>21</v>
      </c>
      <c r="AX33" s="5" t="s">
        <v>77</v>
      </c>
      <c r="AY33" s="5" t="s">
        <v>23</v>
      </c>
      <c r="AZ33" s="7">
        <v>1155</v>
      </c>
      <c r="BA33" s="5" t="s">
        <v>12</v>
      </c>
      <c r="BB33" s="5" t="s">
        <v>12</v>
      </c>
      <c r="BC33" s="5" t="s">
        <v>24</v>
      </c>
      <c r="BD33" s="5" t="s">
        <v>31</v>
      </c>
      <c r="BE33" s="5" t="s">
        <v>82</v>
      </c>
      <c r="BF33" s="5" t="s">
        <v>27</v>
      </c>
      <c r="BG33" s="5" t="s">
        <v>78</v>
      </c>
      <c r="BH33" s="5" t="s">
        <v>29</v>
      </c>
      <c r="BI33" s="5" t="s">
        <v>12</v>
      </c>
      <c r="BJ33" s="5" t="s">
        <v>61</v>
      </c>
      <c r="BK33" s="5" t="s">
        <v>31</v>
      </c>
      <c r="BL33" s="7" t="s">
        <v>32</v>
      </c>
      <c r="BM33" s="7" t="s">
        <v>33</v>
      </c>
      <c r="BN33" s="7" t="s">
        <v>79</v>
      </c>
      <c r="BO33" s="6" t="s">
        <v>35</v>
      </c>
      <c r="BP33" s="7" t="s">
        <v>12</v>
      </c>
      <c r="BQ33" s="7" t="s">
        <v>12</v>
      </c>
      <c r="BR33" s="7" t="s">
        <v>12</v>
      </c>
      <c r="BS33" s="5" t="s">
        <v>12</v>
      </c>
      <c r="BT33" s="5" t="s">
        <v>12</v>
      </c>
      <c r="BU33" s="7">
        <v>136367</v>
      </c>
      <c r="BV33" s="1" t="e">
        <f>VLOOKUP(BU33,#REF!,2,FALSE)</f>
        <v>#REF!</v>
      </c>
      <c r="BW33" s="7">
        <v>136367</v>
      </c>
      <c r="BX33" s="1" t="e">
        <f>VLOOKUP(BW33,#REF!,2,FALSE)</f>
        <v>#REF!</v>
      </c>
      <c r="BY33" s="1" t="str">
        <f t="shared" si="3"/>
        <v>125642620</v>
      </c>
      <c r="BZ33" s="6" t="e">
        <f>VLOOKUP(BY33,#REF!,4,FALSE)</f>
        <v>#REF!</v>
      </c>
      <c r="CA33" s="1" t="s">
        <v>3155</v>
      </c>
    </row>
    <row r="34" spans="1:79" x14ac:dyDescent="0.25">
      <c r="C34" s="3" t="s">
        <v>2368</v>
      </c>
      <c r="L34" s="3">
        <v>855025006</v>
      </c>
      <c r="M34" s="11" t="e">
        <v>#N/A</v>
      </c>
      <c r="N34" s="11" t="e">
        <f>VLOOKUP($L34,#REF!,3,FALSE)</f>
        <v>#REF!</v>
      </c>
      <c r="O34" s="11" t="e">
        <f>VLOOKUP($L34,#REF!,4,FALSE)</f>
        <v>#REF!</v>
      </c>
      <c r="P34" s="3">
        <v>85502</v>
      </c>
      <c r="Q34" s="3" t="s">
        <v>9</v>
      </c>
      <c r="W34" s="11" t="e">
        <f>VLOOKUP($L34,#REF!,9,FALSE)</f>
        <v>#REF!</v>
      </c>
      <c r="X34" s="11">
        <v>1155</v>
      </c>
      <c r="Y34" s="11">
        <f t="shared" si="0"/>
        <v>1155</v>
      </c>
      <c r="Z34" s="2">
        <v>0</v>
      </c>
      <c r="AA34" s="11">
        <f t="shared" si="4"/>
        <v>0</v>
      </c>
      <c r="AB34" s="11">
        <f t="shared" si="1"/>
        <v>-3465</v>
      </c>
      <c r="AC34" s="11" t="str">
        <f t="shared" si="2"/>
        <v>Insufficient Stock</v>
      </c>
      <c r="AD34" s="4" t="e">
        <f>VLOOKUP($C34,#REF!,25,FALSE)</f>
        <v>#REF!</v>
      </c>
      <c r="AE34" s="11">
        <v>559.62</v>
      </c>
      <c r="AF34" s="3" t="s">
        <v>15</v>
      </c>
      <c r="AG34" s="3" t="s">
        <v>2319</v>
      </c>
      <c r="AH34" s="11" t="e">
        <f>VLOOKUP($AG34,#REF!,2,FALSE)</f>
        <v>#REF!</v>
      </c>
      <c r="AI34" s="3" t="s">
        <v>50</v>
      </c>
      <c r="AJ34" s="4">
        <v>43780</v>
      </c>
      <c r="AN34" s="4">
        <v>43790</v>
      </c>
      <c r="AO34" s="6"/>
      <c r="AZ34" s="11">
        <v>1155</v>
      </c>
      <c r="BC34" s="3" t="s">
        <v>2320</v>
      </c>
      <c r="BH34" s="3" t="s">
        <v>29</v>
      </c>
      <c r="BL34" s="3" t="s">
        <v>2321</v>
      </c>
      <c r="BM34" s="3" t="s">
        <v>2322</v>
      </c>
      <c r="BN34" s="3" t="s">
        <v>2323</v>
      </c>
      <c r="BO34" s="4" t="s">
        <v>2330</v>
      </c>
      <c r="BP34" s="3" t="s">
        <v>2331</v>
      </c>
      <c r="BQ34" s="3" t="s">
        <v>2367</v>
      </c>
      <c r="BR34" s="3" t="s">
        <v>2333</v>
      </c>
      <c r="BS34" s="5" t="s">
        <v>12</v>
      </c>
      <c r="BT34" s="5" t="s">
        <v>12</v>
      </c>
      <c r="BU34" s="7" t="s">
        <v>3153</v>
      </c>
      <c r="BV34" s="1" t="e">
        <f>VLOOKUP(BU34,#REF!,2,FALSE)</f>
        <v>#REF!</v>
      </c>
      <c r="BW34" s="7">
        <v>2401</v>
      </c>
      <c r="BX34" s="1" t="e">
        <f>VLOOKUP(BW34,#REF!,2,FALSE)</f>
        <v>#REF!</v>
      </c>
      <c r="BY34" s="1" t="str">
        <f t="shared" si="3"/>
        <v>1004945969/00010</v>
      </c>
      <c r="BZ34" s="6" t="e">
        <f>VLOOKUP(BY34,#REF!,4,FALSE)</f>
        <v>#REF!</v>
      </c>
      <c r="CA34" s="1" t="s">
        <v>3154</v>
      </c>
    </row>
    <row r="35" spans="1:79" x14ac:dyDescent="0.25">
      <c r="C35" s="3" t="s">
        <v>2369</v>
      </c>
      <c r="L35" s="3">
        <v>855025006</v>
      </c>
      <c r="M35" s="11" t="e">
        <v>#N/A</v>
      </c>
      <c r="N35" s="11" t="e">
        <f>VLOOKUP($L35,#REF!,3,FALSE)</f>
        <v>#REF!</v>
      </c>
      <c r="O35" s="11" t="e">
        <f>VLOOKUP($L35,#REF!,4,FALSE)</f>
        <v>#REF!</v>
      </c>
      <c r="P35" s="3">
        <v>85502</v>
      </c>
      <c r="Q35" s="3" t="s">
        <v>9</v>
      </c>
      <c r="W35" s="11" t="e">
        <f>VLOOKUP($L35,#REF!,9,FALSE)</f>
        <v>#REF!</v>
      </c>
      <c r="X35" s="11">
        <v>1155</v>
      </c>
      <c r="Y35" s="11">
        <f t="shared" si="0"/>
        <v>1155</v>
      </c>
      <c r="Z35" s="2">
        <v>0</v>
      </c>
      <c r="AA35" s="11">
        <f t="shared" si="4"/>
        <v>0</v>
      </c>
      <c r="AB35" s="11">
        <f t="shared" si="1"/>
        <v>-4620</v>
      </c>
      <c r="AC35" s="11" t="str">
        <f t="shared" si="2"/>
        <v>Insufficient Stock</v>
      </c>
      <c r="AD35" s="4" t="e">
        <f>VLOOKUP($C35,#REF!,25,FALSE)</f>
        <v>#REF!</v>
      </c>
      <c r="AE35" s="11">
        <v>559.62</v>
      </c>
      <c r="AF35" s="3" t="s">
        <v>15</v>
      </c>
      <c r="AG35" s="3" t="s">
        <v>2319</v>
      </c>
      <c r="AH35" s="11" t="e">
        <f>VLOOKUP($AG35,#REF!,2,FALSE)</f>
        <v>#REF!</v>
      </c>
      <c r="AI35" s="3" t="s">
        <v>50</v>
      </c>
      <c r="AJ35" s="4">
        <v>43780</v>
      </c>
      <c r="AN35" s="4">
        <v>43790</v>
      </c>
      <c r="AO35" s="6"/>
      <c r="AZ35" s="11">
        <v>1155</v>
      </c>
      <c r="BC35" s="3" t="s">
        <v>2320</v>
      </c>
      <c r="BH35" s="3" t="s">
        <v>29</v>
      </c>
      <c r="BL35" s="3" t="s">
        <v>2321</v>
      </c>
      <c r="BM35" s="3" t="s">
        <v>2322</v>
      </c>
      <c r="BN35" s="3" t="s">
        <v>2323</v>
      </c>
      <c r="BO35" s="4" t="s">
        <v>2330</v>
      </c>
      <c r="BP35" s="3" t="s">
        <v>2331</v>
      </c>
      <c r="BQ35" s="3" t="s">
        <v>2367</v>
      </c>
      <c r="BR35" s="3" t="s">
        <v>2333</v>
      </c>
      <c r="BS35" s="5" t="s">
        <v>12</v>
      </c>
      <c r="BT35" s="5" t="s">
        <v>12</v>
      </c>
      <c r="BU35" s="7" t="s">
        <v>3153</v>
      </c>
      <c r="BV35" s="1" t="e">
        <f>VLOOKUP(BU35,#REF!,2,FALSE)</f>
        <v>#REF!</v>
      </c>
      <c r="BW35" s="7">
        <v>2401</v>
      </c>
      <c r="BX35" s="1" t="e">
        <f>VLOOKUP(BW35,#REF!,2,FALSE)</f>
        <v>#REF!</v>
      </c>
      <c r="BY35" s="1" t="str">
        <f t="shared" si="3"/>
        <v>1004945968/00010</v>
      </c>
      <c r="BZ35" s="6" t="e">
        <f>VLOOKUP(BY35,#REF!,4,FALSE)</f>
        <v>#REF!</v>
      </c>
      <c r="CA35" s="1" t="s">
        <v>3154</v>
      </c>
    </row>
    <row r="36" spans="1:79" x14ac:dyDescent="0.25">
      <c r="C36" s="3" t="s">
        <v>2370</v>
      </c>
      <c r="L36" s="3">
        <v>855025006</v>
      </c>
      <c r="M36" s="11" t="e">
        <v>#N/A</v>
      </c>
      <c r="N36" s="11" t="e">
        <f>VLOOKUP($L36,#REF!,3,FALSE)</f>
        <v>#REF!</v>
      </c>
      <c r="O36" s="11" t="e">
        <f>VLOOKUP($L36,#REF!,4,FALSE)</f>
        <v>#REF!</v>
      </c>
      <c r="P36" s="3">
        <v>85502</v>
      </c>
      <c r="Q36" s="3" t="s">
        <v>9</v>
      </c>
      <c r="W36" s="11" t="e">
        <f>VLOOKUP($L36,#REF!,9,FALSE)</f>
        <v>#REF!</v>
      </c>
      <c r="X36" s="11">
        <v>1155</v>
      </c>
      <c r="Y36" s="11">
        <f t="shared" si="0"/>
        <v>1155</v>
      </c>
      <c r="Z36" s="2">
        <v>0</v>
      </c>
      <c r="AA36" s="11">
        <f t="shared" si="4"/>
        <v>0</v>
      </c>
      <c r="AB36" s="11">
        <f t="shared" si="1"/>
        <v>-5775</v>
      </c>
      <c r="AC36" s="11" t="str">
        <f t="shared" si="2"/>
        <v>Insufficient Stock</v>
      </c>
      <c r="AD36" s="4" t="e">
        <f>VLOOKUP($C36,#REF!,25,FALSE)</f>
        <v>#REF!</v>
      </c>
      <c r="AE36" s="11">
        <v>559.62</v>
      </c>
      <c r="AF36" s="3" t="s">
        <v>15</v>
      </c>
      <c r="AG36" s="3" t="s">
        <v>2319</v>
      </c>
      <c r="AH36" s="11" t="e">
        <f>VLOOKUP($AG36,#REF!,2,FALSE)</f>
        <v>#REF!</v>
      </c>
      <c r="AI36" s="3" t="s">
        <v>50</v>
      </c>
      <c r="AJ36" s="4">
        <v>43761</v>
      </c>
      <c r="AN36" s="4">
        <v>43790</v>
      </c>
      <c r="AO36" s="6"/>
      <c r="AZ36" s="11">
        <v>1155</v>
      </c>
      <c r="BC36" s="3" t="s">
        <v>2320</v>
      </c>
      <c r="BH36" s="3" t="s">
        <v>29</v>
      </c>
      <c r="BL36" s="3" t="s">
        <v>2321</v>
      </c>
      <c r="BM36" s="3" t="s">
        <v>2322</v>
      </c>
      <c r="BN36" s="3" t="s">
        <v>2323</v>
      </c>
      <c r="BO36" s="4" t="s">
        <v>2330</v>
      </c>
      <c r="BP36" s="3" t="s">
        <v>2331</v>
      </c>
      <c r="BQ36" s="3" t="s">
        <v>2367</v>
      </c>
      <c r="BR36" s="3" t="s">
        <v>2333</v>
      </c>
      <c r="BS36" s="5" t="s">
        <v>12</v>
      </c>
      <c r="BT36" s="5" t="s">
        <v>12</v>
      </c>
      <c r="BU36" s="7" t="s">
        <v>3153</v>
      </c>
      <c r="BV36" s="1" t="e">
        <f>VLOOKUP(BU36,#REF!,2,FALSE)</f>
        <v>#REF!</v>
      </c>
      <c r="BW36" s="7">
        <v>2401</v>
      </c>
      <c r="BX36" s="1" t="e">
        <f>VLOOKUP(BW36,#REF!,2,FALSE)</f>
        <v>#REF!</v>
      </c>
      <c r="BY36" s="1" t="str">
        <f t="shared" si="3"/>
        <v>1004879376/00010</v>
      </c>
      <c r="BZ36" s="6" t="e">
        <f>VLOOKUP(BY36,#REF!,4,FALSE)</f>
        <v>#REF!</v>
      </c>
      <c r="CA36" s="1" t="s">
        <v>3154</v>
      </c>
    </row>
    <row r="37" spans="1:79" x14ac:dyDescent="0.25">
      <c r="A37" s="5" t="s">
        <v>0</v>
      </c>
      <c r="B37" s="5" t="s">
        <v>36</v>
      </c>
      <c r="C37" s="5">
        <v>126659855</v>
      </c>
      <c r="D37" s="5" t="s">
        <v>83</v>
      </c>
      <c r="E37" s="5" t="s">
        <v>3</v>
      </c>
      <c r="F37" s="5" t="s">
        <v>584</v>
      </c>
      <c r="G37" s="5" t="s">
        <v>585</v>
      </c>
      <c r="H37" s="5" t="s">
        <v>586</v>
      </c>
      <c r="I37" s="5" t="s">
        <v>587</v>
      </c>
      <c r="J37" s="5" t="s">
        <v>42</v>
      </c>
      <c r="K37" s="5" t="s">
        <v>43</v>
      </c>
      <c r="L37" s="5">
        <v>855025006</v>
      </c>
      <c r="M37" s="11" t="e">
        <v>#N/A</v>
      </c>
      <c r="N37" s="11" t="e">
        <f>VLOOKUP($L37,#REF!,3,FALSE)</f>
        <v>#REF!</v>
      </c>
      <c r="O37" s="11" t="e">
        <f>VLOOKUP($L37,#REF!,4,FALSE)</f>
        <v>#REF!</v>
      </c>
      <c r="P37" s="5">
        <v>85502</v>
      </c>
      <c r="Q37" s="5" t="s">
        <v>9</v>
      </c>
      <c r="R37" s="5" t="s">
        <v>45</v>
      </c>
      <c r="S37" s="5" t="s">
        <v>1599</v>
      </c>
      <c r="T37" s="5" t="s">
        <v>1600</v>
      </c>
      <c r="U37" s="5" t="s">
        <v>1601</v>
      </c>
      <c r="V37" s="5" t="s">
        <v>72</v>
      </c>
      <c r="W37" s="11" t="e">
        <f>VLOOKUP($L37,#REF!,9,FALSE)</f>
        <v>#REF!</v>
      </c>
      <c r="X37" s="7">
        <v>1155</v>
      </c>
      <c r="Y37" s="11">
        <f t="shared" si="0"/>
        <v>1155</v>
      </c>
      <c r="Z37" s="2">
        <v>0</v>
      </c>
      <c r="AA37" s="11">
        <f t="shared" si="4"/>
        <v>0</v>
      </c>
      <c r="AB37" s="11">
        <f t="shared" si="1"/>
        <v>-6930</v>
      </c>
      <c r="AC37" s="11" t="str">
        <f t="shared" si="2"/>
        <v>Insufficient Stock</v>
      </c>
      <c r="AD37" s="4" t="e">
        <f>VLOOKUP($C37,#REF!,25,FALSE)</f>
        <v>#REF!</v>
      </c>
      <c r="AE37" s="7">
        <v>577.9</v>
      </c>
      <c r="AF37" s="5" t="s">
        <v>15</v>
      </c>
      <c r="AG37" s="5" t="s">
        <v>49</v>
      </c>
      <c r="AH37" s="11" t="e">
        <f>VLOOKUP($AG37,#REF!,2,FALSE)</f>
        <v>#REF!</v>
      </c>
      <c r="AI37" s="5" t="s">
        <v>50</v>
      </c>
      <c r="AJ37" s="6">
        <v>43767</v>
      </c>
      <c r="AK37" s="5" t="s">
        <v>53</v>
      </c>
      <c r="AL37" s="5" t="s">
        <v>1602</v>
      </c>
      <c r="AM37" s="5" t="s">
        <v>75</v>
      </c>
      <c r="AN37" s="6">
        <v>43794</v>
      </c>
      <c r="AO37" s="6">
        <v>43808</v>
      </c>
      <c r="AP37" s="5"/>
      <c r="AQ37" s="5" t="s">
        <v>12</v>
      </c>
      <c r="AR37" s="5" t="s">
        <v>12</v>
      </c>
      <c r="AS37" s="5" t="s">
        <v>12</v>
      </c>
      <c r="AT37" s="5" t="s">
        <v>12</v>
      </c>
      <c r="AU37" s="5" t="s">
        <v>55</v>
      </c>
      <c r="AV37" s="5" t="s">
        <v>21</v>
      </c>
      <c r="AW37" s="5" t="s">
        <v>21</v>
      </c>
      <c r="AX37" s="5" t="s">
        <v>77</v>
      </c>
      <c r="AY37" s="5" t="s">
        <v>23</v>
      </c>
      <c r="AZ37" s="7">
        <v>1155</v>
      </c>
      <c r="BA37" s="5" t="s">
        <v>12</v>
      </c>
      <c r="BB37" s="5" t="s">
        <v>12</v>
      </c>
      <c r="BC37" s="5" t="s">
        <v>24</v>
      </c>
      <c r="BD37" s="5" t="s">
        <v>31</v>
      </c>
      <c r="BE37" s="5" t="s">
        <v>335</v>
      </c>
      <c r="BF37" s="5" t="s">
        <v>27</v>
      </c>
      <c r="BG37" s="5" t="s">
        <v>335</v>
      </c>
      <c r="BH37" s="5" t="s">
        <v>29</v>
      </c>
      <c r="BI37" s="5" t="s">
        <v>12</v>
      </c>
      <c r="BJ37" s="5" t="s">
        <v>61</v>
      </c>
      <c r="BK37" s="5" t="s">
        <v>31</v>
      </c>
      <c r="BL37" s="7" t="s">
        <v>32</v>
      </c>
      <c r="BM37" s="7" t="s">
        <v>33</v>
      </c>
      <c r="BN37" s="7" t="s">
        <v>79</v>
      </c>
      <c r="BO37" s="6" t="s">
        <v>35</v>
      </c>
      <c r="BP37" s="7" t="s">
        <v>12</v>
      </c>
      <c r="BQ37" s="7" t="s">
        <v>12</v>
      </c>
      <c r="BR37" s="7" t="s">
        <v>12</v>
      </c>
      <c r="BS37" s="5" t="s">
        <v>12</v>
      </c>
      <c r="BT37" s="5" t="s">
        <v>12</v>
      </c>
      <c r="BU37" s="7">
        <v>102223</v>
      </c>
      <c r="BV37" s="1" t="e">
        <f>VLOOKUP(BU37,#REF!,2,FALSE)</f>
        <v>#REF!</v>
      </c>
      <c r="BW37" s="7">
        <v>200153</v>
      </c>
      <c r="BX37" s="1" t="e">
        <f>VLOOKUP(BW37,#REF!,2,FALSE)</f>
        <v>#REF!</v>
      </c>
      <c r="BY37" s="1" t="str">
        <f t="shared" si="3"/>
        <v>126659855</v>
      </c>
      <c r="BZ37" s="6" t="e">
        <f>VLOOKUP(BY37,#REF!,4,FALSE)</f>
        <v>#REF!</v>
      </c>
      <c r="CA37" s="1" t="s">
        <v>3155</v>
      </c>
    </row>
    <row r="38" spans="1:79" x14ac:dyDescent="0.25">
      <c r="C38" s="3" t="s">
        <v>2371</v>
      </c>
      <c r="L38" s="3">
        <v>855025007</v>
      </c>
      <c r="M38" s="11" t="e">
        <v>#N/A</v>
      </c>
      <c r="N38" s="11" t="e">
        <f>VLOOKUP($L38,#REF!,3,FALSE)</f>
        <v>#REF!</v>
      </c>
      <c r="O38" s="11" t="e">
        <f>VLOOKUP($L38,#REF!,4,FALSE)</f>
        <v>#REF!</v>
      </c>
      <c r="P38" s="3">
        <v>85502</v>
      </c>
      <c r="Q38" s="3" t="s">
        <v>9</v>
      </c>
      <c r="W38" s="11" t="e">
        <f>VLOOKUP($L38,#REF!,9,FALSE)</f>
        <v>#REF!</v>
      </c>
      <c r="X38" s="11">
        <v>1155</v>
      </c>
      <c r="Y38" s="11">
        <f t="shared" si="0"/>
        <v>1155</v>
      </c>
      <c r="Z38" s="2">
        <v>21.945</v>
      </c>
      <c r="AA38" s="11">
        <f t="shared" si="4"/>
        <v>1</v>
      </c>
      <c r="AB38" s="11">
        <f t="shared" si="1"/>
        <v>-1133.0550000000001</v>
      </c>
      <c r="AC38" s="11" t="str">
        <f t="shared" si="2"/>
        <v>Insufficient Stock</v>
      </c>
      <c r="AD38" s="4" t="e">
        <f>VLOOKUP($C38,#REF!,25,FALSE)</f>
        <v>#REF!</v>
      </c>
      <c r="AE38" s="11">
        <v>397.83</v>
      </c>
      <c r="AF38" s="3" t="s">
        <v>15</v>
      </c>
      <c r="AG38" s="3" t="s">
        <v>2319</v>
      </c>
      <c r="AH38" s="11" t="e">
        <f>VLOOKUP($AG38,#REF!,2,FALSE)</f>
        <v>#REF!</v>
      </c>
      <c r="AI38" s="3" t="s">
        <v>50</v>
      </c>
      <c r="AJ38" s="4">
        <v>43760</v>
      </c>
      <c r="AN38" s="4">
        <v>43797</v>
      </c>
      <c r="AO38" s="6"/>
      <c r="AZ38" s="11">
        <v>1155</v>
      </c>
      <c r="BC38" s="3" t="s">
        <v>58</v>
      </c>
      <c r="BH38" s="3" t="s">
        <v>29</v>
      </c>
      <c r="BL38" s="3" t="s">
        <v>2321</v>
      </c>
      <c r="BM38" s="3" t="s">
        <v>2322</v>
      </c>
      <c r="BN38" s="3" t="s">
        <v>2323</v>
      </c>
      <c r="BO38" s="4" t="s">
        <v>2330</v>
      </c>
      <c r="BP38" s="3" t="s">
        <v>2331</v>
      </c>
      <c r="BQ38" s="3" t="s">
        <v>2367</v>
      </c>
      <c r="BR38" s="3" t="s">
        <v>2333</v>
      </c>
      <c r="BS38" s="5" t="s">
        <v>12</v>
      </c>
      <c r="BT38" s="5" t="s">
        <v>12</v>
      </c>
      <c r="BU38" s="7" t="s">
        <v>3153</v>
      </c>
      <c r="BV38" s="1" t="e">
        <f>VLOOKUP(BU38,#REF!,2,FALSE)</f>
        <v>#REF!</v>
      </c>
      <c r="BW38" s="7">
        <v>2401</v>
      </c>
      <c r="BX38" s="1" t="e">
        <f>VLOOKUP(BW38,#REF!,2,FALSE)</f>
        <v>#REF!</v>
      </c>
      <c r="BY38" s="1" t="str">
        <f t="shared" si="3"/>
        <v>1004875328/00010</v>
      </c>
      <c r="BZ38" s="6" t="e">
        <f>VLOOKUP(BY38,#REF!,4,FALSE)</f>
        <v>#REF!</v>
      </c>
      <c r="CA38" s="1" t="s">
        <v>3154</v>
      </c>
    </row>
    <row r="39" spans="1:79" x14ac:dyDescent="0.25">
      <c r="A39" s="5" t="s">
        <v>0</v>
      </c>
      <c r="B39" s="5" t="s">
        <v>575</v>
      </c>
      <c r="C39" s="5">
        <v>126640903</v>
      </c>
      <c r="D39" s="5" t="s">
        <v>507</v>
      </c>
      <c r="E39" s="5" t="s">
        <v>3</v>
      </c>
      <c r="F39" s="5" t="s">
        <v>1510</v>
      </c>
      <c r="G39" s="5" t="s">
        <v>1511</v>
      </c>
      <c r="H39" s="5" t="s">
        <v>1510</v>
      </c>
      <c r="I39" s="5" t="s">
        <v>1511</v>
      </c>
      <c r="J39" s="5" t="s">
        <v>1512</v>
      </c>
      <c r="K39" s="5" t="s">
        <v>1513</v>
      </c>
      <c r="L39" s="5">
        <v>855025008</v>
      </c>
      <c r="M39" s="11" t="e">
        <v>#N/A</v>
      </c>
      <c r="N39" s="11" t="e">
        <f>VLOOKUP($L39,#REF!,3,FALSE)</f>
        <v>#REF!</v>
      </c>
      <c r="O39" s="11" t="e">
        <f>VLOOKUP($L39,#REF!,4,FALSE)</f>
        <v>#REF!</v>
      </c>
      <c r="P39" s="5">
        <v>85502</v>
      </c>
      <c r="Q39" s="5" t="s">
        <v>9</v>
      </c>
      <c r="R39" s="5" t="s">
        <v>45</v>
      </c>
      <c r="S39" s="5" t="s">
        <v>1518</v>
      </c>
      <c r="T39" s="5" t="s">
        <v>12</v>
      </c>
      <c r="U39" s="5" t="s">
        <v>1519</v>
      </c>
      <c r="V39" s="5" t="s">
        <v>48</v>
      </c>
      <c r="W39" s="11" t="e">
        <f>VLOOKUP($L39,#REF!,9,FALSE)</f>
        <v>#REF!</v>
      </c>
      <c r="X39" s="7">
        <v>10710</v>
      </c>
      <c r="Y39" s="11">
        <f t="shared" si="0"/>
        <v>10710</v>
      </c>
      <c r="Z39" s="2">
        <v>63.069999999999993</v>
      </c>
      <c r="AA39" s="11">
        <f t="shared" si="4"/>
        <v>1</v>
      </c>
      <c r="AB39" s="11">
        <f t="shared" si="1"/>
        <v>-10646.93</v>
      </c>
      <c r="AC39" s="11" t="str">
        <f t="shared" si="2"/>
        <v>Insufficient Stock</v>
      </c>
      <c r="AD39" s="4" t="e">
        <f>VLOOKUP($C39,#REF!,25,FALSE)</f>
        <v>#REF!</v>
      </c>
      <c r="AE39" s="7">
        <v>3489.75</v>
      </c>
      <c r="AF39" s="5" t="s">
        <v>15</v>
      </c>
      <c r="AG39" s="5" t="s">
        <v>49</v>
      </c>
      <c r="AH39" s="11" t="e">
        <f>VLOOKUP($AG39,#REF!,2,FALSE)</f>
        <v>#REF!</v>
      </c>
      <c r="AI39" s="5" t="s">
        <v>50</v>
      </c>
      <c r="AJ39" s="6">
        <v>43759</v>
      </c>
      <c r="AK39" s="5" t="s">
        <v>399</v>
      </c>
      <c r="AL39" s="5" t="s">
        <v>52</v>
      </c>
      <c r="AM39" s="5" t="s">
        <v>782</v>
      </c>
      <c r="AN39" s="6">
        <v>43768</v>
      </c>
      <c r="AO39" s="6">
        <v>43817</v>
      </c>
      <c r="AP39" s="5"/>
      <c r="AQ39" s="5" t="s">
        <v>12</v>
      </c>
      <c r="AR39" s="5" t="s">
        <v>12</v>
      </c>
      <c r="AS39" s="5" t="s">
        <v>12</v>
      </c>
      <c r="AT39" s="5" t="s">
        <v>12</v>
      </c>
      <c r="AU39" s="5" t="s">
        <v>55</v>
      </c>
      <c r="AV39" s="5" t="s">
        <v>319</v>
      </c>
      <c r="AW39" s="5" t="s">
        <v>21</v>
      </c>
      <c r="AX39" s="5" t="s">
        <v>167</v>
      </c>
      <c r="AY39" s="5" t="s">
        <v>320</v>
      </c>
      <c r="AZ39" s="7">
        <v>1190</v>
      </c>
      <c r="BA39" s="5" t="s">
        <v>12</v>
      </c>
      <c r="BB39" s="5" t="s">
        <v>12</v>
      </c>
      <c r="BC39" s="5" t="s">
        <v>24</v>
      </c>
      <c r="BD39" s="5" t="s">
        <v>31</v>
      </c>
      <c r="BE39" s="5" t="s">
        <v>765</v>
      </c>
      <c r="BF39" s="5" t="s">
        <v>27</v>
      </c>
      <c r="BG39" s="5" t="s">
        <v>65</v>
      </c>
      <c r="BH39" s="5" t="s">
        <v>29</v>
      </c>
      <c r="BI39" s="5" t="s">
        <v>12</v>
      </c>
      <c r="BJ39" s="5" t="s">
        <v>61</v>
      </c>
      <c r="BK39" s="5" t="s">
        <v>31</v>
      </c>
      <c r="BL39" s="7" t="s">
        <v>32</v>
      </c>
      <c r="BM39" s="7" t="s">
        <v>33</v>
      </c>
      <c r="BN39" s="7" t="s">
        <v>62</v>
      </c>
      <c r="BO39" s="6" t="s">
        <v>35</v>
      </c>
      <c r="BP39" s="7" t="s">
        <v>12</v>
      </c>
      <c r="BQ39" s="7" t="s">
        <v>12</v>
      </c>
      <c r="BR39" s="7" t="s">
        <v>12</v>
      </c>
      <c r="BS39" s="5" t="s">
        <v>12</v>
      </c>
      <c r="BT39" s="5" t="s">
        <v>12</v>
      </c>
      <c r="BU39" s="7">
        <v>104198</v>
      </c>
      <c r="BV39" s="1" t="e">
        <f>VLOOKUP(BU39,#REF!,2,FALSE)</f>
        <v>#REF!</v>
      </c>
      <c r="BW39" s="7">
        <v>104198</v>
      </c>
      <c r="BX39" s="1" t="e">
        <f>VLOOKUP(BW39,#REF!,2,FALSE)</f>
        <v>#REF!</v>
      </c>
      <c r="BY39" s="1" t="str">
        <f t="shared" si="3"/>
        <v>126640903</v>
      </c>
      <c r="BZ39" s="6" t="e">
        <f>VLOOKUP(BY39,#REF!,4,FALSE)</f>
        <v>#REF!</v>
      </c>
      <c r="CA39" s="1" t="s">
        <v>3155</v>
      </c>
    </row>
    <row r="40" spans="1:79" x14ac:dyDescent="0.25">
      <c r="A40" s="5" t="s">
        <v>0</v>
      </c>
      <c r="B40" s="5" t="s">
        <v>36</v>
      </c>
      <c r="C40" s="5">
        <v>126095983</v>
      </c>
      <c r="D40" s="5" t="s">
        <v>2</v>
      </c>
      <c r="E40" s="5" t="s">
        <v>3</v>
      </c>
      <c r="F40" s="5" t="s">
        <v>119</v>
      </c>
      <c r="G40" s="5" t="s">
        <v>120</v>
      </c>
      <c r="H40" s="5" t="s">
        <v>121</v>
      </c>
      <c r="I40" s="5" t="s">
        <v>122</v>
      </c>
      <c r="J40" s="5" t="s">
        <v>42</v>
      </c>
      <c r="K40" s="5" t="s">
        <v>43</v>
      </c>
      <c r="L40" s="5">
        <v>855025008</v>
      </c>
      <c r="M40" s="11" t="e">
        <v>#N/A</v>
      </c>
      <c r="N40" s="11" t="e">
        <f>VLOOKUP($L40,#REF!,3,FALSE)</f>
        <v>#REF!</v>
      </c>
      <c r="O40" s="11" t="e">
        <f>VLOOKUP($L40,#REF!,4,FALSE)</f>
        <v>#REF!</v>
      </c>
      <c r="P40" s="5">
        <v>85502</v>
      </c>
      <c r="Q40" s="5" t="s">
        <v>9</v>
      </c>
      <c r="R40" s="5" t="s">
        <v>45</v>
      </c>
      <c r="S40" s="5" t="s">
        <v>314</v>
      </c>
      <c r="T40" s="5" t="s">
        <v>162</v>
      </c>
      <c r="U40" s="5" t="s">
        <v>315</v>
      </c>
      <c r="V40" s="5" t="s">
        <v>48</v>
      </c>
      <c r="W40" s="11" t="e">
        <f>VLOOKUP($L40,#REF!,9,FALSE)</f>
        <v>#REF!</v>
      </c>
      <c r="X40" s="7">
        <v>10710</v>
      </c>
      <c r="Y40" s="11">
        <f t="shared" si="0"/>
        <v>10710</v>
      </c>
      <c r="Z40" s="2">
        <v>63.069999999999993</v>
      </c>
      <c r="AA40" s="11">
        <f t="shared" si="4"/>
        <v>0</v>
      </c>
      <c r="AB40" s="11">
        <f t="shared" si="1"/>
        <v>-21356.93</v>
      </c>
      <c r="AC40" s="11" t="str">
        <f t="shared" si="2"/>
        <v>Insufficient Stock</v>
      </c>
      <c r="AD40" s="4" t="e">
        <f>VLOOKUP($C40,#REF!,25,FALSE)</f>
        <v>#REF!</v>
      </c>
      <c r="AE40" s="7">
        <v>3292.25</v>
      </c>
      <c r="AF40" s="5" t="s">
        <v>15</v>
      </c>
      <c r="AG40" s="5" t="s">
        <v>49</v>
      </c>
      <c r="AH40" s="11" t="e">
        <f>VLOOKUP($AG40,#REF!,2,FALSE)</f>
        <v>#REF!</v>
      </c>
      <c r="AI40" s="5" t="s">
        <v>50</v>
      </c>
      <c r="AJ40" s="6">
        <v>43537</v>
      </c>
      <c r="AK40" s="5" t="s">
        <v>316</v>
      </c>
      <c r="AL40" s="5" t="s">
        <v>76</v>
      </c>
      <c r="AM40" s="5" t="s">
        <v>180</v>
      </c>
      <c r="AN40" s="6">
        <v>43770</v>
      </c>
      <c r="AO40" s="6">
        <v>43770</v>
      </c>
      <c r="AP40" s="6">
        <v>43784</v>
      </c>
      <c r="AQ40" s="5" t="s">
        <v>12</v>
      </c>
      <c r="AR40" s="5" t="s">
        <v>318</v>
      </c>
      <c r="AS40" s="5" t="s">
        <v>12</v>
      </c>
      <c r="AT40" s="5" t="s">
        <v>12</v>
      </c>
      <c r="AU40" s="5" t="s">
        <v>20</v>
      </c>
      <c r="AV40" s="5" t="s">
        <v>319</v>
      </c>
      <c r="AW40" s="5" t="s">
        <v>21</v>
      </c>
      <c r="AX40" s="5" t="s">
        <v>167</v>
      </c>
      <c r="AY40" s="5" t="s">
        <v>320</v>
      </c>
      <c r="AZ40" s="7">
        <v>1190</v>
      </c>
      <c r="BA40" s="5" t="s">
        <v>12</v>
      </c>
      <c r="BB40" s="5" t="s">
        <v>12</v>
      </c>
      <c r="BC40" s="5" t="s">
        <v>24</v>
      </c>
      <c r="BD40" s="5" t="s">
        <v>31</v>
      </c>
      <c r="BE40" s="5" t="s">
        <v>261</v>
      </c>
      <c r="BF40" s="5" t="s">
        <v>27</v>
      </c>
      <c r="BG40" s="5" t="s">
        <v>261</v>
      </c>
      <c r="BH40" s="5" t="s">
        <v>29</v>
      </c>
      <c r="BI40" s="5" t="s">
        <v>12</v>
      </c>
      <c r="BJ40" s="5" t="s">
        <v>61</v>
      </c>
      <c r="BK40" s="5" t="s">
        <v>31</v>
      </c>
      <c r="BL40" s="7" t="s">
        <v>32</v>
      </c>
      <c r="BM40" s="7" t="s">
        <v>33</v>
      </c>
      <c r="BN40" s="7" t="s">
        <v>62</v>
      </c>
      <c r="BO40" s="6" t="s">
        <v>35</v>
      </c>
      <c r="BP40" s="7" t="s">
        <v>12</v>
      </c>
      <c r="BQ40" s="7" t="s">
        <v>12</v>
      </c>
      <c r="BR40" s="7" t="s">
        <v>12</v>
      </c>
      <c r="BS40" s="5" t="s">
        <v>12</v>
      </c>
      <c r="BT40" s="5" t="s">
        <v>12</v>
      </c>
      <c r="BU40" s="7">
        <v>101011</v>
      </c>
      <c r="BV40" s="1" t="e">
        <f>VLOOKUP(BU40,#REF!,2,FALSE)</f>
        <v>#REF!</v>
      </c>
      <c r="BW40" s="7">
        <v>222206</v>
      </c>
      <c r="BX40" s="1" t="e">
        <f>VLOOKUP(BW40,#REF!,2,FALSE)</f>
        <v>#REF!</v>
      </c>
      <c r="BY40" s="1" t="str">
        <f t="shared" si="3"/>
        <v>126095983</v>
      </c>
      <c r="BZ40" s="6" t="e">
        <f>VLOOKUP(BY40,#REF!,4,FALSE)</f>
        <v>#REF!</v>
      </c>
      <c r="CA40" s="1" t="s">
        <v>3155</v>
      </c>
    </row>
    <row r="41" spans="1:79" x14ac:dyDescent="0.25">
      <c r="A41" s="5" t="s">
        <v>0</v>
      </c>
      <c r="B41" s="5" t="s">
        <v>36</v>
      </c>
      <c r="C41" s="5">
        <v>126542352</v>
      </c>
      <c r="D41" s="5" t="s">
        <v>271</v>
      </c>
      <c r="E41" s="5" t="s">
        <v>3</v>
      </c>
      <c r="F41" s="5" t="s">
        <v>584</v>
      </c>
      <c r="G41" s="5" t="s">
        <v>585</v>
      </c>
      <c r="H41" s="5" t="s">
        <v>586</v>
      </c>
      <c r="I41" s="5" t="s">
        <v>587</v>
      </c>
      <c r="J41" s="5" t="s">
        <v>42</v>
      </c>
      <c r="K41" s="5" t="s">
        <v>43</v>
      </c>
      <c r="L41" s="5">
        <v>855025008</v>
      </c>
      <c r="M41" s="11" t="e">
        <v>#N/A</v>
      </c>
      <c r="N41" s="11" t="e">
        <f>VLOOKUP($L41,#REF!,3,FALSE)</f>
        <v>#REF!</v>
      </c>
      <c r="O41" s="11" t="e">
        <f>VLOOKUP($L41,#REF!,4,FALSE)</f>
        <v>#REF!</v>
      </c>
      <c r="P41" s="5">
        <v>85502</v>
      </c>
      <c r="Q41" s="5" t="s">
        <v>9</v>
      </c>
      <c r="R41" s="5" t="s">
        <v>45</v>
      </c>
      <c r="S41" s="5" t="s">
        <v>1166</v>
      </c>
      <c r="T41" s="5" t="s">
        <v>1167</v>
      </c>
      <c r="U41" s="5" t="s">
        <v>1168</v>
      </c>
      <c r="V41" s="5" t="s">
        <v>48</v>
      </c>
      <c r="W41" s="11" t="e">
        <f>VLOOKUP($L41,#REF!,9,FALSE)</f>
        <v>#REF!</v>
      </c>
      <c r="X41" s="7">
        <v>1190</v>
      </c>
      <c r="Y41" s="11">
        <f t="shared" si="0"/>
        <v>1190</v>
      </c>
      <c r="Z41" s="2">
        <v>63.069999999999993</v>
      </c>
      <c r="AA41" s="11">
        <f t="shared" si="4"/>
        <v>0</v>
      </c>
      <c r="AB41" s="11">
        <f t="shared" si="1"/>
        <v>-22546.93</v>
      </c>
      <c r="AC41" s="11" t="str">
        <f t="shared" si="2"/>
        <v>Insufficient Stock</v>
      </c>
      <c r="AD41" s="4" t="e">
        <f>VLOOKUP($C41,#REF!,25,FALSE)</f>
        <v>#REF!</v>
      </c>
      <c r="AE41" s="7">
        <v>442.62</v>
      </c>
      <c r="AF41" s="5" t="s">
        <v>15</v>
      </c>
      <c r="AG41" s="5" t="s">
        <v>49</v>
      </c>
      <c r="AH41" s="11" t="e">
        <f>VLOOKUP($AG41,#REF!,2,FALSE)</f>
        <v>#REF!</v>
      </c>
      <c r="AI41" s="5" t="s">
        <v>50</v>
      </c>
      <c r="AJ41" s="6">
        <v>43718</v>
      </c>
      <c r="AK41" s="5" t="s">
        <v>235</v>
      </c>
      <c r="AL41" s="5" t="s">
        <v>573</v>
      </c>
      <c r="AM41" s="5" t="s">
        <v>23</v>
      </c>
      <c r="AN41" s="6">
        <v>43787</v>
      </c>
      <c r="AO41" s="6">
        <v>43787</v>
      </c>
      <c r="AP41" s="5"/>
      <c r="AQ41" s="5" t="s">
        <v>12</v>
      </c>
      <c r="AR41" s="5" t="s">
        <v>12</v>
      </c>
      <c r="AS41" s="5" t="s">
        <v>12</v>
      </c>
      <c r="AT41" s="5" t="s">
        <v>12</v>
      </c>
      <c r="AU41" s="5" t="s">
        <v>55</v>
      </c>
      <c r="AV41" s="5" t="s">
        <v>319</v>
      </c>
      <c r="AW41" s="5" t="s">
        <v>21</v>
      </c>
      <c r="AX41" s="5" t="s">
        <v>167</v>
      </c>
      <c r="AY41" s="5" t="s">
        <v>23</v>
      </c>
      <c r="AZ41" s="7">
        <v>1190</v>
      </c>
      <c r="BA41" s="5" t="s">
        <v>12</v>
      </c>
      <c r="BB41" s="5" t="s">
        <v>12</v>
      </c>
      <c r="BC41" s="5" t="s">
        <v>24</v>
      </c>
      <c r="BD41" s="5" t="s">
        <v>31</v>
      </c>
      <c r="BE41" s="5" t="s">
        <v>772</v>
      </c>
      <c r="BF41" s="5" t="s">
        <v>27</v>
      </c>
      <c r="BG41" s="5" t="s">
        <v>772</v>
      </c>
      <c r="BH41" s="5" t="s">
        <v>29</v>
      </c>
      <c r="BI41" s="5" t="s">
        <v>12</v>
      </c>
      <c r="BJ41" s="5" t="s">
        <v>61</v>
      </c>
      <c r="BK41" s="5" t="s">
        <v>31</v>
      </c>
      <c r="BL41" s="7" t="s">
        <v>32</v>
      </c>
      <c r="BM41" s="7" t="s">
        <v>33</v>
      </c>
      <c r="BN41" s="7" t="s">
        <v>62</v>
      </c>
      <c r="BO41" s="6" t="s">
        <v>35</v>
      </c>
      <c r="BP41" s="7" t="s">
        <v>12</v>
      </c>
      <c r="BQ41" s="7" t="s">
        <v>12</v>
      </c>
      <c r="BR41" s="7" t="s">
        <v>12</v>
      </c>
      <c r="BS41" s="5" t="s">
        <v>12</v>
      </c>
      <c r="BT41" s="5" t="s">
        <v>12</v>
      </c>
      <c r="BU41" s="7">
        <v>102223</v>
      </c>
      <c r="BV41" s="1" t="e">
        <f>VLOOKUP(BU41,#REF!,2,FALSE)</f>
        <v>#REF!</v>
      </c>
      <c r="BW41" s="7">
        <v>200153</v>
      </c>
      <c r="BX41" s="1" t="e">
        <f>VLOOKUP(BW41,#REF!,2,FALSE)</f>
        <v>#REF!</v>
      </c>
      <c r="BY41" s="1" t="str">
        <f t="shared" si="3"/>
        <v>126542352</v>
      </c>
      <c r="BZ41" s="6" t="e">
        <f>VLOOKUP(BY41,#REF!,4,FALSE)</f>
        <v>#REF!</v>
      </c>
      <c r="CA41" s="1" t="s">
        <v>3155</v>
      </c>
    </row>
    <row r="42" spans="1:79" x14ac:dyDescent="0.25">
      <c r="C42" s="3" t="s">
        <v>2372</v>
      </c>
      <c r="L42" s="3">
        <v>855025008</v>
      </c>
      <c r="M42" s="11" t="e">
        <v>#N/A</v>
      </c>
      <c r="N42" s="11" t="e">
        <f>VLOOKUP($L42,#REF!,3,FALSE)</f>
        <v>#REF!</v>
      </c>
      <c r="O42" s="11" t="e">
        <f>VLOOKUP($L42,#REF!,4,FALSE)</f>
        <v>#REF!</v>
      </c>
      <c r="P42" s="3">
        <v>85502</v>
      </c>
      <c r="Q42" s="3" t="s">
        <v>9</v>
      </c>
      <c r="W42" s="11" t="e">
        <f>VLOOKUP($L42,#REF!,9,FALSE)</f>
        <v>#REF!</v>
      </c>
      <c r="X42" s="11">
        <v>5950</v>
      </c>
      <c r="Y42" s="11">
        <f t="shared" si="0"/>
        <v>5950</v>
      </c>
      <c r="Z42" s="2">
        <v>63.069999999999993</v>
      </c>
      <c r="AA42" s="11">
        <f t="shared" si="4"/>
        <v>0</v>
      </c>
      <c r="AB42" s="11">
        <f t="shared" si="1"/>
        <v>-28496.93</v>
      </c>
      <c r="AC42" s="11" t="str">
        <f t="shared" si="2"/>
        <v>Insufficient Stock</v>
      </c>
      <c r="AD42" s="4" t="e">
        <f>VLOOKUP($C42,#REF!,25,FALSE)</f>
        <v>#REF!</v>
      </c>
      <c r="AE42" s="11">
        <v>1546.31</v>
      </c>
      <c r="AF42" s="3" t="s">
        <v>15</v>
      </c>
      <c r="AG42" s="3" t="s">
        <v>2319</v>
      </c>
      <c r="AH42" s="11" t="e">
        <f>VLOOKUP($AG42,#REF!,2,FALSE)</f>
        <v>#REF!</v>
      </c>
      <c r="AI42" s="3" t="s">
        <v>50</v>
      </c>
      <c r="AJ42" s="4"/>
      <c r="AN42" s="4">
        <v>43787</v>
      </c>
      <c r="AO42" s="6"/>
      <c r="AP42" s="1" t="s">
        <v>3156</v>
      </c>
      <c r="AZ42" s="11">
        <v>1190</v>
      </c>
      <c r="BC42" s="3" t="s">
        <v>58</v>
      </c>
      <c r="BH42" s="3" t="s">
        <v>29</v>
      </c>
      <c r="BL42" s="3" t="s">
        <v>2349</v>
      </c>
      <c r="BM42" s="3" t="s">
        <v>2349</v>
      </c>
      <c r="BN42" s="3" t="s">
        <v>2323</v>
      </c>
      <c r="BO42" s="4" t="s">
        <v>2345</v>
      </c>
      <c r="BP42" s="3" t="s">
        <v>2346</v>
      </c>
      <c r="BQ42" s="3" t="s">
        <v>2367</v>
      </c>
      <c r="BR42" s="3" t="s">
        <v>2347</v>
      </c>
      <c r="BS42" s="5" t="s">
        <v>12</v>
      </c>
      <c r="BT42" s="5" t="s">
        <v>12</v>
      </c>
      <c r="BU42" s="7" t="s">
        <v>3153</v>
      </c>
      <c r="BV42" s="1" t="e">
        <f>VLOOKUP(BU42,#REF!,2,FALSE)</f>
        <v>#REF!</v>
      </c>
      <c r="BW42" s="7">
        <v>3162</v>
      </c>
      <c r="BX42" s="1" t="e">
        <f>VLOOKUP(BW42,#REF!,2,FALSE)</f>
        <v>#REF!</v>
      </c>
      <c r="BY42" s="1" t="str">
        <f t="shared" si="3"/>
        <v>1707729438/00001</v>
      </c>
      <c r="BZ42" s="6" t="e">
        <f>VLOOKUP(BY42,#REF!,4,FALSE)</f>
        <v>#REF!</v>
      </c>
      <c r="CA42" s="1" t="s">
        <v>3154</v>
      </c>
    </row>
    <row r="43" spans="1:79" x14ac:dyDescent="0.25">
      <c r="C43" s="3" t="s">
        <v>2373</v>
      </c>
      <c r="L43" s="3">
        <v>855025008</v>
      </c>
      <c r="M43" s="11" t="e">
        <v>#N/A</v>
      </c>
      <c r="N43" s="11" t="e">
        <f>VLOOKUP($L43,#REF!,3,FALSE)</f>
        <v>#REF!</v>
      </c>
      <c r="O43" s="11" t="e">
        <f>VLOOKUP($L43,#REF!,4,FALSE)</f>
        <v>#REF!</v>
      </c>
      <c r="P43" s="3">
        <v>85502</v>
      </c>
      <c r="Q43" s="3" t="s">
        <v>9</v>
      </c>
      <c r="W43" s="11" t="e">
        <f>VLOOKUP($L43,#REF!,9,FALSE)</f>
        <v>#REF!</v>
      </c>
      <c r="X43" s="11">
        <v>2380</v>
      </c>
      <c r="Y43" s="11">
        <f t="shared" si="0"/>
        <v>2380</v>
      </c>
      <c r="Z43" s="2">
        <v>63.069999999999993</v>
      </c>
      <c r="AA43" s="11">
        <f t="shared" si="4"/>
        <v>0</v>
      </c>
      <c r="AB43" s="11">
        <f t="shared" si="1"/>
        <v>-30876.93</v>
      </c>
      <c r="AC43" s="11" t="str">
        <f t="shared" si="2"/>
        <v>Insufficient Stock</v>
      </c>
      <c r="AD43" s="4" t="e">
        <f>VLOOKUP($C43,#REF!,25,FALSE)</f>
        <v>#REF!</v>
      </c>
      <c r="AE43" s="11">
        <v>618.52</v>
      </c>
      <c r="AF43" s="3" t="s">
        <v>15</v>
      </c>
      <c r="AG43" s="3" t="s">
        <v>2319</v>
      </c>
      <c r="AH43" s="11" t="e">
        <f>VLOOKUP($AG43,#REF!,2,FALSE)</f>
        <v>#REF!</v>
      </c>
      <c r="AI43" s="3" t="s">
        <v>50</v>
      </c>
      <c r="AJ43" s="4"/>
      <c r="AN43" s="4">
        <v>43788</v>
      </c>
      <c r="AO43" s="6"/>
      <c r="AP43" s="1" t="s">
        <v>3156</v>
      </c>
      <c r="AZ43" s="11">
        <v>1190</v>
      </c>
      <c r="BC43" s="3" t="s">
        <v>58</v>
      </c>
      <c r="BH43" s="3" t="s">
        <v>29</v>
      </c>
      <c r="BL43" s="3" t="s">
        <v>2349</v>
      </c>
      <c r="BM43" s="3" t="s">
        <v>2349</v>
      </c>
      <c r="BN43" s="3" t="s">
        <v>2323</v>
      </c>
      <c r="BO43" s="4" t="s">
        <v>2345</v>
      </c>
      <c r="BP43" s="3" t="s">
        <v>2346</v>
      </c>
      <c r="BQ43" s="3" t="s">
        <v>2367</v>
      </c>
      <c r="BR43" s="3" t="s">
        <v>2347</v>
      </c>
      <c r="BS43" s="5" t="s">
        <v>12</v>
      </c>
      <c r="BT43" s="5" t="s">
        <v>12</v>
      </c>
      <c r="BU43" s="7" t="s">
        <v>3153</v>
      </c>
      <c r="BV43" s="1" t="e">
        <f>VLOOKUP(BU43,#REF!,2,FALSE)</f>
        <v>#REF!</v>
      </c>
      <c r="BW43" s="7">
        <v>3162</v>
      </c>
      <c r="BX43" s="1" t="e">
        <f>VLOOKUP(BW43,#REF!,2,FALSE)</f>
        <v>#REF!</v>
      </c>
      <c r="BY43" s="1" t="str">
        <f t="shared" si="3"/>
        <v>1707732780/00001</v>
      </c>
      <c r="BZ43" s="6" t="e">
        <f>VLOOKUP(BY43,#REF!,4,FALSE)</f>
        <v>#REF!</v>
      </c>
      <c r="CA43" s="1" t="s">
        <v>3154</v>
      </c>
    </row>
    <row r="44" spans="1:79" x14ac:dyDescent="0.25">
      <c r="C44" s="3" t="s">
        <v>2378</v>
      </c>
      <c r="L44" s="3">
        <v>855025008</v>
      </c>
      <c r="M44" s="11" t="e">
        <v>#N/A</v>
      </c>
      <c r="N44" s="11" t="e">
        <f>VLOOKUP($L44,#REF!,3,FALSE)</f>
        <v>#REF!</v>
      </c>
      <c r="O44" s="11" t="e">
        <f>VLOOKUP($L44,#REF!,4,FALSE)</f>
        <v>#REF!</v>
      </c>
      <c r="P44" s="3">
        <v>85502</v>
      </c>
      <c r="Q44" s="3" t="s">
        <v>9</v>
      </c>
      <c r="W44" s="11" t="e">
        <f>VLOOKUP($L44,#REF!,9,FALSE)</f>
        <v>#REF!</v>
      </c>
      <c r="X44" s="11">
        <v>1190</v>
      </c>
      <c r="Y44" s="11">
        <f t="shared" si="0"/>
        <v>1190</v>
      </c>
      <c r="Z44" s="2">
        <v>63.069999999999993</v>
      </c>
      <c r="AA44" s="11">
        <f t="shared" si="4"/>
        <v>0</v>
      </c>
      <c r="AB44" s="11">
        <f t="shared" si="1"/>
        <v>-32066.93</v>
      </c>
      <c r="AC44" s="11" t="str">
        <f t="shared" si="2"/>
        <v>Insufficient Stock</v>
      </c>
      <c r="AD44" s="4" t="e">
        <f>VLOOKUP($C44,#REF!,25,FALSE)</f>
        <v>#REF!</v>
      </c>
      <c r="AE44" s="11">
        <v>309.26</v>
      </c>
      <c r="AF44" s="3" t="s">
        <v>15</v>
      </c>
      <c r="AG44" s="3" t="s">
        <v>2319</v>
      </c>
      <c r="AH44" s="11" t="e">
        <f>VLOOKUP($AG44,#REF!,2,FALSE)</f>
        <v>#REF!</v>
      </c>
      <c r="AI44" s="3" t="s">
        <v>50</v>
      </c>
      <c r="AJ44" s="4"/>
      <c r="AN44" s="4">
        <v>43788</v>
      </c>
      <c r="AO44" s="6"/>
      <c r="AP44" s="1" t="s">
        <v>3156</v>
      </c>
      <c r="AZ44" s="11">
        <v>1190</v>
      </c>
      <c r="BC44" s="3" t="s">
        <v>58</v>
      </c>
      <c r="BH44" s="3" t="s">
        <v>29</v>
      </c>
      <c r="BL44" s="3" t="s">
        <v>2349</v>
      </c>
      <c r="BM44" s="3" t="s">
        <v>2349</v>
      </c>
      <c r="BN44" s="3" t="s">
        <v>2323</v>
      </c>
      <c r="BO44" s="4" t="s">
        <v>2345</v>
      </c>
      <c r="BP44" s="3" t="s">
        <v>2346</v>
      </c>
      <c r="BQ44" s="3" t="s">
        <v>2367</v>
      </c>
      <c r="BR44" s="3" t="s">
        <v>2347</v>
      </c>
      <c r="BS44" s="5" t="s">
        <v>12</v>
      </c>
      <c r="BT44" s="5" t="s">
        <v>12</v>
      </c>
      <c r="BU44" s="7" t="s">
        <v>3153</v>
      </c>
      <c r="BV44" s="1" t="e">
        <f>VLOOKUP(BU44,#REF!,2,FALSE)</f>
        <v>#REF!</v>
      </c>
      <c r="BW44" s="7">
        <v>3162</v>
      </c>
      <c r="BX44" s="1" t="e">
        <f>VLOOKUP(BW44,#REF!,2,FALSE)</f>
        <v>#REF!</v>
      </c>
      <c r="BY44" s="1" t="str">
        <f t="shared" si="3"/>
        <v>1707732780/00002</v>
      </c>
      <c r="BZ44" s="6" t="e">
        <f>VLOOKUP(BY44,#REF!,4,FALSE)</f>
        <v>#REF!</v>
      </c>
      <c r="CA44" s="1" t="s">
        <v>3154</v>
      </c>
    </row>
    <row r="45" spans="1:79" x14ac:dyDescent="0.25">
      <c r="C45" s="3" t="s">
        <v>2379</v>
      </c>
      <c r="L45" s="3">
        <v>855025008</v>
      </c>
      <c r="M45" s="11" t="e">
        <v>#N/A</v>
      </c>
      <c r="N45" s="11" t="e">
        <f>VLOOKUP($L45,#REF!,3,FALSE)</f>
        <v>#REF!</v>
      </c>
      <c r="O45" s="11" t="e">
        <f>VLOOKUP($L45,#REF!,4,FALSE)</f>
        <v>#REF!</v>
      </c>
      <c r="P45" s="3">
        <v>85502</v>
      </c>
      <c r="Q45" s="3" t="s">
        <v>9</v>
      </c>
      <c r="W45" s="11" t="e">
        <f>VLOOKUP($L45,#REF!,9,FALSE)</f>
        <v>#REF!</v>
      </c>
      <c r="X45" s="11">
        <v>4760</v>
      </c>
      <c r="Y45" s="11">
        <f t="shared" si="0"/>
        <v>4760</v>
      </c>
      <c r="Z45" s="2">
        <v>63.069999999999993</v>
      </c>
      <c r="AA45" s="11">
        <f t="shared" si="4"/>
        <v>0</v>
      </c>
      <c r="AB45" s="11">
        <f t="shared" si="1"/>
        <v>-36826.93</v>
      </c>
      <c r="AC45" s="11" t="str">
        <f t="shared" si="2"/>
        <v>Insufficient Stock</v>
      </c>
      <c r="AD45" s="4" t="e">
        <f>VLOOKUP($C45,#REF!,25,FALSE)</f>
        <v>#REF!</v>
      </c>
      <c r="AE45" s="11">
        <v>1237.05</v>
      </c>
      <c r="AF45" s="3" t="s">
        <v>15</v>
      </c>
      <c r="AG45" s="3" t="s">
        <v>2319</v>
      </c>
      <c r="AH45" s="11" t="e">
        <f>VLOOKUP($AG45,#REF!,2,FALSE)</f>
        <v>#REF!</v>
      </c>
      <c r="AI45" s="3" t="s">
        <v>50</v>
      </c>
      <c r="AJ45" s="4"/>
      <c r="AN45" s="4">
        <v>43788</v>
      </c>
      <c r="AO45" s="6"/>
      <c r="AP45" s="1" t="s">
        <v>3156</v>
      </c>
      <c r="AZ45" s="11">
        <v>1190</v>
      </c>
      <c r="BC45" s="3" t="s">
        <v>58</v>
      </c>
      <c r="BH45" s="3" t="s">
        <v>29</v>
      </c>
      <c r="BL45" s="3" t="s">
        <v>2349</v>
      </c>
      <c r="BM45" s="3" t="s">
        <v>2349</v>
      </c>
      <c r="BN45" s="3" t="s">
        <v>2323</v>
      </c>
      <c r="BO45" s="4" t="s">
        <v>2345</v>
      </c>
      <c r="BP45" s="3" t="s">
        <v>2346</v>
      </c>
      <c r="BQ45" s="3" t="s">
        <v>2367</v>
      </c>
      <c r="BR45" s="3" t="s">
        <v>2347</v>
      </c>
      <c r="BS45" s="5" t="s">
        <v>12</v>
      </c>
      <c r="BT45" s="5" t="s">
        <v>12</v>
      </c>
      <c r="BU45" s="7" t="s">
        <v>3153</v>
      </c>
      <c r="BV45" s="1" t="e">
        <f>VLOOKUP(BU45,#REF!,2,FALSE)</f>
        <v>#REF!</v>
      </c>
      <c r="BW45" s="7">
        <v>3162</v>
      </c>
      <c r="BX45" s="1" t="e">
        <f>VLOOKUP(BW45,#REF!,2,FALSE)</f>
        <v>#REF!</v>
      </c>
      <c r="BY45" s="1" t="str">
        <f t="shared" si="3"/>
        <v>1707732780/00003</v>
      </c>
      <c r="BZ45" s="6" t="e">
        <f>VLOOKUP(BY45,#REF!,4,FALSE)</f>
        <v>#REF!</v>
      </c>
      <c r="CA45" s="1" t="s">
        <v>3154</v>
      </c>
    </row>
    <row r="46" spans="1:79" x14ac:dyDescent="0.25">
      <c r="C46" s="3" t="s">
        <v>2374</v>
      </c>
      <c r="L46" s="3">
        <v>855025008</v>
      </c>
      <c r="M46" s="11" t="e">
        <v>#N/A</v>
      </c>
      <c r="N46" s="11" t="e">
        <f>VLOOKUP($L46,#REF!,3,FALSE)</f>
        <v>#REF!</v>
      </c>
      <c r="O46" s="11" t="e">
        <f>VLOOKUP($L46,#REF!,4,FALSE)</f>
        <v>#REF!</v>
      </c>
      <c r="P46" s="3">
        <v>85502</v>
      </c>
      <c r="Q46" s="3" t="s">
        <v>9</v>
      </c>
      <c r="W46" s="11" t="e">
        <f>VLOOKUP($L46,#REF!,9,FALSE)</f>
        <v>#REF!</v>
      </c>
      <c r="X46" s="11">
        <v>1190</v>
      </c>
      <c r="Y46" s="11">
        <f t="shared" si="0"/>
        <v>1190</v>
      </c>
      <c r="Z46" s="2">
        <v>63.069999999999993</v>
      </c>
      <c r="AA46" s="11">
        <f t="shared" si="4"/>
        <v>0</v>
      </c>
      <c r="AB46" s="11">
        <f t="shared" si="1"/>
        <v>-38016.93</v>
      </c>
      <c r="AC46" s="11" t="str">
        <f t="shared" si="2"/>
        <v>Insufficient Stock</v>
      </c>
      <c r="AD46" s="4" t="e">
        <f>VLOOKUP($C46,#REF!,25,FALSE)</f>
        <v>#REF!</v>
      </c>
      <c r="AE46" s="11">
        <v>309.82</v>
      </c>
      <c r="AF46" s="3" t="s">
        <v>15</v>
      </c>
      <c r="AG46" s="3" t="s">
        <v>2319</v>
      </c>
      <c r="AH46" s="11" t="e">
        <f>VLOOKUP($AG46,#REF!,2,FALSE)</f>
        <v>#REF!</v>
      </c>
      <c r="AI46" s="3" t="s">
        <v>50</v>
      </c>
      <c r="AJ46" s="4">
        <v>43779</v>
      </c>
      <c r="AN46" s="4">
        <v>43789</v>
      </c>
      <c r="AO46" s="6"/>
      <c r="AZ46" s="11">
        <v>1190</v>
      </c>
      <c r="BC46" s="3" t="s">
        <v>58</v>
      </c>
      <c r="BH46" s="3" t="s">
        <v>29</v>
      </c>
      <c r="BL46" s="3" t="s">
        <v>2321</v>
      </c>
      <c r="BM46" s="3" t="s">
        <v>2322</v>
      </c>
      <c r="BN46" s="3" t="s">
        <v>2323</v>
      </c>
      <c r="BO46" s="4" t="s">
        <v>2375</v>
      </c>
      <c r="BP46" s="3" t="s">
        <v>2376</v>
      </c>
      <c r="BQ46" s="3" t="s">
        <v>2367</v>
      </c>
      <c r="BR46" s="3" t="s">
        <v>2377</v>
      </c>
      <c r="BS46" s="5" t="s">
        <v>12</v>
      </c>
      <c r="BT46" s="5" t="s">
        <v>12</v>
      </c>
      <c r="BU46" s="7" t="s">
        <v>3153</v>
      </c>
      <c r="BV46" s="1" t="e">
        <f>VLOOKUP(BU46,#REF!,2,FALSE)</f>
        <v>#REF!</v>
      </c>
      <c r="BW46" s="7">
        <v>1102</v>
      </c>
      <c r="BX46" s="1" t="e">
        <f>VLOOKUP(BW46,#REF!,2,FALSE)</f>
        <v>#REF!</v>
      </c>
      <c r="BY46" s="1" t="str">
        <f t="shared" si="3"/>
        <v>1004839947/00010</v>
      </c>
      <c r="BZ46" s="6" t="e">
        <f>VLOOKUP(BY46,#REF!,4,FALSE)</f>
        <v>#REF!</v>
      </c>
      <c r="CA46" s="1" t="s">
        <v>3154</v>
      </c>
    </row>
    <row r="47" spans="1:79" x14ac:dyDescent="0.25">
      <c r="C47" s="3" t="s">
        <v>2380</v>
      </c>
      <c r="L47" s="3">
        <v>855025008</v>
      </c>
      <c r="M47" s="11" t="e">
        <v>#N/A</v>
      </c>
      <c r="N47" s="11" t="e">
        <f>VLOOKUP($L47,#REF!,3,FALSE)</f>
        <v>#REF!</v>
      </c>
      <c r="O47" s="11" t="e">
        <f>VLOOKUP($L47,#REF!,4,FALSE)</f>
        <v>#REF!</v>
      </c>
      <c r="P47" s="3">
        <v>85502</v>
      </c>
      <c r="Q47" s="3" t="s">
        <v>9</v>
      </c>
      <c r="W47" s="11" t="e">
        <f>VLOOKUP($L47,#REF!,9,FALSE)</f>
        <v>#REF!</v>
      </c>
      <c r="X47" s="11">
        <v>1190</v>
      </c>
      <c r="Y47" s="11">
        <f t="shared" si="0"/>
        <v>1190</v>
      </c>
      <c r="Z47" s="2">
        <v>63.069999999999993</v>
      </c>
      <c r="AA47" s="11">
        <f t="shared" si="4"/>
        <v>0</v>
      </c>
      <c r="AB47" s="11">
        <f t="shared" si="1"/>
        <v>-39206.93</v>
      </c>
      <c r="AC47" s="11" t="str">
        <f t="shared" si="2"/>
        <v>Insufficient Stock</v>
      </c>
      <c r="AD47" s="4" t="e">
        <f>VLOOKUP($C47,#REF!,25,FALSE)</f>
        <v>#REF!</v>
      </c>
      <c r="AE47" s="11">
        <v>419.55</v>
      </c>
      <c r="AF47" s="3" t="s">
        <v>15</v>
      </c>
      <c r="AG47" s="3" t="s">
        <v>2319</v>
      </c>
      <c r="AH47" s="11" t="e">
        <f>VLOOKUP($AG47,#REF!,2,FALSE)</f>
        <v>#REF!</v>
      </c>
      <c r="AI47" s="3" t="s">
        <v>50</v>
      </c>
      <c r="AJ47" s="4"/>
      <c r="AN47" s="4">
        <v>43797</v>
      </c>
      <c r="AO47" s="6"/>
      <c r="AP47" s="1" t="s">
        <v>3156</v>
      </c>
      <c r="AZ47" s="11">
        <v>1190</v>
      </c>
      <c r="BC47" s="3" t="s">
        <v>58</v>
      </c>
      <c r="BH47" s="3" t="s">
        <v>29</v>
      </c>
      <c r="BL47" s="3" t="s">
        <v>2349</v>
      </c>
      <c r="BM47" s="3" t="s">
        <v>2349</v>
      </c>
      <c r="BN47" s="3" t="s">
        <v>2323</v>
      </c>
      <c r="BO47" s="4" t="s">
        <v>2330</v>
      </c>
      <c r="BP47" s="3" t="s">
        <v>2331</v>
      </c>
      <c r="BQ47" s="3" t="s">
        <v>2367</v>
      </c>
      <c r="BR47" s="3" t="s">
        <v>2333</v>
      </c>
      <c r="BS47" s="5" t="s">
        <v>12</v>
      </c>
      <c r="BT47" s="5" t="s">
        <v>12</v>
      </c>
      <c r="BU47" s="7" t="s">
        <v>3153</v>
      </c>
      <c r="BV47" s="1" t="e">
        <f>VLOOKUP(BU47,#REF!,2,FALSE)</f>
        <v>#REF!</v>
      </c>
      <c r="BW47" s="7">
        <v>2401</v>
      </c>
      <c r="BX47" s="1" t="e">
        <f>VLOOKUP(BW47,#REF!,2,FALSE)</f>
        <v>#REF!</v>
      </c>
      <c r="BY47" s="1" t="str">
        <f t="shared" si="3"/>
        <v>1707733224/00001</v>
      </c>
      <c r="BZ47" s="6" t="e">
        <f>VLOOKUP(BY47,#REF!,4,FALSE)</f>
        <v>#REF!</v>
      </c>
      <c r="CA47" s="1" t="s">
        <v>3154</v>
      </c>
    </row>
    <row r="48" spans="1:79" x14ac:dyDescent="0.25">
      <c r="A48" s="5" t="s">
        <v>0</v>
      </c>
      <c r="B48" s="5" t="s">
        <v>36</v>
      </c>
      <c r="C48" s="5">
        <v>126559416</v>
      </c>
      <c r="D48" s="5" t="s">
        <v>2</v>
      </c>
      <c r="E48" s="5" t="s">
        <v>3</v>
      </c>
      <c r="F48" s="5" t="s">
        <v>38</v>
      </c>
      <c r="G48" s="5" t="s">
        <v>39</v>
      </c>
      <c r="H48" s="5" t="s">
        <v>40</v>
      </c>
      <c r="I48" s="5" t="s">
        <v>41</v>
      </c>
      <c r="J48" s="5" t="s">
        <v>42</v>
      </c>
      <c r="K48" s="5" t="s">
        <v>43</v>
      </c>
      <c r="L48" s="5">
        <v>855025009</v>
      </c>
      <c r="M48" s="11" t="e">
        <v>#N/A</v>
      </c>
      <c r="N48" s="11" t="e">
        <f>VLOOKUP($L48,#REF!,3,FALSE)</f>
        <v>#REF!</v>
      </c>
      <c r="O48" s="11" t="e">
        <f>VLOOKUP($L48,#REF!,4,FALSE)</f>
        <v>#REF!</v>
      </c>
      <c r="P48" s="5">
        <v>85502</v>
      </c>
      <c r="Q48" s="5" t="s">
        <v>9</v>
      </c>
      <c r="R48" s="5" t="s">
        <v>45</v>
      </c>
      <c r="S48" s="5" t="s">
        <v>1227</v>
      </c>
      <c r="T48" s="5" t="s">
        <v>187</v>
      </c>
      <c r="U48" s="5" t="s">
        <v>1226</v>
      </c>
      <c r="V48" s="5" t="s">
        <v>91</v>
      </c>
      <c r="W48" s="11" t="e">
        <f>VLOOKUP($L48,#REF!,9,FALSE)</f>
        <v>#REF!</v>
      </c>
      <c r="X48" s="7">
        <v>1225</v>
      </c>
      <c r="Y48" s="11">
        <f t="shared" si="0"/>
        <v>1225</v>
      </c>
      <c r="Z48" s="2">
        <v>19.600000000000001</v>
      </c>
      <c r="AA48" s="11">
        <f t="shared" si="4"/>
        <v>1</v>
      </c>
      <c r="AB48" s="11">
        <f t="shared" si="1"/>
        <v>-1205.4000000000001</v>
      </c>
      <c r="AC48" s="11" t="str">
        <f t="shared" si="2"/>
        <v>Insufficient Stock</v>
      </c>
      <c r="AD48" s="4" t="e">
        <f>VLOOKUP($C48,#REF!,25,FALSE)</f>
        <v>#REF!</v>
      </c>
      <c r="AE48" s="7">
        <v>542.94000000000005</v>
      </c>
      <c r="AF48" s="5" t="s">
        <v>15</v>
      </c>
      <c r="AG48" s="5" t="s">
        <v>49</v>
      </c>
      <c r="AH48" s="11" t="e">
        <f>VLOOKUP($AG48,#REF!,2,FALSE)</f>
        <v>#REF!</v>
      </c>
      <c r="AI48" s="5" t="s">
        <v>50</v>
      </c>
      <c r="AJ48" s="6">
        <v>43725</v>
      </c>
      <c r="AK48" s="5" t="s">
        <v>199</v>
      </c>
      <c r="AL48" s="5" t="s">
        <v>202</v>
      </c>
      <c r="AM48" s="5" t="s">
        <v>97</v>
      </c>
      <c r="AN48" s="6">
        <v>43796</v>
      </c>
      <c r="AO48" s="6">
        <v>43796</v>
      </c>
      <c r="AP48" s="5"/>
      <c r="AQ48" s="5" t="s">
        <v>12</v>
      </c>
      <c r="AR48" s="5" t="s">
        <v>12</v>
      </c>
      <c r="AS48" s="5" t="s">
        <v>12</v>
      </c>
      <c r="AT48" s="5" t="s">
        <v>12</v>
      </c>
      <c r="AU48" s="5" t="s">
        <v>55</v>
      </c>
      <c r="AV48" s="5" t="s">
        <v>1228</v>
      </c>
      <c r="AW48" s="5" t="s">
        <v>21</v>
      </c>
      <c r="AX48" s="5" t="s">
        <v>77</v>
      </c>
      <c r="AY48" s="5" t="s">
        <v>23</v>
      </c>
      <c r="AZ48" s="7">
        <v>1225</v>
      </c>
      <c r="BA48" s="5" t="s">
        <v>12</v>
      </c>
      <c r="BB48" s="5" t="s">
        <v>12</v>
      </c>
      <c r="BC48" s="5" t="s">
        <v>24</v>
      </c>
      <c r="BD48" s="5" t="s">
        <v>31</v>
      </c>
      <c r="BE48" s="5" t="s">
        <v>196</v>
      </c>
      <c r="BF48" s="5" t="s">
        <v>101</v>
      </c>
      <c r="BG48" s="5" t="s">
        <v>196</v>
      </c>
      <c r="BH48" s="5" t="s">
        <v>29</v>
      </c>
      <c r="BI48" s="5" t="s">
        <v>12</v>
      </c>
      <c r="BJ48" s="5" t="s">
        <v>61</v>
      </c>
      <c r="BK48" s="5" t="s">
        <v>31</v>
      </c>
      <c r="BL48" s="7" t="s">
        <v>32</v>
      </c>
      <c r="BM48" s="7" t="s">
        <v>33</v>
      </c>
      <c r="BN48" s="7" t="s">
        <v>79</v>
      </c>
      <c r="BO48" s="6" t="s">
        <v>35</v>
      </c>
      <c r="BP48" s="7" t="s">
        <v>12</v>
      </c>
      <c r="BQ48" s="7" t="s">
        <v>12</v>
      </c>
      <c r="BR48" s="7" t="s">
        <v>12</v>
      </c>
      <c r="BS48" s="5" t="s">
        <v>12</v>
      </c>
      <c r="BT48" s="5" t="s">
        <v>12</v>
      </c>
      <c r="BU48" s="7">
        <v>103603</v>
      </c>
      <c r="BV48" s="1" t="e">
        <f>VLOOKUP(BU48,#REF!,2,FALSE)</f>
        <v>#REF!</v>
      </c>
      <c r="BW48" s="7">
        <v>213535</v>
      </c>
      <c r="BX48" s="1" t="e">
        <f>VLOOKUP(BW48,#REF!,2,FALSE)</f>
        <v>#REF!</v>
      </c>
      <c r="BY48" s="1" t="str">
        <f t="shared" si="3"/>
        <v>126559416</v>
      </c>
      <c r="BZ48" s="6" t="e">
        <f>VLOOKUP(BY48,#REF!,4,FALSE)</f>
        <v>#REF!</v>
      </c>
      <c r="CA48" s="1" t="s">
        <v>3155</v>
      </c>
    </row>
    <row r="49" spans="1:79" x14ac:dyDescent="0.25">
      <c r="C49" s="3"/>
      <c r="L49" s="3">
        <v>855025009</v>
      </c>
      <c r="M49" s="11" t="e">
        <v>#N/A</v>
      </c>
      <c r="N49" s="11" t="e">
        <f>VLOOKUP($L49,#REF!,3,FALSE)</f>
        <v>#REF!</v>
      </c>
      <c r="O49" s="11" t="e">
        <f>VLOOKUP($L49,#REF!,4,FALSE)</f>
        <v>#REF!</v>
      </c>
      <c r="P49" s="3">
        <v>85502</v>
      </c>
      <c r="Q49" s="3" t="s">
        <v>9</v>
      </c>
      <c r="W49" s="11" t="e">
        <f>VLOOKUP($L49,#REF!,9,FALSE)</f>
        <v>#REF!</v>
      </c>
      <c r="X49" s="11">
        <v>6125</v>
      </c>
      <c r="Y49" s="11">
        <f t="shared" si="0"/>
        <v>6125</v>
      </c>
      <c r="Z49" s="2">
        <v>19.600000000000001</v>
      </c>
      <c r="AA49" s="11">
        <f t="shared" si="4"/>
        <v>0</v>
      </c>
      <c r="AB49" s="11">
        <f t="shared" si="1"/>
        <v>-7330.4</v>
      </c>
      <c r="AC49" s="11" t="str">
        <f t="shared" si="2"/>
        <v>Insufficient Stock</v>
      </c>
      <c r="AD49" s="4" t="e">
        <f>VLOOKUP($C49,#REF!,25,FALSE)</f>
        <v>#REF!</v>
      </c>
      <c r="AE49" s="11">
        <v>2641.19</v>
      </c>
      <c r="AF49" s="3" t="s">
        <v>15</v>
      </c>
      <c r="AG49" s="3" t="s">
        <v>2319</v>
      </c>
      <c r="AH49" s="11" t="e">
        <f>VLOOKUP($AG49,#REF!,2,FALSE)</f>
        <v>#REF!</v>
      </c>
      <c r="AI49" s="3" t="s">
        <v>50</v>
      </c>
      <c r="AJ49" s="4"/>
      <c r="AN49" s="4">
        <v>43796</v>
      </c>
      <c r="AO49" s="6"/>
      <c r="AZ49" s="11">
        <v>1225</v>
      </c>
      <c r="BC49" s="3" t="s">
        <v>24</v>
      </c>
      <c r="BH49" s="3" t="s">
        <v>29</v>
      </c>
      <c r="BL49" s="3" t="s">
        <v>2353</v>
      </c>
      <c r="BM49" s="3" t="s">
        <v>2354</v>
      </c>
      <c r="BN49" s="3" t="s">
        <v>2323</v>
      </c>
      <c r="BO49" s="4" t="s">
        <v>2345</v>
      </c>
      <c r="BP49" s="3" t="s">
        <v>2346</v>
      </c>
      <c r="BQ49" s="3" t="s">
        <v>2367</v>
      </c>
      <c r="BR49" s="3" t="s">
        <v>12</v>
      </c>
      <c r="BS49" s="5" t="s">
        <v>12</v>
      </c>
      <c r="BT49" s="5" t="s">
        <v>12</v>
      </c>
      <c r="BU49" s="7" t="s">
        <v>3153</v>
      </c>
      <c r="BV49" s="1" t="e">
        <f>VLOOKUP(BU49,#REF!,2,FALSE)</f>
        <v>#REF!</v>
      </c>
      <c r="BW49" s="7">
        <v>3162</v>
      </c>
      <c r="BX49" s="1" t="e">
        <f>VLOOKUP(BW49,#REF!,2,FALSE)</f>
        <v>#REF!</v>
      </c>
      <c r="BY49" s="1" t="str">
        <f t="shared" si="3"/>
        <v/>
      </c>
      <c r="BZ49" s="6" t="e">
        <f>VLOOKUP(BY49,#REF!,4,FALSE)</f>
        <v>#REF!</v>
      </c>
      <c r="CA49" s="1" t="s">
        <v>3154</v>
      </c>
    </row>
    <row r="50" spans="1:79" x14ac:dyDescent="0.25">
      <c r="A50" s="5" t="s">
        <v>0</v>
      </c>
      <c r="B50" s="5" t="s">
        <v>36</v>
      </c>
      <c r="C50" s="5">
        <v>126616671</v>
      </c>
      <c r="D50" s="5" t="s">
        <v>262</v>
      </c>
      <c r="E50" s="5" t="s">
        <v>3</v>
      </c>
      <c r="F50" s="5" t="s">
        <v>734</v>
      </c>
      <c r="G50" s="5" t="s">
        <v>735</v>
      </c>
      <c r="H50" s="5" t="s">
        <v>736</v>
      </c>
      <c r="I50" s="5" t="s">
        <v>737</v>
      </c>
      <c r="J50" s="5" t="s">
        <v>87</v>
      </c>
      <c r="K50" s="5" t="s">
        <v>88</v>
      </c>
      <c r="L50" s="5">
        <v>855025011</v>
      </c>
      <c r="M50" s="11" t="e">
        <v>#N/A</v>
      </c>
      <c r="N50" s="11" t="e">
        <f>VLOOKUP($L50,#REF!,3,FALSE)</f>
        <v>#REF!</v>
      </c>
      <c r="O50" s="11" t="e">
        <f>VLOOKUP($L50,#REF!,4,FALSE)</f>
        <v>#REF!</v>
      </c>
      <c r="P50" s="5">
        <v>85502</v>
      </c>
      <c r="Q50" s="5" t="s">
        <v>9</v>
      </c>
      <c r="R50" s="5" t="s">
        <v>45</v>
      </c>
      <c r="S50" s="5" t="s">
        <v>1436</v>
      </c>
      <c r="T50" s="5" t="s">
        <v>560</v>
      </c>
      <c r="U50" s="5" t="s">
        <v>1437</v>
      </c>
      <c r="V50" s="5" t="s">
        <v>48</v>
      </c>
      <c r="W50" s="11" t="e">
        <f>VLOOKUP($L50,#REF!,9,FALSE)</f>
        <v>#REF!</v>
      </c>
      <c r="X50" s="7">
        <v>1960</v>
      </c>
      <c r="Y50" s="11">
        <f t="shared" si="0"/>
        <v>1960</v>
      </c>
      <c r="Z50" s="2">
        <v>13.72</v>
      </c>
      <c r="AA50" s="11">
        <f t="shared" si="4"/>
        <v>1</v>
      </c>
      <c r="AB50" s="11">
        <f t="shared" si="1"/>
        <v>-1946.28</v>
      </c>
      <c r="AC50" s="11" t="str">
        <f t="shared" si="2"/>
        <v>Insufficient Stock</v>
      </c>
      <c r="AD50" s="4" t="e">
        <f>VLOOKUP($C50,#REF!,25,FALSE)</f>
        <v>#REF!</v>
      </c>
      <c r="AE50" s="7">
        <v>828.55</v>
      </c>
      <c r="AF50" s="5" t="s">
        <v>15</v>
      </c>
      <c r="AG50" s="5" t="s">
        <v>49</v>
      </c>
      <c r="AH50" s="11" t="e">
        <f>VLOOKUP($AG50,#REF!,2,FALSE)</f>
        <v>#REF!</v>
      </c>
      <c r="AI50" s="5" t="s">
        <v>50</v>
      </c>
      <c r="AJ50" s="6">
        <v>43749</v>
      </c>
      <c r="AK50" s="5" t="s">
        <v>57</v>
      </c>
      <c r="AL50" s="5" t="s">
        <v>96</v>
      </c>
      <c r="AM50" s="5" t="s">
        <v>819</v>
      </c>
      <c r="AN50" s="6">
        <v>43753</v>
      </c>
      <c r="AO50" s="6">
        <v>43788</v>
      </c>
      <c r="AP50" s="5"/>
      <c r="AQ50" s="5" t="s">
        <v>12</v>
      </c>
      <c r="AR50" s="5" t="s">
        <v>12</v>
      </c>
      <c r="AS50" s="5" t="s">
        <v>12</v>
      </c>
      <c r="AT50" s="5" t="s">
        <v>12</v>
      </c>
      <c r="AU50" s="5" t="s">
        <v>55</v>
      </c>
      <c r="AV50" s="5" t="s">
        <v>607</v>
      </c>
      <c r="AW50" s="5" t="s">
        <v>21</v>
      </c>
      <c r="AX50" s="5" t="s">
        <v>77</v>
      </c>
      <c r="AY50" s="5" t="s">
        <v>57</v>
      </c>
      <c r="AZ50" s="7">
        <v>980</v>
      </c>
      <c r="BA50" s="5" t="s">
        <v>12</v>
      </c>
      <c r="BB50" s="5" t="s">
        <v>12</v>
      </c>
      <c r="BC50" s="5" t="s">
        <v>24</v>
      </c>
      <c r="BD50" s="5" t="s">
        <v>31</v>
      </c>
      <c r="BE50" s="5" t="s">
        <v>451</v>
      </c>
      <c r="BF50" s="5" t="s">
        <v>27</v>
      </c>
      <c r="BG50" s="5" t="s">
        <v>451</v>
      </c>
      <c r="BH50" s="5" t="s">
        <v>29</v>
      </c>
      <c r="BI50" s="5" t="s">
        <v>12</v>
      </c>
      <c r="BJ50" s="5" t="s">
        <v>61</v>
      </c>
      <c r="BK50" s="5" t="s">
        <v>31</v>
      </c>
      <c r="BL50" s="7" t="s">
        <v>32</v>
      </c>
      <c r="BM50" s="7" t="s">
        <v>33</v>
      </c>
      <c r="BN50" s="7" t="s">
        <v>62</v>
      </c>
      <c r="BO50" s="6" t="s">
        <v>35</v>
      </c>
      <c r="BP50" s="7" t="s">
        <v>12</v>
      </c>
      <c r="BQ50" s="7" t="s">
        <v>12</v>
      </c>
      <c r="BR50" s="7" t="s">
        <v>12</v>
      </c>
      <c r="BS50" s="5" t="s">
        <v>12</v>
      </c>
      <c r="BT50" s="5" t="s">
        <v>12</v>
      </c>
      <c r="BU50" s="7">
        <v>157729</v>
      </c>
      <c r="BV50" s="1" t="e">
        <f>VLOOKUP(BU50,#REF!,2,FALSE)</f>
        <v>#REF!</v>
      </c>
      <c r="BW50" s="7">
        <v>278903</v>
      </c>
      <c r="BX50" s="1" t="e">
        <f>VLOOKUP(BW50,#REF!,2,FALSE)</f>
        <v>#REF!</v>
      </c>
      <c r="BY50" s="1" t="str">
        <f t="shared" si="3"/>
        <v>126616671</v>
      </c>
      <c r="BZ50" s="6" t="e">
        <f>VLOOKUP(BY50,#REF!,4,FALSE)</f>
        <v>#REF!</v>
      </c>
      <c r="CA50" s="1" t="s">
        <v>3155</v>
      </c>
    </row>
    <row r="51" spans="1:79" x14ac:dyDescent="0.25">
      <c r="A51" s="5" t="s">
        <v>0</v>
      </c>
      <c r="B51" s="5" t="s">
        <v>700</v>
      </c>
      <c r="C51" s="5">
        <v>126568615</v>
      </c>
      <c r="D51" s="5" t="s">
        <v>2</v>
      </c>
      <c r="E51" s="5" t="s">
        <v>3</v>
      </c>
      <c r="F51" s="5" t="s">
        <v>701</v>
      </c>
      <c r="G51" s="5" t="s">
        <v>702</v>
      </c>
      <c r="H51" s="5" t="s">
        <v>703</v>
      </c>
      <c r="I51" s="5" t="s">
        <v>704</v>
      </c>
      <c r="J51" s="5" t="s">
        <v>42</v>
      </c>
      <c r="K51" s="5" t="s">
        <v>43</v>
      </c>
      <c r="L51" s="5">
        <v>855025011</v>
      </c>
      <c r="M51" s="11" t="e">
        <v>#N/A</v>
      </c>
      <c r="N51" s="11" t="e">
        <f>VLOOKUP($L51,#REF!,3,FALSE)</f>
        <v>#REF!</v>
      </c>
      <c r="O51" s="11" t="e">
        <f>VLOOKUP($L51,#REF!,4,FALSE)</f>
        <v>#REF!</v>
      </c>
      <c r="P51" s="5">
        <v>85502</v>
      </c>
      <c r="Q51" s="5" t="s">
        <v>9</v>
      </c>
      <c r="R51" s="5" t="s">
        <v>45</v>
      </c>
      <c r="S51" s="5" t="s">
        <v>1263</v>
      </c>
      <c r="T51" s="5" t="s">
        <v>937</v>
      </c>
      <c r="U51" s="5" t="s">
        <v>1264</v>
      </c>
      <c r="V51" s="5" t="s">
        <v>48</v>
      </c>
      <c r="W51" s="11" t="e">
        <f>VLOOKUP($L51,#REF!,9,FALSE)</f>
        <v>#REF!</v>
      </c>
      <c r="X51" s="7">
        <v>5880</v>
      </c>
      <c r="Y51" s="11">
        <f t="shared" si="0"/>
        <v>5880</v>
      </c>
      <c r="Z51" s="2">
        <v>13.72</v>
      </c>
      <c r="AA51" s="11">
        <f t="shared" si="4"/>
        <v>0</v>
      </c>
      <c r="AB51" s="11">
        <f t="shared" si="1"/>
        <v>-7826.28</v>
      </c>
      <c r="AC51" s="11" t="str">
        <f t="shared" si="2"/>
        <v>Insufficient Stock</v>
      </c>
      <c r="AD51" s="4" t="e">
        <f>VLOOKUP($C51,#REF!,25,FALSE)</f>
        <v>#REF!</v>
      </c>
      <c r="AE51" s="7">
        <v>2214</v>
      </c>
      <c r="AF51" s="5" t="s">
        <v>15</v>
      </c>
      <c r="AG51" s="5" t="s">
        <v>49</v>
      </c>
      <c r="AH51" s="11" t="e">
        <f>VLOOKUP($AG51,#REF!,2,FALSE)</f>
        <v>#REF!</v>
      </c>
      <c r="AI51" s="5" t="s">
        <v>50</v>
      </c>
      <c r="AJ51" s="6">
        <v>43728</v>
      </c>
      <c r="AK51" s="5" t="s">
        <v>332</v>
      </c>
      <c r="AL51" s="5" t="s">
        <v>96</v>
      </c>
      <c r="AM51" s="5" t="s">
        <v>99</v>
      </c>
      <c r="AN51" s="6">
        <v>43760</v>
      </c>
      <c r="AO51" s="6">
        <v>43774</v>
      </c>
      <c r="AP51" s="5"/>
      <c r="AQ51" s="5" t="s">
        <v>12</v>
      </c>
      <c r="AR51" s="5" t="s">
        <v>12</v>
      </c>
      <c r="AS51" s="5" t="s">
        <v>12</v>
      </c>
      <c r="AT51" s="5" t="s">
        <v>12</v>
      </c>
      <c r="AU51" s="5" t="s">
        <v>55</v>
      </c>
      <c r="AV51" s="5" t="s">
        <v>607</v>
      </c>
      <c r="AW51" s="5" t="s">
        <v>21</v>
      </c>
      <c r="AX51" s="5" t="s">
        <v>77</v>
      </c>
      <c r="AY51" s="5" t="s">
        <v>359</v>
      </c>
      <c r="AZ51" s="7">
        <v>980</v>
      </c>
      <c r="BA51" s="5" t="s">
        <v>12</v>
      </c>
      <c r="BB51" s="5" t="s">
        <v>12</v>
      </c>
      <c r="BC51" s="5" t="s">
        <v>24</v>
      </c>
      <c r="BD51" s="5" t="s">
        <v>31</v>
      </c>
      <c r="BE51" s="5" t="s">
        <v>614</v>
      </c>
      <c r="BF51" s="5" t="s">
        <v>27</v>
      </c>
      <c r="BG51" s="5" t="s">
        <v>614</v>
      </c>
      <c r="BH51" s="5" t="s">
        <v>29</v>
      </c>
      <c r="BI51" s="5" t="s">
        <v>12</v>
      </c>
      <c r="BJ51" s="5" t="s">
        <v>61</v>
      </c>
      <c r="BK51" s="5" t="s">
        <v>31</v>
      </c>
      <c r="BL51" s="7" t="s">
        <v>32</v>
      </c>
      <c r="BM51" s="7" t="s">
        <v>33</v>
      </c>
      <c r="BN51" s="7" t="s">
        <v>62</v>
      </c>
      <c r="BO51" s="6" t="s">
        <v>35</v>
      </c>
      <c r="BP51" s="7" t="s">
        <v>12</v>
      </c>
      <c r="BQ51" s="7" t="s">
        <v>12</v>
      </c>
      <c r="BR51" s="7" t="s">
        <v>12</v>
      </c>
      <c r="BS51" s="5" t="s">
        <v>12</v>
      </c>
      <c r="BT51" s="5" t="s">
        <v>12</v>
      </c>
      <c r="BU51" s="7">
        <v>152349</v>
      </c>
      <c r="BV51" s="1" t="e">
        <f>VLOOKUP(BU51,#REF!,2,FALSE)</f>
        <v>#REF!</v>
      </c>
      <c r="BW51" s="7">
        <v>260782</v>
      </c>
      <c r="BX51" s="1" t="e">
        <f>VLOOKUP(BW51,#REF!,2,FALSE)</f>
        <v>#REF!</v>
      </c>
      <c r="BY51" s="1" t="str">
        <f t="shared" si="3"/>
        <v>126568615</v>
      </c>
      <c r="BZ51" s="6" t="e">
        <f>VLOOKUP(BY51,#REF!,4,FALSE)</f>
        <v>#REF!</v>
      </c>
      <c r="CA51" s="1" t="s">
        <v>3155</v>
      </c>
    </row>
    <row r="52" spans="1:79" x14ac:dyDescent="0.25">
      <c r="A52" s="5" t="s">
        <v>0</v>
      </c>
      <c r="B52" s="5" t="s">
        <v>36</v>
      </c>
      <c r="C52" s="5">
        <v>126339295</v>
      </c>
      <c r="D52" s="5" t="s">
        <v>37</v>
      </c>
      <c r="E52" s="5" t="s">
        <v>3</v>
      </c>
      <c r="F52" s="5" t="s">
        <v>119</v>
      </c>
      <c r="G52" s="5" t="s">
        <v>120</v>
      </c>
      <c r="H52" s="5" t="s">
        <v>121</v>
      </c>
      <c r="I52" s="5" t="s">
        <v>122</v>
      </c>
      <c r="J52" s="5" t="s">
        <v>42</v>
      </c>
      <c r="K52" s="5" t="s">
        <v>43</v>
      </c>
      <c r="L52" s="5">
        <v>855025011</v>
      </c>
      <c r="M52" s="11" t="e">
        <v>#N/A</v>
      </c>
      <c r="N52" s="11" t="e">
        <f>VLOOKUP($L52,#REF!,3,FALSE)</f>
        <v>#REF!</v>
      </c>
      <c r="O52" s="11" t="e">
        <f>VLOOKUP($L52,#REF!,4,FALSE)</f>
        <v>#REF!</v>
      </c>
      <c r="P52" s="5">
        <v>85502</v>
      </c>
      <c r="Q52" s="5" t="s">
        <v>9</v>
      </c>
      <c r="R52" s="5" t="s">
        <v>45</v>
      </c>
      <c r="S52" s="5" t="s">
        <v>605</v>
      </c>
      <c r="T52" s="5" t="s">
        <v>394</v>
      </c>
      <c r="U52" s="5" t="s">
        <v>606</v>
      </c>
      <c r="V52" s="5" t="s">
        <v>48</v>
      </c>
      <c r="W52" s="11" t="e">
        <f>VLOOKUP($L52,#REF!,9,FALSE)</f>
        <v>#REF!</v>
      </c>
      <c r="X52" s="7">
        <v>5880</v>
      </c>
      <c r="Y52" s="11">
        <f t="shared" si="0"/>
        <v>5880</v>
      </c>
      <c r="Z52" s="2">
        <v>13.72</v>
      </c>
      <c r="AA52" s="11">
        <f t="shared" si="4"/>
        <v>0</v>
      </c>
      <c r="AB52" s="11">
        <f t="shared" si="1"/>
        <v>-13706.279999999999</v>
      </c>
      <c r="AC52" s="11" t="str">
        <f t="shared" si="2"/>
        <v>Insufficient Stock</v>
      </c>
      <c r="AD52" s="4" t="e">
        <f>VLOOKUP($C52,#REF!,25,FALSE)</f>
        <v>#REF!</v>
      </c>
      <c r="AE52" s="7">
        <v>2344.94</v>
      </c>
      <c r="AF52" s="5" t="s">
        <v>15</v>
      </c>
      <c r="AG52" s="5" t="s">
        <v>49</v>
      </c>
      <c r="AH52" s="11" t="e">
        <f>VLOOKUP($AG52,#REF!,2,FALSE)</f>
        <v>#REF!</v>
      </c>
      <c r="AI52" s="5" t="s">
        <v>50</v>
      </c>
      <c r="AJ52" s="6">
        <v>43634</v>
      </c>
      <c r="AK52" s="5" t="s">
        <v>91</v>
      </c>
      <c r="AL52" s="5" t="s">
        <v>76</v>
      </c>
      <c r="AM52" s="5" t="s">
        <v>320</v>
      </c>
      <c r="AN52" s="6">
        <v>43775</v>
      </c>
      <c r="AO52" s="6">
        <v>43775</v>
      </c>
      <c r="AP52" s="5"/>
      <c r="AQ52" s="5" t="s">
        <v>12</v>
      </c>
      <c r="AR52" s="5" t="s">
        <v>12</v>
      </c>
      <c r="AS52" s="5" t="s">
        <v>12</v>
      </c>
      <c r="AT52" s="5" t="s">
        <v>12</v>
      </c>
      <c r="AU52" s="5" t="s">
        <v>20</v>
      </c>
      <c r="AV52" s="5" t="s">
        <v>607</v>
      </c>
      <c r="AW52" s="5" t="s">
        <v>21</v>
      </c>
      <c r="AX52" s="5" t="s">
        <v>77</v>
      </c>
      <c r="AY52" s="5" t="s">
        <v>359</v>
      </c>
      <c r="AZ52" s="7">
        <v>980</v>
      </c>
      <c r="BA52" s="5" t="s">
        <v>12</v>
      </c>
      <c r="BB52" s="5" t="s">
        <v>12</v>
      </c>
      <c r="BC52" s="5" t="s">
        <v>24</v>
      </c>
      <c r="BD52" s="5" t="s">
        <v>31</v>
      </c>
      <c r="BE52" s="5" t="s">
        <v>28</v>
      </c>
      <c r="BF52" s="5" t="s">
        <v>27</v>
      </c>
      <c r="BG52" s="5" t="s">
        <v>28</v>
      </c>
      <c r="BH52" s="5" t="s">
        <v>29</v>
      </c>
      <c r="BI52" s="5" t="s">
        <v>12</v>
      </c>
      <c r="BJ52" s="5" t="s">
        <v>61</v>
      </c>
      <c r="BK52" s="5" t="s">
        <v>31</v>
      </c>
      <c r="BL52" s="7" t="s">
        <v>32</v>
      </c>
      <c r="BM52" s="7" t="s">
        <v>33</v>
      </c>
      <c r="BN52" s="7" t="s">
        <v>62</v>
      </c>
      <c r="BO52" s="6" t="s">
        <v>35</v>
      </c>
      <c r="BP52" s="7" t="s">
        <v>12</v>
      </c>
      <c r="BQ52" s="7" t="s">
        <v>12</v>
      </c>
      <c r="BR52" s="7" t="s">
        <v>12</v>
      </c>
      <c r="BS52" s="5" t="s">
        <v>12</v>
      </c>
      <c r="BT52" s="5" t="s">
        <v>12</v>
      </c>
      <c r="BU52" s="7">
        <v>101011</v>
      </c>
      <c r="BV52" s="1" t="e">
        <f>VLOOKUP(BU52,#REF!,2,FALSE)</f>
        <v>#REF!</v>
      </c>
      <c r="BW52" s="7">
        <v>222206</v>
      </c>
      <c r="BX52" s="1" t="e">
        <f>VLOOKUP(BW52,#REF!,2,FALSE)</f>
        <v>#REF!</v>
      </c>
      <c r="BY52" s="1" t="str">
        <f t="shared" si="3"/>
        <v>126339295</v>
      </c>
      <c r="BZ52" s="6" t="e">
        <f>VLOOKUP(BY52,#REF!,4,FALSE)</f>
        <v>#REF!</v>
      </c>
      <c r="CA52" s="1" t="s">
        <v>3155</v>
      </c>
    </row>
    <row r="53" spans="1:79" x14ac:dyDescent="0.25">
      <c r="C53" s="3" t="s">
        <v>2381</v>
      </c>
      <c r="L53" s="3">
        <v>855025011</v>
      </c>
      <c r="M53" s="11" t="e">
        <v>#N/A</v>
      </c>
      <c r="N53" s="11" t="e">
        <f>VLOOKUP($L53,#REF!,3,FALSE)</f>
        <v>#REF!</v>
      </c>
      <c r="O53" s="11" t="e">
        <f>VLOOKUP($L53,#REF!,4,FALSE)</f>
        <v>#REF!</v>
      </c>
      <c r="P53" s="3">
        <v>85502</v>
      </c>
      <c r="Q53" s="3" t="s">
        <v>9</v>
      </c>
      <c r="W53" s="11" t="e">
        <f>VLOOKUP($L53,#REF!,9,FALSE)</f>
        <v>#REF!</v>
      </c>
      <c r="X53" s="11">
        <v>1960</v>
      </c>
      <c r="Y53" s="11">
        <f t="shared" si="0"/>
        <v>1960</v>
      </c>
      <c r="Z53" s="2">
        <v>13.72</v>
      </c>
      <c r="AA53" s="11">
        <f t="shared" si="4"/>
        <v>0</v>
      </c>
      <c r="AB53" s="11">
        <f t="shared" si="1"/>
        <v>-15666.279999999999</v>
      </c>
      <c r="AC53" s="11" t="str">
        <f t="shared" si="2"/>
        <v>Insufficient Stock</v>
      </c>
      <c r="AD53" s="4" t="e">
        <f>VLOOKUP($C53,#REF!,25,FALSE)</f>
        <v>#REF!</v>
      </c>
      <c r="AE53" s="11">
        <v>521.89</v>
      </c>
      <c r="AF53" s="3" t="s">
        <v>15</v>
      </c>
      <c r="AG53" s="3" t="s">
        <v>2319</v>
      </c>
      <c r="AH53" s="11" t="e">
        <f>VLOOKUP($AG53,#REF!,2,FALSE)</f>
        <v>#REF!</v>
      </c>
      <c r="AI53" s="3" t="s">
        <v>50</v>
      </c>
      <c r="AJ53" s="4">
        <v>43753</v>
      </c>
      <c r="AN53" s="4">
        <v>43787</v>
      </c>
      <c r="AO53" s="6"/>
      <c r="AZ53" s="11">
        <v>980</v>
      </c>
      <c r="BC53" s="3" t="s">
        <v>58</v>
      </c>
      <c r="BH53" s="3" t="s">
        <v>29</v>
      </c>
      <c r="BL53" s="3" t="s">
        <v>2321</v>
      </c>
      <c r="BM53" s="3" t="s">
        <v>2322</v>
      </c>
      <c r="BN53" s="3" t="s">
        <v>2323</v>
      </c>
      <c r="BO53" s="4" t="s">
        <v>533</v>
      </c>
      <c r="BP53" s="3" t="s">
        <v>2335</v>
      </c>
      <c r="BQ53" s="3" t="s">
        <v>2367</v>
      </c>
      <c r="BR53" s="3" t="s">
        <v>2336</v>
      </c>
      <c r="BS53" s="5" t="s">
        <v>12</v>
      </c>
      <c r="BT53" s="5" t="s">
        <v>12</v>
      </c>
      <c r="BU53" s="7" t="s">
        <v>3153</v>
      </c>
      <c r="BV53" s="1" t="e">
        <f>VLOOKUP(BU53,#REF!,2,FALSE)</f>
        <v>#REF!</v>
      </c>
      <c r="BW53" s="7">
        <v>1205</v>
      </c>
      <c r="BX53" s="1" t="e">
        <f>VLOOKUP(BW53,#REF!,2,FALSE)</f>
        <v>#REF!</v>
      </c>
      <c r="BY53" s="1" t="str">
        <f t="shared" si="3"/>
        <v>1004849629/00010</v>
      </c>
      <c r="BZ53" s="6" t="e">
        <f>VLOOKUP(BY53,#REF!,4,FALSE)</f>
        <v>#REF!</v>
      </c>
      <c r="CA53" s="1" t="s">
        <v>3154</v>
      </c>
    </row>
    <row r="54" spans="1:79" x14ac:dyDescent="0.25">
      <c r="C54" s="3" t="s">
        <v>2382</v>
      </c>
      <c r="L54" s="3">
        <v>855025011</v>
      </c>
      <c r="M54" s="11" t="e">
        <v>#N/A</v>
      </c>
      <c r="N54" s="11" t="e">
        <f>VLOOKUP($L54,#REF!,3,FALSE)</f>
        <v>#REF!</v>
      </c>
      <c r="O54" s="11" t="e">
        <f>VLOOKUP($L54,#REF!,4,FALSE)</f>
        <v>#REF!</v>
      </c>
      <c r="P54" s="3">
        <v>85502</v>
      </c>
      <c r="Q54" s="3" t="s">
        <v>9</v>
      </c>
      <c r="W54" s="11" t="e">
        <f>VLOOKUP($L54,#REF!,9,FALSE)</f>
        <v>#REF!</v>
      </c>
      <c r="X54" s="11">
        <v>1960</v>
      </c>
      <c r="Y54" s="11">
        <f t="shared" si="0"/>
        <v>1960</v>
      </c>
      <c r="Z54" s="2">
        <v>13.72</v>
      </c>
      <c r="AA54" s="11">
        <f t="shared" si="4"/>
        <v>0</v>
      </c>
      <c r="AB54" s="11">
        <f t="shared" si="1"/>
        <v>-17626.28</v>
      </c>
      <c r="AC54" s="11" t="str">
        <f t="shared" si="2"/>
        <v>Insufficient Stock</v>
      </c>
      <c r="AD54" s="4" t="e">
        <f>VLOOKUP($C54,#REF!,25,FALSE)</f>
        <v>#REF!</v>
      </c>
      <c r="AE54" s="11">
        <v>521.89</v>
      </c>
      <c r="AF54" s="3" t="s">
        <v>15</v>
      </c>
      <c r="AG54" s="3" t="s">
        <v>2319</v>
      </c>
      <c r="AH54" s="11" t="e">
        <f>VLOOKUP($AG54,#REF!,2,FALSE)</f>
        <v>#REF!</v>
      </c>
      <c r="AI54" s="3" t="s">
        <v>50</v>
      </c>
      <c r="AJ54" s="4">
        <v>43748</v>
      </c>
      <c r="AN54" s="4">
        <v>43787</v>
      </c>
      <c r="AO54" s="6"/>
      <c r="AZ54" s="11">
        <v>980</v>
      </c>
      <c r="BC54" s="3" t="s">
        <v>58</v>
      </c>
      <c r="BH54" s="3" t="s">
        <v>29</v>
      </c>
      <c r="BL54" s="3" t="s">
        <v>2321</v>
      </c>
      <c r="BM54" s="3" t="s">
        <v>2322</v>
      </c>
      <c r="BN54" s="3" t="s">
        <v>2323</v>
      </c>
      <c r="BO54" s="4" t="s">
        <v>533</v>
      </c>
      <c r="BP54" s="3" t="s">
        <v>2335</v>
      </c>
      <c r="BQ54" s="3" t="s">
        <v>2367</v>
      </c>
      <c r="BR54" s="3" t="s">
        <v>2336</v>
      </c>
      <c r="BS54" s="5" t="s">
        <v>12</v>
      </c>
      <c r="BT54" s="5" t="s">
        <v>12</v>
      </c>
      <c r="BU54" s="7" t="s">
        <v>3153</v>
      </c>
      <c r="BV54" s="1" t="e">
        <f>VLOOKUP(BU54,#REF!,2,FALSE)</f>
        <v>#REF!</v>
      </c>
      <c r="BW54" s="7">
        <v>1205</v>
      </c>
      <c r="BX54" s="1" t="e">
        <f>VLOOKUP(BW54,#REF!,2,FALSE)</f>
        <v>#REF!</v>
      </c>
      <c r="BY54" s="1" t="str">
        <f t="shared" si="3"/>
        <v>1004835511/00010</v>
      </c>
      <c r="BZ54" s="6" t="e">
        <f>VLOOKUP(BY54,#REF!,4,FALSE)</f>
        <v>#REF!</v>
      </c>
      <c r="CA54" s="1" t="s">
        <v>3154</v>
      </c>
    </row>
    <row r="55" spans="1:79" x14ac:dyDescent="0.25">
      <c r="C55" s="3" t="s">
        <v>2383</v>
      </c>
      <c r="L55" s="3">
        <v>855025011</v>
      </c>
      <c r="M55" s="11" t="e">
        <v>#N/A</v>
      </c>
      <c r="N55" s="11" t="e">
        <f>VLOOKUP($L55,#REF!,3,FALSE)</f>
        <v>#REF!</v>
      </c>
      <c r="O55" s="11" t="e">
        <f>VLOOKUP($L55,#REF!,4,FALSE)</f>
        <v>#REF!</v>
      </c>
      <c r="P55" s="3">
        <v>85502</v>
      </c>
      <c r="Q55" s="3" t="s">
        <v>9</v>
      </c>
      <c r="W55" s="11" t="e">
        <f>VLOOKUP($L55,#REF!,9,FALSE)</f>
        <v>#REF!</v>
      </c>
      <c r="X55" s="11">
        <v>1960</v>
      </c>
      <c r="Y55" s="11">
        <f t="shared" si="0"/>
        <v>1960</v>
      </c>
      <c r="Z55" s="2">
        <v>13.72</v>
      </c>
      <c r="AA55" s="11">
        <f t="shared" si="4"/>
        <v>0</v>
      </c>
      <c r="AB55" s="11">
        <f t="shared" si="1"/>
        <v>-19586.28</v>
      </c>
      <c r="AC55" s="11" t="str">
        <f t="shared" si="2"/>
        <v>Insufficient Stock</v>
      </c>
      <c r="AD55" s="4" t="e">
        <f>VLOOKUP($C55,#REF!,25,FALSE)</f>
        <v>#REF!</v>
      </c>
      <c r="AE55" s="11">
        <v>507.66</v>
      </c>
      <c r="AF55" s="3" t="s">
        <v>15</v>
      </c>
      <c r="AG55" s="3" t="s">
        <v>2319</v>
      </c>
      <c r="AH55" s="11" t="e">
        <f>VLOOKUP($AG55,#REF!,2,FALSE)</f>
        <v>#REF!</v>
      </c>
      <c r="AI55" s="3" t="s">
        <v>50</v>
      </c>
      <c r="AJ55" s="4">
        <v>43733</v>
      </c>
      <c r="AN55" s="4">
        <v>43787</v>
      </c>
      <c r="AO55" s="6"/>
      <c r="AZ55" s="11">
        <v>980</v>
      </c>
      <c r="BC55" s="3" t="s">
        <v>58</v>
      </c>
      <c r="BH55" s="3" t="s">
        <v>29</v>
      </c>
      <c r="BL55" s="3" t="s">
        <v>2321</v>
      </c>
      <c r="BM55" s="3" t="s">
        <v>2322</v>
      </c>
      <c r="BN55" s="3" t="s">
        <v>2323</v>
      </c>
      <c r="BO55" s="4" t="s">
        <v>2359</v>
      </c>
      <c r="BP55" s="3" t="s">
        <v>2360</v>
      </c>
      <c r="BQ55" s="3" t="s">
        <v>2367</v>
      </c>
      <c r="BR55" s="3" t="s">
        <v>2361</v>
      </c>
      <c r="BS55" s="5" t="s">
        <v>12</v>
      </c>
      <c r="BT55" s="5" t="s">
        <v>12</v>
      </c>
      <c r="BU55" s="7" t="s">
        <v>3153</v>
      </c>
      <c r="BV55" s="1" t="e">
        <f>VLOOKUP(BU55,#REF!,2,FALSE)</f>
        <v>#REF!</v>
      </c>
      <c r="BW55" s="7">
        <v>3102</v>
      </c>
      <c r="BX55" s="1" t="e">
        <f>VLOOKUP(BW55,#REF!,2,FALSE)</f>
        <v>#REF!</v>
      </c>
      <c r="BY55" s="1" t="str">
        <f t="shared" si="3"/>
        <v>1004781688/00010</v>
      </c>
      <c r="BZ55" s="6" t="e">
        <f>VLOOKUP(BY55,#REF!,4,FALSE)</f>
        <v>#REF!</v>
      </c>
      <c r="CA55" s="1" t="s">
        <v>3154</v>
      </c>
    </row>
    <row r="56" spans="1:79" x14ac:dyDescent="0.25">
      <c r="C56" s="3" t="s">
        <v>2386</v>
      </c>
      <c r="L56" s="3">
        <v>855025011</v>
      </c>
      <c r="M56" s="11" t="e">
        <v>#N/A</v>
      </c>
      <c r="N56" s="11" t="e">
        <f>VLOOKUP($L56,#REF!,3,FALSE)</f>
        <v>#REF!</v>
      </c>
      <c r="O56" s="11" t="e">
        <f>VLOOKUP($L56,#REF!,4,FALSE)</f>
        <v>#REF!</v>
      </c>
      <c r="P56" s="3">
        <v>85502</v>
      </c>
      <c r="Q56" s="3" t="s">
        <v>9</v>
      </c>
      <c r="W56" s="11" t="e">
        <f>VLOOKUP($L56,#REF!,9,FALSE)</f>
        <v>#REF!</v>
      </c>
      <c r="X56" s="11">
        <v>10780</v>
      </c>
      <c r="Y56" s="11">
        <f t="shared" si="0"/>
        <v>10780</v>
      </c>
      <c r="Z56" s="2">
        <v>13.72</v>
      </c>
      <c r="AA56" s="11">
        <f t="shared" si="4"/>
        <v>0</v>
      </c>
      <c r="AB56" s="11">
        <f t="shared" si="1"/>
        <v>-30366.28</v>
      </c>
      <c r="AC56" s="11" t="str">
        <f t="shared" si="2"/>
        <v>Insufficient Stock</v>
      </c>
      <c r="AD56" s="4" t="e">
        <f>VLOOKUP($C56,#REF!,25,FALSE)</f>
        <v>#REF!</v>
      </c>
      <c r="AE56" s="11">
        <v>2870.41</v>
      </c>
      <c r="AF56" s="3" t="s">
        <v>15</v>
      </c>
      <c r="AG56" s="3" t="s">
        <v>2319</v>
      </c>
      <c r="AH56" s="11" t="e">
        <f>VLOOKUP($AG56,#REF!,2,FALSE)</f>
        <v>#REF!</v>
      </c>
      <c r="AI56" s="3" t="s">
        <v>50</v>
      </c>
      <c r="AJ56" s="4">
        <v>43753</v>
      </c>
      <c r="AN56" s="4">
        <v>43787</v>
      </c>
      <c r="AO56" s="6"/>
      <c r="AZ56" s="11">
        <v>980</v>
      </c>
      <c r="BC56" s="3" t="s">
        <v>58</v>
      </c>
      <c r="BH56" s="3" t="s">
        <v>29</v>
      </c>
      <c r="BL56" s="3" t="s">
        <v>2321</v>
      </c>
      <c r="BM56" s="3" t="s">
        <v>2322</v>
      </c>
      <c r="BN56" s="3" t="s">
        <v>2323</v>
      </c>
      <c r="BO56" s="4" t="s">
        <v>533</v>
      </c>
      <c r="BP56" s="3" t="s">
        <v>2335</v>
      </c>
      <c r="BQ56" s="3" t="s">
        <v>2367</v>
      </c>
      <c r="BR56" s="3" t="s">
        <v>2336</v>
      </c>
      <c r="BS56" s="5" t="s">
        <v>12</v>
      </c>
      <c r="BT56" s="5" t="s">
        <v>12</v>
      </c>
      <c r="BU56" s="7" t="s">
        <v>3153</v>
      </c>
      <c r="BV56" s="1" t="e">
        <f>VLOOKUP(BU56,#REF!,2,FALSE)</f>
        <v>#REF!</v>
      </c>
      <c r="BW56" s="7">
        <v>1205</v>
      </c>
      <c r="BX56" s="1" t="e">
        <f>VLOOKUP(BW56,#REF!,2,FALSE)</f>
        <v>#REF!</v>
      </c>
      <c r="BY56" s="1" t="str">
        <f t="shared" si="3"/>
        <v>1004849630/00010</v>
      </c>
      <c r="BZ56" s="6" t="e">
        <f>VLOOKUP(BY56,#REF!,4,FALSE)</f>
        <v>#REF!</v>
      </c>
      <c r="CA56" s="1" t="s">
        <v>3154</v>
      </c>
    </row>
    <row r="57" spans="1:79" x14ac:dyDescent="0.25">
      <c r="C57" s="3" t="s">
        <v>2387</v>
      </c>
      <c r="L57" s="3">
        <v>855025011</v>
      </c>
      <c r="M57" s="11" t="e">
        <v>#N/A</v>
      </c>
      <c r="N57" s="11" t="e">
        <f>VLOOKUP($L57,#REF!,3,FALSE)</f>
        <v>#REF!</v>
      </c>
      <c r="O57" s="11" t="e">
        <f>VLOOKUP($L57,#REF!,4,FALSE)</f>
        <v>#REF!</v>
      </c>
      <c r="P57" s="3">
        <v>85502</v>
      </c>
      <c r="Q57" s="3" t="s">
        <v>9</v>
      </c>
      <c r="W57" s="11" t="e">
        <f>VLOOKUP($L57,#REF!,9,FALSE)</f>
        <v>#REF!</v>
      </c>
      <c r="X57" s="11">
        <v>1960</v>
      </c>
      <c r="Y57" s="11">
        <f t="shared" si="0"/>
        <v>1960</v>
      </c>
      <c r="Z57" s="2">
        <v>13.72</v>
      </c>
      <c r="AA57" s="11">
        <f t="shared" si="4"/>
        <v>0</v>
      </c>
      <c r="AB57" s="11">
        <f t="shared" si="1"/>
        <v>-32326.28</v>
      </c>
      <c r="AC57" s="11" t="str">
        <f t="shared" si="2"/>
        <v>Insufficient Stock</v>
      </c>
      <c r="AD57" s="4" t="e">
        <f>VLOOKUP($C57,#REF!,25,FALSE)</f>
        <v>#REF!</v>
      </c>
      <c r="AE57" s="11">
        <v>521.89</v>
      </c>
      <c r="AF57" s="3" t="s">
        <v>15</v>
      </c>
      <c r="AG57" s="3" t="s">
        <v>2319</v>
      </c>
      <c r="AH57" s="11" t="e">
        <f>VLOOKUP($AG57,#REF!,2,FALSE)</f>
        <v>#REF!</v>
      </c>
      <c r="AI57" s="3" t="s">
        <v>50</v>
      </c>
      <c r="AJ57" s="4">
        <v>43759</v>
      </c>
      <c r="AN57" s="4">
        <v>43787</v>
      </c>
      <c r="AO57" s="6"/>
      <c r="AZ57" s="11">
        <v>980</v>
      </c>
      <c r="BC57" s="3" t="s">
        <v>58</v>
      </c>
      <c r="BH57" s="3" t="s">
        <v>29</v>
      </c>
      <c r="BL57" s="3" t="s">
        <v>2321</v>
      </c>
      <c r="BM57" s="3" t="s">
        <v>2322</v>
      </c>
      <c r="BN57" s="3" t="s">
        <v>2323</v>
      </c>
      <c r="BO57" s="4" t="s">
        <v>533</v>
      </c>
      <c r="BP57" s="3" t="s">
        <v>2335</v>
      </c>
      <c r="BQ57" s="3" t="s">
        <v>2367</v>
      </c>
      <c r="BR57" s="3" t="s">
        <v>2336</v>
      </c>
      <c r="BS57" s="5" t="s">
        <v>12</v>
      </c>
      <c r="BT57" s="5" t="s">
        <v>12</v>
      </c>
      <c r="BU57" s="7" t="s">
        <v>3153</v>
      </c>
      <c r="BV57" s="1" t="e">
        <f>VLOOKUP(BU57,#REF!,2,FALSE)</f>
        <v>#REF!</v>
      </c>
      <c r="BW57" s="7">
        <v>1205</v>
      </c>
      <c r="BX57" s="1" t="e">
        <f>VLOOKUP(BW57,#REF!,2,FALSE)</f>
        <v>#REF!</v>
      </c>
      <c r="BY57" s="1" t="str">
        <f t="shared" si="3"/>
        <v>1004869485/00010</v>
      </c>
      <c r="BZ57" s="6" t="e">
        <f>VLOOKUP(BY57,#REF!,4,FALSE)</f>
        <v>#REF!</v>
      </c>
      <c r="CA57" s="1" t="s">
        <v>3154</v>
      </c>
    </row>
    <row r="58" spans="1:79" x14ac:dyDescent="0.25">
      <c r="C58" s="3" t="s">
        <v>2388</v>
      </c>
      <c r="L58" s="3">
        <v>855025011</v>
      </c>
      <c r="M58" s="11" t="e">
        <v>#N/A</v>
      </c>
      <c r="N58" s="11" t="e">
        <f>VLOOKUP($L58,#REF!,3,FALSE)</f>
        <v>#REF!</v>
      </c>
      <c r="O58" s="11" t="e">
        <f>VLOOKUP($L58,#REF!,4,FALSE)</f>
        <v>#REF!</v>
      </c>
      <c r="P58" s="3">
        <v>85502</v>
      </c>
      <c r="Q58" s="3" t="s">
        <v>9</v>
      </c>
      <c r="W58" s="11" t="e">
        <f>VLOOKUP($L58,#REF!,9,FALSE)</f>
        <v>#REF!</v>
      </c>
      <c r="X58" s="11">
        <v>1960</v>
      </c>
      <c r="Y58" s="11">
        <f t="shared" si="0"/>
        <v>1960</v>
      </c>
      <c r="Z58" s="2">
        <v>13.72</v>
      </c>
      <c r="AA58" s="11">
        <f t="shared" si="4"/>
        <v>0</v>
      </c>
      <c r="AB58" s="11">
        <f t="shared" si="1"/>
        <v>-34286.28</v>
      </c>
      <c r="AC58" s="11" t="str">
        <f t="shared" si="2"/>
        <v>Insufficient Stock</v>
      </c>
      <c r="AD58" s="4" t="e">
        <f>VLOOKUP($C58,#REF!,25,FALSE)</f>
        <v>#REF!</v>
      </c>
      <c r="AE58" s="11">
        <v>507.66</v>
      </c>
      <c r="AF58" s="3" t="s">
        <v>15</v>
      </c>
      <c r="AG58" s="3" t="s">
        <v>2319</v>
      </c>
      <c r="AH58" s="11" t="e">
        <f>VLOOKUP($AG58,#REF!,2,FALSE)</f>
        <v>#REF!</v>
      </c>
      <c r="AI58" s="3" t="s">
        <v>50</v>
      </c>
      <c r="AJ58" s="4">
        <v>43756</v>
      </c>
      <c r="AN58" s="4">
        <v>43787</v>
      </c>
      <c r="AO58" s="6"/>
      <c r="AZ58" s="11">
        <v>980</v>
      </c>
      <c r="BC58" s="3" t="s">
        <v>58</v>
      </c>
      <c r="BH58" s="3" t="s">
        <v>29</v>
      </c>
      <c r="BL58" s="3" t="s">
        <v>2321</v>
      </c>
      <c r="BM58" s="3" t="s">
        <v>2322</v>
      </c>
      <c r="BN58" s="3" t="s">
        <v>2323</v>
      </c>
      <c r="BO58" s="4" t="s">
        <v>2359</v>
      </c>
      <c r="BP58" s="3" t="s">
        <v>2360</v>
      </c>
      <c r="BQ58" s="3" t="s">
        <v>2367</v>
      </c>
      <c r="BR58" s="3" t="s">
        <v>2361</v>
      </c>
      <c r="BS58" s="5" t="s">
        <v>12</v>
      </c>
      <c r="BT58" s="5" t="s">
        <v>12</v>
      </c>
      <c r="BU58" s="7" t="s">
        <v>3153</v>
      </c>
      <c r="BV58" s="1" t="e">
        <f>VLOOKUP(BU58,#REF!,2,FALSE)</f>
        <v>#REF!</v>
      </c>
      <c r="BW58" s="7">
        <v>3102</v>
      </c>
      <c r="BX58" s="1" t="e">
        <f>VLOOKUP(BW58,#REF!,2,FALSE)</f>
        <v>#REF!</v>
      </c>
      <c r="BY58" s="1" t="str">
        <f t="shared" si="3"/>
        <v>1004863201/00010</v>
      </c>
      <c r="BZ58" s="6" t="e">
        <f>VLOOKUP(BY58,#REF!,4,FALSE)</f>
        <v>#REF!</v>
      </c>
      <c r="CA58" s="1" t="s">
        <v>3154</v>
      </c>
    </row>
    <row r="59" spans="1:79" x14ac:dyDescent="0.25">
      <c r="C59" s="3" t="s">
        <v>2389</v>
      </c>
      <c r="L59" s="3">
        <v>855025011</v>
      </c>
      <c r="M59" s="11" t="e">
        <v>#N/A</v>
      </c>
      <c r="N59" s="11" t="e">
        <f>VLOOKUP($L59,#REF!,3,FALSE)</f>
        <v>#REF!</v>
      </c>
      <c r="O59" s="11" t="e">
        <f>VLOOKUP($L59,#REF!,4,FALSE)</f>
        <v>#REF!</v>
      </c>
      <c r="P59" s="3">
        <v>85502</v>
      </c>
      <c r="Q59" s="3" t="s">
        <v>9</v>
      </c>
      <c r="W59" s="11" t="e">
        <f>VLOOKUP($L59,#REF!,9,FALSE)</f>
        <v>#REF!</v>
      </c>
      <c r="X59" s="11">
        <v>4900</v>
      </c>
      <c r="Y59" s="11">
        <f t="shared" si="0"/>
        <v>4900</v>
      </c>
      <c r="Z59" s="2">
        <v>13.72</v>
      </c>
      <c r="AA59" s="11">
        <f t="shared" si="4"/>
        <v>0</v>
      </c>
      <c r="AB59" s="11">
        <f t="shared" si="1"/>
        <v>-39186.28</v>
      </c>
      <c r="AC59" s="11" t="str">
        <f t="shared" si="2"/>
        <v>Insufficient Stock</v>
      </c>
      <c r="AD59" s="4" t="e">
        <f>VLOOKUP($C59,#REF!,25,FALSE)</f>
        <v>#REF!</v>
      </c>
      <c r="AE59" s="11">
        <v>1269.1600000000001</v>
      </c>
      <c r="AF59" s="3" t="s">
        <v>15</v>
      </c>
      <c r="AG59" s="3" t="s">
        <v>2319</v>
      </c>
      <c r="AH59" s="11" t="e">
        <f>VLOOKUP($AG59,#REF!,2,FALSE)</f>
        <v>#REF!</v>
      </c>
      <c r="AI59" s="3" t="s">
        <v>50</v>
      </c>
      <c r="AJ59" s="4">
        <v>43810</v>
      </c>
      <c r="AN59" s="4">
        <v>43787</v>
      </c>
      <c r="AO59" s="6"/>
      <c r="AZ59" s="11">
        <v>980</v>
      </c>
      <c r="BC59" s="3" t="s">
        <v>58</v>
      </c>
      <c r="BH59" s="3" t="s">
        <v>29</v>
      </c>
      <c r="BL59" s="3" t="s">
        <v>2321</v>
      </c>
      <c r="BM59" s="3" t="s">
        <v>2322</v>
      </c>
      <c r="BN59" s="3" t="s">
        <v>2323</v>
      </c>
      <c r="BO59" s="4" t="s">
        <v>2359</v>
      </c>
      <c r="BP59" s="3" t="s">
        <v>2360</v>
      </c>
      <c r="BQ59" s="3" t="s">
        <v>2367</v>
      </c>
      <c r="BR59" s="3" t="s">
        <v>2361</v>
      </c>
      <c r="BS59" s="5" t="s">
        <v>12</v>
      </c>
      <c r="BT59" s="5" t="s">
        <v>12</v>
      </c>
      <c r="BU59" s="7" t="s">
        <v>3153</v>
      </c>
      <c r="BV59" s="1" t="e">
        <f>VLOOKUP(BU59,#REF!,2,FALSE)</f>
        <v>#REF!</v>
      </c>
      <c r="BW59" s="7">
        <v>3102</v>
      </c>
      <c r="BX59" s="1" t="e">
        <f>VLOOKUP(BW59,#REF!,2,FALSE)</f>
        <v>#REF!</v>
      </c>
      <c r="BY59" s="1" t="str">
        <f t="shared" si="3"/>
        <v>1004949932/00010</v>
      </c>
      <c r="BZ59" s="6" t="e">
        <f>VLOOKUP(BY59,#REF!,4,FALSE)</f>
        <v>#REF!</v>
      </c>
      <c r="CA59" s="1" t="s">
        <v>3154</v>
      </c>
    </row>
    <row r="60" spans="1:79" x14ac:dyDescent="0.25">
      <c r="C60" s="3" t="s">
        <v>2384</v>
      </c>
      <c r="L60" s="3">
        <v>855025011</v>
      </c>
      <c r="M60" s="11" t="e">
        <v>#N/A</v>
      </c>
      <c r="N60" s="11" t="e">
        <f>VLOOKUP($L60,#REF!,3,FALSE)</f>
        <v>#REF!</v>
      </c>
      <c r="O60" s="11" t="e">
        <f>VLOOKUP($L60,#REF!,4,FALSE)</f>
        <v>#REF!</v>
      </c>
      <c r="P60" s="3">
        <v>85502</v>
      </c>
      <c r="Q60" s="3" t="s">
        <v>9</v>
      </c>
      <c r="W60" s="11" t="e">
        <f>VLOOKUP($L60,#REF!,9,FALSE)</f>
        <v>#REF!</v>
      </c>
      <c r="X60" s="11">
        <v>1960</v>
      </c>
      <c r="Y60" s="11">
        <f t="shared" si="0"/>
        <v>1960</v>
      </c>
      <c r="Z60" s="2">
        <v>13.72</v>
      </c>
      <c r="AA60" s="11">
        <f t="shared" si="4"/>
        <v>0</v>
      </c>
      <c r="AB60" s="11">
        <f t="shared" si="1"/>
        <v>-41146.28</v>
      </c>
      <c r="AC60" s="11" t="str">
        <f t="shared" si="2"/>
        <v>Insufficient Stock</v>
      </c>
      <c r="AD60" s="4" t="e">
        <f>VLOOKUP($C60,#REF!,25,FALSE)</f>
        <v>#REF!</v>
      </c>
      <c r="AE60" s="11">
        <v>521.89</v>
      </c>
      <c r="AF60" s="3" t="s">
        <v>15</v>
      </c>
      <c r="AG60" s="3" t="s">
        <v>2319</v>
      </c>
      <c r="AH60" s="11" t="e">
        <f>VLOOKUP($AG60,#REF!,2,FALSE)</f>
        <v>#REF!</v>
      </c>
      <c r="AI60" s="3" t="s">
        <v>50</v>
      </c>
      <c r="AJ60" s="4"/>
      <c r="AN60" s="4">
        <v>43788</v>
      </c>
      <c r="AO60" s="6"/>
      <c r="AP60" s="1" t="s">
        <v>3156</v>
      </c>
      <c r="AZ60" s="11">
        <v>980</v>
      </c>
      <c r="BC60" s="3" t="s">
        <v>58</v>
      </c>
      <c r="BH60" s="3" t="s">
        <v>29</v>
      </c>
      <c r="BL60" s="3" t="s">
        <v>2349</v>
      </c>
      <c r="BM60" s="3" t="s">
        <v>2349</v>
      </c>
      <c r="BN60" s="3" t="s">
        <v>2323</v>
      </c>
      <c r="BO60" s="4" t="s">
        <v>533</v>
      </c>
      <c r="BP60" s="3" t="s">
        <v>2335</v>
      </c>
      <c r="BQ60" s="3" t="s">
        <v>2367</v>
      </c>
      <c r="BR60" s="3" t="s">
        <v>2336</v>
      </c>
      <c r="BS60" s="5" t="s">
        <v>12</v>
      </c>
      <c r="BT60" s="5" t="s">
        <v>12</v>
      </c>
      <c r="BU60" s="7" t="s">
        <v>3153</v>
      </c>
      <c r="BV60" s="1" t="e">
        <f>VLOOKUP(BU60,#REF!,2,FALSE)</f>
        <v>#REF!</v>
      </c>
      <c r="BW60" s="7">
        <v>1205</v>
      </c>
      <c r="BX60" s="1" t="e">
        <f>VLOOKUP(BW60,#REF!,2,FALSE)</f>
        <v>#REF!</v>
      </c>
      <c r="BY60" s="1" t="str">
        <f t="shared" si="3"/>
        <v>1707734155/00002</v>
      </c>
      <c r="BZ60" s="6" t="e">
        <f>VLOOKUP(BY60,#REF!,4,FALSE)</f>
        <v>#REF!</v>
      </c>
      <c r="CA60" s="1" t="s">
        <v>3154</v>
      </c>
    </row>
    <row r="61" spans="1:79" x14ac:dyDescent="0.25">
      <c r="C61" s="3" t="s">
        <v>2385</v>
      </c>
      <c r="L61" s="3">
        <v>855025011</v>
      </c>
      <c r="M61" s="11" t="e">
        <v>#N/A</v>
      </c>
      <c r="N61" s="11" t="e">
        <f>VLOOKUP($L61,#REF!,3,FALSE)</f>
        <v>#REF!</v>
      </c>
      <c r="O61" s="11" t="e">
        <f>VLOOKUP($L61,#REF!,4,FALSE)</f>
        <v>#REF!</v>
      </c>
      <c r="P61" s="3">
        <v>85502</v>
      </c>
      <c r="Q61" s="3" t="s">
        <v>9</v>
      </c>
      <c r="W61" s="11" t="e">
        <f>VLOOKUP($L61,#REF!,9,FALSE)</f>
        <v>#REF!</v>
      </c>
      <c r="X61" s="11">
        <v>2940</v>
      </c>
      <c r="Y61" s="11">
        <f t="shared" si="0"/>
        <v>2940</v>
      </c>
      <c r="Z61" s="2">
        <v>13.72</v>
      </c>
      <c r="AA61" s="11">
        <f t="shared" si="4"/>
        <v>0</v>
      </c>
      <c r="AB61" s="11">
        <f t="shared" si="1"/>
        <v>-44086.28</v>
      </c>
      <c r="AC61" s="11" t="str">
        <f t="shared" si="2"/>
        <v>Insufficient Stock</v>
      </c>
      <c r="AD61" s="4" t="e">
        <f>VLOOKUP($C61,#REF!,25,FALSE)</f>
        <v>#REF!</v>
      </c>
      <c r="AE61" s="11">
        <v>782.84</v>
      </c>
      <c r="AF61" s="3" t="s">
        <v>15</v>
      </c>
      <c r="AG61" s="3" t="s">
        <v>2319</v>
      </c>
      <c r="AH61" s="11" t="e">
        <f>VLOOKUP($AG61,#REF!,2,FALSE)</f>
        <v>#REF!</v>
      </c>
      <c r="AI61" s="3" t="s">
        <v>50</v>
      </c>
      <c r="AJ61" s="4"/>
      <c r="AN61" s="4">
        <v>43788</v>
      </c>
      <c r="AO61" s="6"/>
      <c r="AP61" s="1" t="s">
        <v>3156</v>
      </c>
      <c r="AZ61" s="11">
        <v>980</v>
      </c>
      <c r="BC61" s="3" t="s">
        <v>58</v>
      </c>
      <c r="BH61" s="3" t="s">
        <v>29</v>
      </c>
      <c r="BL61" s="3" t="s">
        <v>2349</v>
      </c>
      <c r="BM61" s="3" t="s">
        <v>2349</v>
      </c>
      <c r="BN61" s="3" t="s">
        <v>2323</v>
      </c>
      <c r="BO61" s="4" t="s">
        <v>533</v>
      </c>
      <c r="BP61" s="3" t="s">
        <v>2335</v>
      </c>
      <c r="BQ61" s="3" t="s">
        <v>2367</v>
      </c>
      <c r="BR61" s="3" t="s">
        <v>2336</v>
      </c>
      <c r="BS61" s="5" t="s">
        <v>12</v>
      </c>
      <c r="BT61" s="5" t="s">
        <v>12</v>
      </c>
      <c r="BU61" s="7" t="s">
        <v>3153</v>
      </c>
      <c r="BV61" s="1" t="e">
        <f>VLOOKUP(BU61,#REF!,2,FALSE)</f>
        <v>#REF!</v>
      </c>
      <c r="BW61" s="7">
        <v>1205</v>
      </c>
      <c r="BX61" s="1" t="e">
        <f>VLOOKUP(BW61,#REF!,2,FALSE)</f>
        <v>#REF!</v>
      </c>
      <c r="BY61" s="1" t="str">
        <f t="shared" si="3"/>
        <v>1707734155/00001</v>
      </c>
      <c r="BZ61" s="6" t="e">
        <f>VLOOKUP(BY61,#REF!,4,FALSE)</f>
        <v>#REF!</v>
      </c>
      <c r="CA61" s="1" t="s">
        <v>3154</v>
      </c>
    </row>
    <row r="62" spans="1:79" x14ac:dyDescent="0.25">
      <c r="C62" s="3" t="s">
        <v>2391</v>
      </c>
      <c r="L62" s="3">
        <v>855025011</v>
      </c>
      <c r="M62" s="11" t="e">
        <v>#N/A</v>
      </c>
      <c r="N62" s="11" t="e">
        <f>VLOOKUP($L62,#REF!,3,FALSE)</f>
        <v>#REF!</v>
      </c>
      <c r="O62" s="11" t="e">
        <f>VLOOKUP($L62,#REF!,4,FALSE)</f>
        <v>#REF!</v>
      </c>
      <c r="P62" s="3">
        <v>85502</v>
      </c>
      <c r="Q62" s="3" t="s">
        <v>9</v>
      </c>
      <c r="W62" s="11" t="e">
        <f>VLOOKUP($L62,#REF!,9,FALSE)</f>
        <v>#REF!</v>
      </c>
      <c r="X62" s="11">
        <v>7840</v>
      </c>
      <c r="Y62" s="11">
        <f t="shared" si="0"/>
        <v>7840</v>
      </c>
      <c r="Z62" s="2">
        <v>13.72</v>
      </c>
      <c r="AA62" s="11">
        <f t="shared" si="4"/>
        <v>0</v>
      </c>
      <c r="AB62" s="11">
        <f t="shared" si="1"/>
        <v>-51926.28</v>
      </c>
      <c r="AC62" s="11" t="str">
        <f t="shared" si="2"/>
        <v>Insufficient Stock</v>
      </c>
      <c r="AD62" s="4" t="e">
        <f>VLOOKUP($C62,#REF!,25,FALSE)</f>
        <v>#REF!</v>
      </c>
      <c r="AE62" s="11">
        <v>2087.5700000000002</v>
      </c>
      <c r="AF62" s="3" t="s">
        <v>15</v>
      </c>
      <c r="AG62" s="3" t="s">
        <v>2319</v>
      </c>
      <c r="AH62" s="11" t="e">
        <f>VLOOKUP($AG62,#REF!,2,FALSE)</f>
        <v>#REF!</v>
      </c>
      <c r="AI62" s="3" t="s">
        <v>50</v>
      </c>
      <c r="AJ62" s="4">
        <v>43759</v>
      </c>
      <c r="AN62" s="4">
        <v>43789</v>
      </c>
      <c r="AO62" s="6"/>
      <c r="AZ62" s="11">
        <v>980</v>
      </c>
      <c r="BC62" s="3" t="s">
        <v>58</v>
      </c>
      <c r="BH62" s="3" t="s">
        <v>29</v>
      </c>
      <c r="BL62" s="3" t="s">
        <v>2321</v>
      </c>
      <c r="BM62" s="3" t="s">
        <v>2322</v>
      </c>
      <c r="BN62" s="3" t="s">
        <v>2323</v>
      </c>
      <c r="BO62" s="4" t="s">
        <v>533</v>
      </c>
      <c r="BP62" s="3" t="s">
        <v>2335</v>
      </c>
      <c r="BQ62" s="3" t="s">
        <v>2367</v>
      </c>
      <c r="BR62" s="3" t="s">
        <v>2336</v>
      </c>
      <c r="BS62" s="5" t="s">
        <v>12</v>
      </c>
      <c r="BT62" s="5" t="s">
        <v>12</v>
      </c>
      <c r="BU62" s="7" t="s">
        <v>3153</v>
      </c>
      <c r="BV62" s="1" t="e">
        <f>VLOOKUP(BU62,#REF!,2,FALSE)</f>
        <v>#REF!</v>
      </c>
      <c r="BW62" s="7">
        <v>1205</v>
      </c>
      <c r="BX62" s="1" t="e">
        <f>VLOOKUP(BW62,#REF!,2,FALSE)</f>
        <v>#REF!</v>
      </c>
      <c r="BY62" s="1" t="str">
        <f t="shared" si="3"/>
        <v>1004869486/00010</v>
      </c>
      <c r="BZ62" s="6" t="e">
        <f>VLOOKUP(BY62,#REF!,4,FALSE)</f>
        <v>#REF!</v>
      </c>
      <c r="CA62" s="1" t="s">
        <v>3154</v>
      </c>
    </row>
    <row r="63" spans="1:79" x14ac:dyDescent="0.25">
      <c r="C63" s="3" t="s">
        <v>2390</v>
      </c>
      <c r="L63" s="3">
        <v>855025011</v>
      </c>
      <c r="M63" s="11" t="e">
        <v>#N/A</v>
      </c>
      <c r="N63" s="11" t="e">
        <f>VLOOKUP($L63,#REF!,3,FALSE)</f>
        <v>#REF!</v>
      </c>
      <c r="O63" s="11" t="e">
        <f>VLOOKUP($L63,#REF!,4,FALSE)</f>
        <v>#REF!</v>
      </c>
      <c r="P63" s="3">
        <v>85502</v>
      </c>
      <c r="Q63" s="3" t="s">
        <v>9</v>
      </c>
      <c r="W63" s="11" t="e">
        <f>VLOOKUP($L63,#REF!,9,FALSE)</f>
        <v>#REF!</v>
      </c>
      <c r="X63" s="11">
        <v>1960</v>
      </c>
      <c r="Y63" s="11">
        <f t="shared" si="0"/>
        <v>1960</v>
      </c>
      <c r="Z63" s="2">
        <v>13.72</v>
      </c>
      <c r="AA63" s="11">
        <f t="shared" si="4"/>
        <v>0</v>
      </c>
      <c r="AB63" s="11">
        <f t="shared" si="1"/>
        <v>-53886.28</v>
      </c>
      <c r="AC63" s="11" t="str">
        <f t="shared" si="2"/>
        <v>Insufficient Stock</v>
      </c>
      <c r="AD63" s="4" t="e">
        <f>VLOOKUP($C63,#REF!,25,FALSE)</f>
        <v>#REF!</v>
      </c>
      <c r="AE63" s="11">
        <v>633.11</v>
      </c>
      <c r="AF63" s="3" t="s">
        <v>15</v>
      </c>
      <c r="AG63" s="3" t="s">
        <v>2319</v>
      </c>
      <c r="AH63" s="11" t="e">
        <f>VLOOKUP($AG63,#REF!,2,FALSE)</f>
        <v>#REF!</v>
      </c>
      <c r="AI63" s="3" t="s">
        <v>50</v>
      </c>
      <c r="AJ63" s="4">
        <v>43656</v>
      </c>
      <c r="AN63" s="4">
        <v>43790</v>
      </c>
      <c r="AO63" s="6"/>
      <c r="AZ63" s="11">
        <v>980</v>
      </c>
      <c r="BC63" s="3" t="s">
        <v>58</v>
      </c>
      <c r="BH63" s="3" t="s">
        <v>29</v>
      </c>
      <c r="BL63" s="3" t="s">
        <v>2321</v>
      </c>
      <c r="BM63" s="3" t="s">
        <v>2322</v>
      </c>
      <c r="BN63" s="3" t="s">
        <v>2323</v>
      </c>
      <c r="BO63" s="4" t="s">
        <v>2330</v>
      </c>
      <c r="BP63" s="3" t="s">
        <v>2331</v>
      </c>
      <c r="BQ63" s="3" t="s">
        <v>2367</v>
      </c>
      <c r="BR63" s="3" t="s">
        <v>2333</v>
      </c>
      <c r="BS63" s="5" t="s">
        <v>12</v>
      </c>
      <c r="BT63" s="5" t="s">
        <v>12</v>
      </c>
      <c r="BU63" s="7" t="s">
        <v>3153</v>
      </c>
      <c r="BV63" s="1" t="e">
        <f>VLOOKUP(BU63,#REF!,2,FALSE)</f>
        <v>#REF!</v>
      </c>
      <c r="BW63" s="7">
        <v>2401</v>
      </c>
      <c r="BX63" s="1" t="e">
        <f>VLOOKUP(BW63,#REF!,2,FALSE)</f>
        <v>#REF!</v>
      </c>
      <c r="BY63" s="1" t="str">
        <f t="shared" si="3"/>
        <v>1004821426/00010</v>
      </c>
      <c r="BZ63" s="6" t="e">
        <f>VLOOKUP(BY63,#REF!,4,FALSE)</f>
        <v>#REF!</v>
      </c>
      <c r="CA63" s="1" t="s">
        <v>3154</v>
      </c>
    </row>
    <row r="64" spans="1:79" x14ac:dyDescent="0.25">
      <c r="A64" s="5" t="s">
        <v>0</v>
      </c>
      <c r="B64" s="5" t="s">
        <v>1058</v>
      </c>
      <c r="C64" s="5">
        <v>126519971</v>
      </c>
      <c r="D64" s="5" t="s">
        <v>2</v>
      </c>
      <c r="E64" s="5" t="s">
        <v>3</v>
      </c>
      <c r="F64" s="5" t="s">
        <v>1059</v>
      </c>
      <c r="G64" s="5" t="s">
        <v>1060</v>
      </c>
      <c r="H64" s="5" t="s">
        <v>1059</v>
      </c>
      <c r="I64" s="5" t="s">
        <v>1060</v>
      </c>
      <c r="J64" s="5" t="s">
        <v>42</v>
      </c>
      <c r="K64" s="5" t="s">
        <v>43</v>
      </c>
      <c r="L64" s="5">
        <v>855025012</v>
      </c>
      <c r="M64" s="11" t="e">
        <v>#N/A</v>
      </c>
      <c r="N64" s="11" t="e">
        <f>VLOOKUP($L64,#REF!,3,FALSE)</f>
        <v>#REF!</v>
      </c>
      <c r="O64" s="11" t="e">
        <f>VLOOKUP($L64,#REF!,4,FALSE)</f>
        <v>#REF!</v>
      </c>
      <c r="P64" s="5">
        <v>85502</v>
      </c>
      <c r="Q64" s="5" t="s">
        <v>9</v>
      </c>
      <c r="R64" s="5" t="s">
        <v>45</v>
      </c>
      <c r="S64" s="5" t="s">
        <v>1062</v>
      </c>
      <c r="T64" s="5" t="s">
        <v>162</v>
      </c>
      <c r="U64" s="5" t="s">
        <v>1063</v>
      </c>
      <c r="V64" s="5" t="s">
        <v>48</v>
      </c>
      <c r="W64" s="11" t="e">
        <f>VLOOKUP($L64,#REF!,9,FALSE)</f>
        <v>#REF!</v>
      </c>
      <c r="X64" s="7">
        <v>10150</v>
      </c>
      <c r="Y64" s="11">
        <f t="shared" si="0"/>
        <v>10150</v>
      </c>
      <c r="Z64" s="2">
        <v>46.69</v>
      </c>
      <c r="AA64" s="11">
        <f t="shared" si="4"/>
        <v>1</v>
      </c>
      <c r="AB64" s="11">
        <f t="shared" si="1"/>
        <v>-10103.31</v>
      </c>
      <c r="AC64" s="11" t="str">
        <f t="shared" si="2"/>
        <v>Insufficient Stock</v>
      </c>
      <c r="AD64" s="4" t="e">
        <f>VLOOKUP($C64,#REF!,25,FALSE)</f>
        <v>#REF!</v>
      </c>
      <c r="AE64" s="7">
        <v>2357.2800000000002</v>
      </c>
      <c r="AF64" s="5" t="s">
        <v>15</v>
      </c>
      <c r="AG64" s="5" t="s">
        <v>49</v>
      </c>
      <c r="AH64" s="11" t="e">
        <f>VLOOKUP($AG64,#REF!,2,FALSE)</f>
        <v>#REF!</v>
      </c>
      <c r="AI64" s="5" t="s">
        <v>50</v>
      </c>
      <c r="AJ64" s="6">
        <v>43707</v>
      </c>
      <c r="AK64" s="5" t="s">
        <v>917</v>
      </c>
      <c r="AL64" s="5" t="s">
        <v>135</v>
      </c>
      <c r="AM64" s="5" t="s">
        <v>97</v>
      </c>
      <c r="AN64" s="6">
        <v>43790</v>
      </c>
      <c r="AO64" s="6">
        <v>43790</v>
      </c>
      <c r="AP64" s="6">
        <v>43787</v>
      </c>
      <c r="AQ64" s="5" t="s">
        <v>12</v>
      </c>
      <c r="AR64" s="5" t="s">
        <v>1064</v>
      </c>
      <c r="AS64" s="5" t="s">
        <v>12</v>
      </c>
      <c r="AT64" s="5" t="s">
        <v>12</v>
      </c>
      <c r="AU64" s="5" t="s">
        <v>331</v>
      </c>
      <c r="AV64" s="5" t="s">
        <v>1065</v>
      </c>
      <c r="AW64" s="5" t="s">
        <v>21</v>
      </c>
      <c r="AX64" s="5" t="s">
        <v>167</v>
      </c>
      <c r="AY64" s="5" t="s">
        <v>2</v>
      </c>
      <c r="AZ64" s="7">
        <v>1015</v>
      </c>
      <c r="BA64" s="5" t="s">
        <v>12</v>
      </c>
      <c r="BB64" s="5" t="s">
        <v>12</v>
      </c>
      <c r="BC64" s="5" t="s">
        <v>58</v>
      </c>
      <c r="BD64" s="5" t="s">
        <v>31</v>
      </c>
      <c r="BE64" s="5" t="s">
        <v>480</v>
      </c>
      <c r="BF64" s="5" t="s">
        <v>101</v>
      </c>
      <c r="BG64" s="5" t="s">
        <v>229</v>
      </c>
      <c r="BH64" s="5" t="s">
        <v>29</v>
      </c>
      <c r="BI64" s="5" t="s">
        <v>12</v>
      </c>
      <c r="BJ64" s="5" t="s">
        <v>61</v>
      </c>
      <c r="BK64" s="5" t="s">
        <v>31</v>
      </c>
      <c r="BL64" s="7" t="s">
        <v>32</v>
      </c>
      <c r="BM64" s="7" t="s">
        <v>33</v>
      </c>
      <c r="BN64" s="7" t="s">
        <v>79</v>
      </c>
      <c r="BO64" s="6" t="s">
        <v>35</v>
      </c>
      <c r="BP64" s="7" t="s">
        <v>12</v>
      </c>
      <c r="BQ64" s="7" t="s">
        <v>12</v>
      </c>
      <c r="BR64" s="7" t="s">
        <v>12</v>
      </c>
      <c r="BS64" s="5" t="s">
        <v>12</v>
      </c>
      <c r="BT64" s="5" t="s">
        <v>12</v>
      </c>
      <c r="BU64" s="7">
        <v>114950</v>
      </c>
      <c r="BV64" s="1" t="e">
        <f>VLOOKUP(BU64,#REF!,2,FALSE)</f>
        <v>#REF!</v>
      </c>
      <c r="BW64" s="7">
        <v>114950</v>
      </c>
      <c r="BX64" s="1" t="e">
        <f>VLOOKUP(BW64,#REF!,2,FALSE)</f>
        <v>#REF!</v>
      </c>
      <c r="BY64" s="1" t="str">
        <f t="shared" si="3"/>
        <v>126519971</v>
      </c>
      <c r="BZ64" s="6" t="e">
        <f>VLOOKUP(BY64,#REF!,4,FALSE)</f>
        <v>#REF!</v>
      </c>
      <c r="CA64" s="1" t="s">
        <v>3155</v>
      </c>
    </row>
    <row r="65" spans="1:79" x14ac:dyDescent="0.25">
      <c r="A65" s="5" t="s">
        <v>0</v>
      </c>
      <c r="B65" s="5" t="s">
        <v>1058</v>
      </c>
      <c r="C65" s="5">
        <v>126556372</v>
      </c>
      <c r="D65" s="5" t="s">
        <v>2</v>
      </c>
      <c r="E65" s="5" t="s">
        <v>3</v>
      </c>
      <c r="F65" s="5" t="s">
        <v>1059</v>
      </c>
      <c r="G65" s="5" t="s">
        <v>1060</v>
      </c>
      <c r="H65" s="5" t="s">
        <v>1059</v>
      </c>
      <c r="I65" s="5" t="s">
        <v>1060</v>
      </c>
      <c r="J65" s="5" t="s">
        <v>42</v>
      </c>
      <c r="K65" s="5" t="s">
        <v>43</v>
      </c>
      <c r="L65" s="5">
        <v>855025012</v>
      </c>
      <c r="M65" s="11" t="e">
        <v>#N/A</v>
      </c>
      <c r="N65" s="11" t="e">
        <f>VLOOKUP($L65,#REF!,3,FALSE)</f>
        <v>#REF!</v>
      </c>
      <c r="O65" s="11" t="e">
        <f>VLOOKUP($L65,#REF!,4,FALSE)</f>
        <v>#REF!</v>
      </c>
      <c r="P65" s="5">
        <v>85502</v>
      </c>
      <c r="Q65" s="5" t="s">
        <v>9</v>
      </c>
      <c r="R65" s="5" t="s">
        <v>45</v>
      </c>
      <c r="S65" s="5" t="s">
        <v>1223</v>
      </c>
      <c r="T65" s="5" t="s">
        <v>162</v>
      </c>
      <c r="U65" s="5" t="s">
        <v>1224</v>
      </c>
      <c r="V65" s="5" t="s">
        <v>48</v>
      </c>
      <c r="W65" s="11" t="e">
        <f>VLOOKUP($L65,#REF!,9,FALSE)</f>
        <v>#REF!</v>
      </c>
      <c r="X65" s="7">
        <v>4060</v>
      </c>
      <c r="Y65" s="11">
        <f t="shared" si="0"/>
        <v>4060</v>
      </c>
      <c r="Z65" s="2">
        <v>46.69</v>
      </c>
      <c r="AA65" s="11">
        <f t="shared" si="4"/>
        <v>0</v>
      </c>
      <c r="AB65" s="11">
        <f t="shared" si="1"/>
        <v>-14163.31</v>
      </c>
      <c r="AC65" s="11" t="str">
        <f t="shared" si="2"/>
        <v>Insufficient Stock</v>
      </c>
      <c r="AD65" s="4" t="e">
        <f>VLOOKUP($C65,#REF!,25,FALSE)</f>
        <v>#REF!</v>
      </c>
      <c r="AE65" s="7">
        <v>954.6</v>
      </c>
      <c r="AF65" s="5" t="s">
        <v>15</v>
      </c>
      <c r="AG65" s="5" t="s">
        <v>49</v>
      </c>
      <c r="AH65" s="11" t="e">
        <f>VLOOKUP($AG65,#REF!,2,FALSE)</f>
        <v>#REF!</v>
      </c>
      <c r="AI65" s="5" t="s">
        <v>50</v>
      </c>
      <c r="AJ65" s="6">
        <v>43724</v>
      </c>
      <c r="AK65" s="5" t="s">
        <v>960</v>
      </c>
      <c r="AL65" s="5" t="s">
        <v>135</v>
      </c>
      <c r="AM65" s="5" t="s">
        <v>97</v>
      </c>
      <c r="AN65" s="6">
        <v>43790</v>
      </c>
      <c r="AO65" s="6">
        <v>43790</v>
      </c>
      <c r="AP65" s="6">
        <v>43787</v>
      </c>
      <c r="AQ65" s="5" t="s">
        <v>12</v>
      </c>
      <c r="AR65" s="5" t="s">
        <v>1225</v>
      </c>
      <c r="AS65" s="5" t="s">
        <v>12</v>
      </c>
      <c r="AT65" s="5" t="s">
        <v>12</v>
      </c>
      <c r="AU65" s="5" t="s">
        <v>331</v>
      </c>
      <c r="AV65" s="5" t="s">
        <v>1065</v>
      </c>
      <c r="AW65" s="5" t="s">
        <v>21</v>
      </c>
      <c r="AX65" s="5" t="s">
        <v>167</v>
      </c>
      <c r="AY65" s="5" t="s">
        <v>168</v>
      </c>
      <c r="AZ65" s="7">
        <v>1015</v>
      </c>
      <c r="BA65" s="5" t="s">
        <v>12</v>
      </c>
      <c r="BB65" s="5" t="s">
        <v>12</v>
      </c>
      <c r="BC65" s="5" t="s">
        <v>58</v>
      </c>
      <c r="BD65" s="5" t="s">
        <v>31</v>
      </c>
      <c r="BE65" s="5" t="s">
        <v>229</v>
      </c>
      <c r="BF65" s="5" t="s">
        <v>101</v>
      </c>
      <c r="BG65" s="5" t="s">
        <v>229</v>
      </c>
      <c r="BH65" s="5" t="s">
        <v>29</v>
      </c>
      <c r="BI65" s="5" t="s">
        <v>12</v>
      </c>
      <c r="BJ65" s="5" t="s">
        <v>61</v>
      </c>
      <c r="BK65" s="5" t="s">
        <v>31</v>
      </c>
      <c r="BL65" s="7" t="s">
        <v>32</v>
      </c>
      <c r="BM65" s="7" t="s">
        <v>33</v>
      </c>
      <c r="BN65" s="7" t="s">
        <v>79</v>
      </c>
      <c r="BO65" s="6" t="s">
        <v>35</v>
      </c>
      <c r="BP65" s="7" t="s">
        <v>12</v>
      </c>
      <c r="BQ65" s="7" t="s">
        <v>12</v>
      </c>
      <c r="BR65" s="7" t="s">
        <v>12</v>
      </c>
      <c r="BS65" s="5" t="s">
        <v>12</v>
      </c>
      <c r="BT65" s="5" t="s">
        <v>12</v>
      </c>
      <c r="BU65" s="7">
        <v>114950</v>
      </c>
      <c r="BV65" s="1" t="e">
        <f>VLOOKUP(BU65,#REF!,2,FALSE)</f>
        <v>#REF!</v>
      </c>
      <c r="BW65" s="7">
        <v>114950</v>
      </c>
      <c r="BX65" s="1" t="e">
        <f>VLOOKUP(BW65,#REF!,2,FALSE)</f>
        <v>#REF!</v>
      </c>
      <c r="BY65" s="1" t="str">
        <f t="shared" si="3"/>
        <v>126556372</v>
      </c>
      <c r="BZ65" s="6" t="e">
        <f>VLOOKUP(BY65,#REF!,4,FALSE)</f>
        <v>#REF!</v>
      </c>
      <c r="CA65" s="1" t="s">
        <v>3155</v>
      </c>
    </row>
    <row r="66" spans="1:79" x14ac:dyDescent="0.25">
      <c r="A66" s="5" t="s">
        <v>0</v>
      </c>
      <c r="B66" s="5" t="s">
        <v>36</v>
      </c>
      <c r="C66" s="5">
        <v>126543648</v>
      </c>
      <c r="D66" s="5" t="s">
        <v>2</v>
      </c>
      <c r="E66" s="5" t="s">
        <v>3</v>
      </c>
      <c r="F66" s="5" t="s">
        <v>38</v>
      </c>
      <c r="G66" s="5" t="s">
        <v>39</v>
      </c>
      <c r="H66" s="5" t="s">
        <v>40</v>
      </c>
      <c r="I66" s="5" t="s">
        <v>41</v>
      </c>
      <c r="J66" s="5" t="s">
        <v>42</v>
      </c>
      <c r="K66" s="5" t="s">
        <v>43</v>
      </c>
      <c r="L66" s="5">
        <v>855025012</v>
      </c>
      <c r="M66" s="11" t="e">
        <v>#N/A</v>
      </c>
      <c r="N66" s="11" t="e">
        <f>VLOOKUP($L66,#REF!,3,FALSE)</f>
        <v>#REF!</v>
      </c>
      <c r="O66" s="11" t="e">
        <f>VLOOKUP($L66,#REF!,4,FALSE)</f>
        <v>#REF!</v>
      </c>
      <c r="P66" s="5">
        <v>85502</v>
      </c>
      <c r="Q66" s="5" t="s">
        <v>9</v>
      </c>
      <c r="R66" s="5" t="s">
        <v>45</v>
      </c>
      <c r="S66" s="5" t="s">
        <v>1169</v>
      </c>
      <c r="T66" s="5" t="s">
        <v>187</v>
      </c>
      <c r="U66" s="5" t="s">
        <v>1061</v>
      </c>
      <c r="V66" s="5" t="s">
        <v>48</v>
      </c>
      <c r="W66" s="11" t="e">
        <f>VLOOKUP($L66,#REF!,9,FALSE)</f>
        <v>#REF!</v>
      </c>
      <c r="X66" s="7">
        <v>12180</v>
      </c>
      <c r="Y66" s="11">
        <f t="shared" si="0"/>
        <v>12180</v>
      </c>
      <c r="Z66" s="2">
        <v>46.69</v>
      </c>
      <c r="AA66" s="11">
        <f t="shared" si="4"/>
        <v>0</v>
      </c>
      <c r="AB66" s="11">
        <f t="shared" si="1"/>
        <v>-26343.309999999998</v>
      </c>
      <c r="AC66" s="11" t="str">
        <f t="shared" si="2"/>
        <v>Insufficient Stock</v>
      </c>
      <c r="AD66" s="4" t="e">
        <f>VLOOKUP($C66,#REF!,25,FALSE)</f>
        <v>#REF!</v>
      </c>
      <c r="AE66" s="7">
        <v>3788.83</v>
      </c>
      <c r="AF66" s="5" t="s">
        <v>15</v>
      </c>
      <c r="AG66" s="5" t="s">
        <v>49</v>
      </c>
      <c r="AH66" s="11" t="e">
        <f>VLOOKUP($AG66,#REF!,2,FALSE)</f>
        <v>#REF!</v>
      </c>
      <c r="AI66" s="5" t="s">
        <v>50</v>
      </c>
      <c r="AJ66" s="6">
        <v>43718</v>
      </c>
      <c r="AK66" s="5" t="s">
        <v>788</v>
      </c>
      <c r="AL66" s="5" t="s">
        <v>202</v>
      </c>
      <c r="AM66" s="5" t="s">
        <v>97</v>
      </c>
      <c r="AN66" s="6">
        <v>43796</v>
      </c>
      <c r="AO66" s="6">
        <v>43796</v>
      </c>
      <c r="AP66" s="5"/>
      <c r="AQ66" s="5" t="s">
        <v>12</v>
      </c>
      <c r="AR66" s="5" t="s">
        <v>12</v>
      </c>
      <c r="AS66" s="5" t="s">
        <v>12</v>
      </c>
      <c r="AT66" s="5" t="s">
        <v>12</v>
      </c>
      <c r="AU66" s="5" t="s">
        <v>55</v>
      </c>
      <c r="AV66" s="5" t="s">
        <v>1065</v>
      </c>
      <c r="AW66" s="5" t="s">
        <v>21</v>
      </c>
      <c r="AX66" s="5" t="s">
        <v>167</v>
      </c>
      <c r="AY66" s="5" t="s">
        <v>180</v>
      </c>
      <c r="AZ66" s="7">
        <v>1015</v>
      </c>
      <c r="BA66" s="5" t="s">
        <v>12</v>
      </c>
      <c r="BB66" s="5" t="s">
        <v>12</v>
      </c>
      <c r="BC66" s="5" t="s">
        <v>58</v>
      </c>
      <c r="BD66" s="5" t="s">
        <v>31</v>
      </c>
      <c r="BE66" s="5" t="s">
        <v>196</v>
      </c>
      <c r="BF66" s="5" t="s">
        <v>101</v>
      </c>
      <c r="BG66" s="5" t="s">
        <v>196</v>
      </c>
      <c r="BH66" s="5" t="s">
        <v>29</v>
      </c>
      <c r="BI66" s="5" t="s">
        <v>12</v>
      </c>
      <c r="BJ66" s="5" t="s">
        <v>61</v>
      </c>
      <c r="BK66" s="5" t="s">
        <v>31</v>
      </c>
      <c r="BL66" s="7" t="s">
        <v>32</v>
      </c>
      <c r="BM66" s="7" t="s">
        <v>33</v>
      </c>
      <c r="BN66" s="7" t="s">
        <v>79</v>
      </c>
      <c r="BO66" s="6" t="s">
        <v>35</v>
      </c>
      <c r="BP66" s="7" t="s">
        <v>12</v>
      </c>
      <c r="BQ66" s="7" t="s">
        <v>12</v>
      </c>
      <c r="BR66" s="7" t="s">
        <v>12</v>
      </c>
      <c r="BS66" s="5" t="s">
        <v>12</v>
      </c>
      <c r="BT66" s="5" t="s">
        <v>12</v>
      </c>
      <c r="BU66" s="7">
        <v>103603</v>
      </c>
      <c r="BV66" s="1" t="e">
        <f>VLOOKUP(BU66,#REF!,2,FALSE)</f>
        <v>#REF!</v>
      </c>
      <c r="BW66" s="7">
        <v>213535</v>
      </c>
      <c r="BX66" s="1" t="e">
        <f>VLOOKUP(BW66,#REF!,2,FALSE)</f>
        <v>#REF!</v>
      </c>
      <c r="BY66" s="1" t="str">
        <f t="shared" si="3"/>
        <v>126543648</v>
      </c>
      <c r="BZ66" s="6" t="e">
        <f>VLOOKUP(BY66,#REF!,4,FALSE)</f>
        <v>#REF!</v>
      </c>
      <c r="CA66" s="1" t="s">
        <v>3155</v>
      </c>
    </row>
    <row r="67" spans="1:79" x14ac:dyDescent="0.25">
      <c r="A67" s="5" t="s">
        <v>0</v>
      </c>
      <c r="B67" s="5" t="s">
        <v>36</v>
      </c>
      <c r="C67" s="5">
        <v>126695756</v>
      </c>
      <c r="D67" s="5" t="s">
        <v>37</v>
      </c>
      <c r="E67" s="5" t="s">
        <v>3</v>
      </c>
      <c r="F67" s="5" t="s">
        <v>377</v>
      </c>
      <c r="G67" s="5" t="s">
        <v>378</v>
      </c>
      <c r="H67" s="5" t="s">
        <v>379</v>
      </c>
      <c r="I67" s="5" t="s">
        <v>380</v>
      </c>
      <c r="J67" s="5" t="s">
        <v>87</v>
      </c>
      <c r="K67" s="5" t="s">
        <v>88</v>
      </c>
      <c r="L67" s="5">
        <v>855035001</v>
      </c>
      <c r="M67" s="11" t="e">
        <v>#N/A</v>
      </c>
      <c r="N67" s="11" t="e">
        <f>VLOOKUP($L67,#REF!,3,FALSE)</f>
        <v>#REF!</v>
      </c>
      <c r="O67" s="11" t="e">
        <f>VLOOKUP($L67,#REF!,4,FALSE)</f>
        <v>#REF!</v>
      </c>
      <c r="P67" s="5">
        <v>85503</v>
      </c>
      <c r="Q67" s="5" t="s">
        <v>9</v>
      </c>
      <c r="R67" s="5" t="s">
        <v>45</v>
      </c>
      <c r="S67" s="5" t="s">
        <v>1796</v>
      </c>
      <c r="T67" s="5" t="s">
        <v>47</v>
      </c>
      <c r="U67" s="5" t="s">
        <v>1797</v>
      </c>
      <c r="V67" s="5" t="s">
        <v>48</v>
      </c>
      <c r="W67" s="11" t="e">
        <f>VLOOKUP($L67,#REF!,9,FALSE)</f>
        <v>#REF!</v>
      </c>
      <c r="X67" s="7">
        <v>15246</v>
      </c>
      <c r="Y67" s="11">
        <f t="shared" ref="Y67:Y130" si="5">IF(LEFT(RIGHT(AP67,5),1)=".",0,$X67)</f>
        <v>15246</v>
      </c>
      <c r="Z67" s="2">
        <v>6.93</v>
      </c>
      <c r="AA67" s="11">
        <f t="shared" si="4"/>
        <v>1</v>
      </c>
      <c r="AB67" s="11">
        <f t="shared" ref="AB67:AB130" si="6">IF($AA67=1,$Z67-$Y67,$AB66-$Y67)</f>
        <v>-15239.07</v>
      </c>
      <c r="AC67" s="11" t="str">
        <f t="shared" ref="AC67:AC130" si="7">IF($AB67&lt;0,"Insufficient Stock","Sufficient Stock")</f>
        <v>Insufficient Stock</v>
      </c>
      <c r="AD67" s="4" t="e">
        <f>VLOOKUP($C67,#REF!,25,FALSE)</f>
        <v>#REF!</v>
      </c>
      <c r="AE67" s="7">
        <v>4764.07</v>
      </c>
      <c r="AF67" s="5" t="s">
        <v>15</v>
      </c>
      <c r="AG67" s="5" t="s">
        <v>49</v>
      </c>
      <c r="AH67" s="11" t="e">
        <f>VLOOKUP($AG67,#REF!,2,FALSE)</f>
        <v>#REF!</v>
      </c>
      <c r="AI67" s="5" t="s">
        <v>50</v>
      </c>
      <c r="AJ67" s="6">
        <v>43781</v>
      </c>
      <c r="AK67" s="5" t="s">
        <v>23</v>
      </c>
      <c r="AL67" s="5" t="s">
        <v>12</v>
      </c>
      <c r="AM67" s="5" t="s">
        <v>168</v>
      </c>
      <c r="AN67" s="6">
        <v>43782</v>
      </c>
      <c r="AO67" s="6"/>
      <c r="AP67" s="5"/>
      <c r="AQ67" s="5" t="s">
        <v>12</v>
      </c>
      <c r="AR67" s="5" t="s">
        <v>12</v>
      </c>
      <c r="AS67" s="5" t="s">
        <v>12</v>
      </c>
      <c r="AT67" s="5" t="s">
        <v>12</v>
      </c>
      <c r="AU67" s="5" t="s">
        <v>55</v>
      </c>
      <c r="AV67" s="5" t="s">
        <v>1798</v>
      </c>
      <c r="AW67" s="5" t="s">
        <v>21</v>
      </c>
      <c r="AX67" s="5" t="s">
        <v>865</v>
      </c>
      <c r="AY67" s="5" t="s">
        <v>359</v>
      </c>
      <c r="AZ67" s="7">
        <v>1386</v>
      </c>
      <c r="BA67" s="5" t="s">
        <v>12</v>
      </c>
      <c r="BB67" s="5" t="s">
        <v>12</v>
      </c>
      <c r="BC67" s="5" t="s">
        <v>58</v>
      </c>
      <c r="BD67" s="5" t="s">
        <v>31</v>
      </c>
      <c r="BE67" s="5" t="s">
        <v>222</v>
      </c>
      <c r="BF67" s="5" t="s">
        <v>27</v>
      </c>
      <c r="BG67" s="5" t="s">
        <v>222</v>
      </c>
      <c r="BH67" s="5" t="s">
        <v>29</v>
      </c>
      <c r="BI67" s="5" t="s">
        <v>12</v>
      </c>
      <c r="BJ67" s="5" t="s">
        <v>360</v>
      </c>
      <c r="BK67" s="5" t="s">
        <v>31</v>
      </c>
      <c r="BL67" s="7" t="s">
        <v>32</v>
      </c>
      <c r="BM67" s="7" t="s">
        <v>33</v>
      </c>
      <c r="BN67" s="7" t="s">
        <v>62</v>
      </c>
      <c r="BO67" s="6" t="s">
        <v>35</v>
      </c>
      <c r="BP67" s="7" t="s">
        <v>12</v>
      </c>
      <c r="BQ67" s="7" t="s">
        <v>12</v>
      </c>
      <c r="BR67" s="7" t="s">
        <v>12</v>
      </c>
      <c r="BS67" s="5" t="s">
        <v>12</v>
      </c>
      <c r="BT67" s="5" t="s">
        <v>12</v>
      </c>
      <c r="BU67" s="7">
        <v>103679</v>
      </c>
      <c r="BV67" s="1" t="e">
        <f>VLOOKUP(BU67,#REF!,2,FALSE)</f>
        <v>#REF!</v>
      </c>
      <c r="BW67" s="7">
        <v>272462</v>
      </c>
      <c r="BX67" s="1" t="e">
        <f>VLOOKUP(BW67,#REF!,2,FALSE)</f>
        <v>#REF!</v>
      </c>
      <c r="BY67" s="1" t="str">
        <f t="shared" ref="BY67:BY130" si="8">LEFT(C67,16)</f>
        <v>126695756</v>
      </c>
      <c r="BZ67" s="6" t="e">
        <f>VLOOKUP(BY67,#REF!,4,FALSE)</f>
        <v>#REF!</v>
      </c>
      <c r="CA67" s="1" t="s">
        <v>3155</v>
      </c>
    </row>
    <row r="68" spans="1:79" x14ac:dyDescent="0.25">
      <c r="C68" s="3" t="s">
        <v>2392</v>
      </c>
      <c r="L68" s="3">
        <v>855035001</v>
      </c>
      <c r="M68" s="11" t="e">
        <v>#N/A</v>
      </c>
      <c r="N68" s="11" t="e">
        <f>VLOOKUP($L68,#REF!,3,FALSE)</f>
        <v>#REF!</v>
      </c>
      <c r="O68" s="11" t="e">
        <f>VLOOKUP($L68,#REF!,4,FALSE)</f>
        <v>#REF!</v>
      </c>
      <c r="P68" s="3">
        <v>85503</v>
      </c>
      <c r="Q68" s="3" t="s">
        <v>9</v>
      </c>
      <c r="W68" s="11" t="e">
        <f>VLOOKUP($L68,#REF!,9,FALSE)</f>
        <v>#REF!</v>
      </c>
      <c r="X68" s="11">
        <v>4158</v>
      </c>
      <c r="Y68" s="11">
        <f t="shared" si="5"/>
        <v>4158</v>
      </c>
      <c r="Z68" s="2">
        <v>6.93</v>
      </c>
      <c r="AA68" s="11">
        <f t="shared" ref="AA68:AA131" si="9">IF($L67=$L68,0,1)</f>
        <v>0</v>
      </c>
      <c r="AB68" s="11">
        <f t="shared" si="6"/>
        <v>-19397.07</v>
      </c>
      <c r="AC68" s="11" t="str">
        <f t="shared" si="7"/>
        <v>Insufficient Stock</v>
      </c>
      <c r="AD68" s="4" t="e">
        <f>VLOOKUP($C68,#REF!,25,FALSE)</f>
        <v>#REF!</v>
      </c>
      <c r="AE68" s="11">
        <v>1092.06</v>
      </c>
      <c r="AF68" s="3" t="s">
        <v>15</v>
      </c>
      <c r="AG68" s="3" t="s">
        <v>2319</v>
      </c>
      <c r="AH68" s="11" t="e">
        <f>VLOOKUP($AG68,#REF!,2,FALSE)</f>
        <v>#REF!</v>
      </c>
      <c r="AI68" s="3" t="s">
        <v>50</v>
      </c>
      <c r="AJ68" s="4">
        <v>43721</v>
      </c>
      <c r="AN68" s="4">
        <v>43789</v>
      </c>
      <c r="AO68" s="6"/>
      <c r="AZ68" s="11">
        <v>1386</v>
      </c>
      <c r="BC68" s="3" t="s">
        <v>24</v>
      </c>
      <c r="BH68" s="3" t="s">
        <v>29</v>
      </c>
      <c r="BL68" s="3" t="s">
        <v>2321</v>
      </c>
      <c r="BM68" s="3" t="s">
        <v>2322</v>
      </c>
      <c r="BN68" s="3" t="s">
        <v>2323</v>
      </c>
      <c r="BO68" s="4" t="s">
        <v>2375</v>
      </c>
      <c r="BP68" s="3" t="s">
        <v>2376</v>
      </c>
      <c r="BQ68" s="3" t="s">
        <v>2393</v>
      </c>
      <c r="BR68" s="3" t="s">
        <v>2377</v>
      </c>
      <c r="BS68" s="5" t="s">
        <v>12</v>
      </c>
      <c r="BT68" s="5" t="s">
        <v>12</v>
      </c>
      <c r="BU68" s="7" t="s">
        <v>3153</v>
      </c>
      <c r="BV68" s="1" t="e">
        <f>VLOOKUP(BU68,#REF!,2,FALSE)</f>
        <v>#REF!</v>
      </c>
      <c r="BW68" s="7">
        <v>1102</v>
      </c>
      <c r="BX68" s="1" t="e">
        <f>VLOOKUP(BW68,#REF!,2,FALSE)</f>
        <v>#REF!</v>
      </c>
      <c r="BY68" s="1" t="str">
        <f t="shared" si="8"/>
        <v>1004742244/00010</v>
      </c>
      <c r="BZ68" s="6" t="e">
        <f>VLOOKUP(BY68,#REF!,4,FALSE)</f>
        <v>#REF!</v>
      </c>
      <c r="CA68" s="1" t="s">
        <v>3154</v>
      </c>
    </row>
    <row r="69" spans="1:79" x14ac:dyDescent="0.25">
      <c r="C69" s="3" t="s">
        <v>2394</v>
      </c>
      <c r="L69" s="3">
        <v>855035001</v>
      </c>
      <c r="M69" s="11" t="e">
        <v>#N/A</v>
      </c>
      <c r="N69" s="11" t="e">
        <f>VLOOKUP($L69,#REF!,3,FALSE)</f>
        <v>#REF!</v>
      </c>
      <c r="O69" s="11" t="e">
        <f>VLOOKUP($L69,#REF!,4,FALSE)</f>
        <v>#REF!</v>
      </c>
      <c r="P69" s="3">
        <v>85503</v>
      </c>
      <c r="Q69" s="3" t="s">
        <v>9</v>
      </c>
      <c r="W69" s="11" t="e">
        <f>VLOOKUP($L69,#REF!,9,FALSE)</f>
        <v>#REF!</v>
      </c>
      <c r="X69" s="11">
        <v>5544</v>
      </c>
      <c r="Y69" s="11">
        <f t="shared" si="5"/>
        <v>5544</v>
      </c>
      <c r="Z69" s="2">
        <v>6.93</v>
      </c>
      <c r="AA69" s="11">
        <f t="shared" si="9"/>
        <v>0</v>
      </c>
      <c r="AB69" s="11">
        <f t="shared" si="6"/>
        <v>-24941.07</v>
      </c>
      <c r="AC69" s="11" t="str">
        <f t="shared" si="7"/>
        <v>Insufficient Stock</v>
      </c>
      <c r="AD69" s="4" t="e">
        <f>VLOOKUP($C69,#REF!,25,FALSE)</f>
        <v>#REF!</v>
      </c>
      <c r="AE69" s="11">
        <v>1456.08</v>
      </c>
      <c r="AF69" s="3" t="s">
        <v>15</v>
      </c>
      <c r="AG69" s="3" t="s">
        <v>2319</v>
      </c>
      <c r="AH69" s="11" t="e">
        <f>VLOOKUP($AG69,#REF!,2,FALSE)</f>
        <v>#REF!</v>
      </c>
      <c r="AI69" s="3" t="s">
        <v>50</v>
      </c>
      <c r="AJ69" s="4">
        <v>43721</v>
      </c>
      <c r="AN69" s="4">
        <v>43789</v>
      </c>
      <c r="AO69" s="6"/>
      <c r="AZ69" s="11">
        <v>1386</v>
      </c>
      <c r="BC69" s="3" t="s">
        <v>24</v>
      </c>
      <c r="BH69" s="3" t="s">
        <v>29</v>
      </c>
      <c r="BL69" s="3" t="s">
        <v>2321</v>
      </c>
      <c r="BM69" s="3" t="s">
        <v>2322</v>
      </c>
      <c r="BN69" s="3" t="s">
        <v>2323</v>
      </c>
      <c r="BO69" s="4" t="s">
        <v>2375</v>
      </c>
      <c r="BP69" s="3" t="s">
        <v>2376</v>
      </c>
      <c r="BQ69" s="3" t="s">
        <v>2393</v>
      </c>
      <c r="BR69" s="3" t="s">
        <v>2377</v>
      </c>
      <c r="BS69" s="5" t="s">
        <v>12</v>
      </c>
      <c r="BT69" s="5" t="s">
        <v>12</v>
      </c>
      <c r="BU69" s="7" t="s">
        <v>3153</v>
      </c>
      <c r="BV69" s="1" t="e">
        <f>VLOOKUP(BU69,#REF!,2,FALSE)</f>
        <v>#REF!</v>
      </c>
      <c r="BW69" s="7">
        <v>1102</v>
      </c>
      <c r="BX69" s="1" t="e">
        <f>VLOOKUP(BW69,#REF!,2,FALSE)</f>
        <v>#REF!</v>
      </c>
      <c r="BY69" s="1" t="str">
        <f t="shared" si="8"/>
        <v>1004742245/00010</v>
      </c>
      <c r="BZ69" s="6" t="e">
        <f>VLOOKUP(BY69,#REF!,4,FALSE)</f>
        <v>#REF!</v>
      </c>
      <c r="CA69" s="1" t="s">
        <v>3154</v>
      </c>
    </row>
    <row r="70" spans="1:79" x14ac:dyDescent="0.25">
      <c r="C70" s="3" t="s">
        <v>2395</v>
      </c>
      <c r="L70" s="3">
        <v>855035001</v>
      </c>
      <c r="M70" s="11" t="e">
        <v>#N/A</v>
      </c>
      <c r="N70" s="11" t="e">
        <f>VLOOKUP($L70,#REF!,3,FALSE)</f>
        <v>#REF!</v>
      </c>
      <c r="O70" s="11" t="e">
        <f>VLOOKUP($L70,#REF!,4,FALSE)</f>
        <v>#REF!</v>
      </c>
      <c r="P70" s="3">
        <v>85503</v>
      </c>
      <c r="Q70" s="3" t="s">
        <v>9</v>
      </c>
      <c r="W70" s="11" t="e">
        <f>VLOOKUP($L70,#REF!,9,FALSE)</f>
        <v>#REF!</v>
      </c>
      <c r="X70" s="11">
        <v>2772</v>
      </c>
      <c r="Y70" s="11">
        <f t="shared" si="5"/>
        <v>2772</v>
      </c>
      <c r="Z70" s="2">
        <v>6.93</v>
      </c>
      <c r="AA70" s="11">
        <f t="shared" si="9"/>
        <v>0</v>
      </c>
      <c r="AB70" s="11">
        <f t="shared" si="6"/>
        <v>-27713.07</v>
      </c>
      <c r="AC70" s="11" t="str">
        <f t="shared" si="7"/>
        <v>Insufficient Stock</v>
      </c>
      <c r="AD70" s="4" t="e">
        <f>VLOOKUP($C70,#REF!,25,FALSE)</f>
        <v>#REF!</v>
      </c>
      <c r="AE70" s="11">
        <v>728.04</v>
      </c>
      <c r="AF70" s="3" t="s">
        <v>15</v>
      </c>
      <c r="AG70" s="3" t="s">
        <v>2319</v>
      </c>
      <c r="AH70" s="11" t="e">
        <f>VLOOKUP($AG70,#REF!,2,FALSE)</f>
        <v>#REF!</v>
      </c>
      <c r="AI70" s="3" t="s">
        <v>50</v>
      </c>
      <c r="AJ70" s="4">
        <v>43733</v>
      </c>
      <c r="AN70" s="4">
        <v>43789</v>
      </c>
      <c r="AO70" s="6"/>
      <c r="AZ70" s="11">
        <v>1386</v>
      </c>
      <c r="BC70" s="3" t="s">
        <v>24</v>
      </c>
      <c r="BH70" s="3" t="s">
        <v>29</v>
      </c>
      <c r="BL70" s="3" t="s">
        <v>2321</v>
      </c>
      <c r="BM70" s="3" t="s">
        <v>2322</v>
      </c>
      <c r="BN70" s="3" t="s">
        <v>2323</v>
      </c>
      <c r="BO70" s="4" t="s">
        <v>2375</v>
      </c>
      <c r="BP70" s="3" t="s">
        <v>2376</v>
      </c>
      <c r="BQ70" s="3" t="s">
        <v>2393</v>
      </c>
      <c r="BR70" s="3" t="s">
        <v>2377</v>
      </c>
      <c r="BS70" s="5" t="s">
        <v>12</v>
      </c>
      <c r="BT70" s="5" t="s">
        <v>12</v>
      </c>
      <c r="BU70" s="7" t="s">
        <v>3153</v>
      </c>
      <c r="BV70" s="1" t="e">
        <f>VLOOKUP(BU70,#REF!,2,FALSE)</f>
        <v>#REF!</v>
      </c>
      <c r="BW70" s="7">
        <v>1102</v>
      </c>
      <c r="BX70" s="1" t="e">
        <f>VLOOKUP(BW70,#REF!,2,FALSE)</f>
        <v>#REF!</v>
      </c>
      <c r="BY70" s="1" t="str">
        <f t="shared" si="8"/>
        <v>1004782829/00010</v>
      </c>
      <c r="BZ70" s="6" t="e">
        <f>VLOOKUP(BY70,#REF!,4,FALSE)</f>
        <v>#REF!</v>
      </c>
      <c r="CA70" s="1" t="s">
        <v>3154</v>
      </c>
    </row>
    <row r="71" spans="1:79" x14ac:dyDescent="0.25">
      <c r="C71" s="3" t="s">
        <v>2396</v>
      </c>
      <c r="L71" s="3">
        <v>855035001</v>
      </c>
      <c r="M71" s="11" t="e">
        <v>#N/A</v>
      </c>
      <c r="N71" s="11" t="e">
        <f>VLOOKUP($L71,#REF!,3,FALSE)</f>
        <v>#REF!</v>
      </c>
      <c r="O71" s="11" t="e">
        <f>VLOOKUP($L71,#REF!,4,FALSE)</f>
        <v>#REF!</v>
      </c>
      <c r="P71" s="3">
        <v>85503</v>
      </c>
      <c r="Q71" s="3" t="s">
        <v>9</v>
      </c>
      <c r="W71" s="11" t="e">
        <f>VLOOKUP($L71,#REF!,9,FALSE)</f>
        <v>#REF!</v>
      </c>
      <c r="X71" s="11">
        <v>2772</v>
      </c>
      <c r="Y71" s="11">
        <f t="shared" si="5"/>
        <v>2772</v>
      </c>
      <c r="Z71" s="2">
        <v>6.93</v>
      </c>
      <c r="AA71" s="11">
        <f t="shared" si="9"/>
        <v>0</v>
      </c>
      <c r="AB71" s="11">
        <f t="shared" si="6"/>
        <v>-30485.07</v>
      </c>
      <c r="AC71" s="11" t="str">
        <f t="shared" si="7"/>
        <v>Insufficient Stock</v>
      </c>
      <c r="AD71" s="4" t="e">
        <f>VLOOKUP($C71,#REF!,25,FALSE)</f>
        <v>#REF!</v>
      </c>
      <c r="AE71" s="11">
        <v>728.04</v>
      </c>
      <c r="AF71" s="3" t="s">
        <v>15</v>
      </c>
      <c r="AG71" s="3" t="s">
        <v>2319</v>
      </c>
      <c r="AH71" s="11" t="e">
        <f>VLOOKUP($AG71,#REF!,2,FALSE)</f>
        <v>#REF!</v>
      </c>
      <c r="AI71" s="3" t="s">
        <v>50</v>
      </c>
      <c r="AJ71" s="4">
        <v>43754</v>
      </c>
      <c r="AN71" s="4">
        <v>43789</v>
      </c>
      <c r="AO71" s="6"/>
      <c r="AZ71" s="11">
        <v>1386</v>
      </c>
      <c r="BC71" s="3" t="s">
        <v>24</v>
      </c>
      <c r="BH71" s="3" t="s">
        <v>29</v>
      </c>
      <c r="BL71" s="3" t="s">
        <v>2321</v>
      </c>
      <c r="BM71" s="3" t="s">
        <v>2322</v>
      </c>
      <c r="BN71" s="3" t="s">
        <v>2323</v>
      </c>
      <c r="BO71" s="4" t="s">
        <v>2375</v>
      </c>
      <c r="BP71" s="3" t="s">
        <v>2376</v>
      </c>
      <c r="BQ71" s="3" t="s">
        <v>2393</v>
      </c>
      <c r="BR71" s="3" t="s">
        <v>2377</v>
      </c>
      <c r="BS71" s="5" t="s">
        <v>12</v>
      </c>
      <c r="BT71" s="5" t="s">
        <v>12</v>
      </c>
      <c r="BU71" s="7" t="s">
        <v>3153</v>
      </c>
      <c r="BV71" s="1" t="e">
        <f>VLOOKUP(BU71,#REF!,2,FALSE)</f>
        <v>#REF!</v>
      </c>
      <c r="BW71" s="7">
        <v>1102</v>
      </c>
      <c r="BX71" s="1" t="e">
        <f>VLOOKUP(BW71,#REF!,2,FALSE)</f>
        <v>#REF!</v>
      </c>
      <c r="BY71" s="1" t="str">
        <f t="shared" si="8"/>
        <v>1004854747/00010</v>
      </c>
      <c r="BZ71" s="6" t="e">
        <f>VLOOKUP(BY71,#REF!,4,FALSE)</f>
        <v>#REF!</v>
      </c>
      <c r="CA71" s="1" t="s">
        <v>3154</v>
      </c>
    </row>
    <row r="72" spans="1:79" x14ac:dyDescent="0.25">
      <c r="C72" s="3" t="s">
        <v>2397</v>
      </c>
      <c r="L72" s="3">
        <v>855035001</v>
      </c>
      <c r="M72" s="11" t="e">
        <v>#N/A</v>
      </c>
      <c r="N72" s="11" t="e">
        <f>VLOOKUP($L72,#REF!,3,FALSE)</f>
        <v>#REF!</v>
      </c>
      <c r="O72" s="11" t="e">
        <f>VLOOKUP($L72,#REF!,4,FALSE)</f>
        <v>#REF!</v>
      </c>
      <c r="P72" s="3">
        <v>85503</v>
      </c>
      <c r="Q72" s="3" t="s">
        <v>9</v>
      </c>
      <c r="W72" s="11" t="e">
        <f>VLOOKUP($L72,#REF!,9,FALSE)</f>
        <v>#REF!</v>
      </c>
      <c r="X72" s="11">
        <v>13860</v>
      </c>
      <c r="Y72" s="11">
        <f t="shared" si="5"/>
        <v>13860</v>
      </c>
      <c r="Z72" s="2">
        <v>6.93</v>
      </c>
      <c r="AA72" s="11">
        <f t="shared" si="9"/>
        <v>0</v>
      </c>
      <c r="AB72" s="11">
        <f t="shared" si="6"/>
        <v>-44345.07</v>
      </c>
      <c r="AC72" s="11" t="str">
        <f t="shared" si="7"/>
        <v>Insufficient Stock</v>
      </c>
      <c r="AD72" s="4" t="e">
        <f>VLOOKUP($C72,#REF!,25,FALSE)</f>
        <v>#REF!</v>
      </c>
      <c r="AE72" s="11">
        <v>3640.19</v>
      </c>
      <c r="AF72" s="3" t="s">
        <v>15</v>
      </c>
      <c r="AG72" s="3" t="s">
        <v>2319</v>
      </c>
      <c r="AH72" s="11" t="e">
        <f>VLOOKUP($AG72,#REF!,2,FALSE)</f>
        <v>#REF!</v>
      </c>
      <c r="AI72" s="3" t="s">
        <v>50</v>
      </c>
      <c r="AJ72" s="4">
        <v>43754</v>
      </c>
      <c r="AN72" s="4">
        <v>43789</v>
      </c>
      <c r="AO72" s="6"/>
      <c r="AZ72" s="11">
        <v>1386</v>
      </c>
      <c r="BC72" s="3" t="s">
        <v>24</v>
      </c>
      <c r="BH72" s="3" t="s">
        <v>29</v>
      </c>
      <c r="BL72" s="3" t="s">
        <v>2321</v>
      </c>
      <c r="BM72" s="3" t="s">
        <v>2322</v>
      </c>
      <c r="BN72" s="3" t="s">
        <v>2323</v>
      </c>
      <c r="BO72" s="4" t="s">
        <v>2375</v>
      </c>
      <c r="BP72" s="3" t="s">
        <v>2376</v>
      </c>
      <c r="BQ72" s="3" t="s">
        <v>2393</v>
      </c>
      <c r="BR72" s="3" t="s">
        <v>2377</v>
      </c>
      <c r="BS72" s="5" t="s">
        <v>12</v>
      </c>
      <c r="BT72" s="5" t="s">
        <v>12</v>
      </c>
      <c r="BU72" s="7" t="s">
        <v>3153</v>
      </c>
      <c r="BV72" s="1" t="e">
        <f>VLOOKUP(BU72,#REF!,2,FALSE)</f>
        <v>#REF!</v>
      </c>
      <c r="BW72" s="7">
        <v>1102</v>
      </c>
      <c r="BX72" s="1" t="e">
        <f>VLOOKUP(BW72,#REF!,2,FALSE)</f>
        <v>#REF!</v>
      </c>
      <c r="BY72" s="1" t="str">
        <f t="shared" si="8"/>
        <v>1004854752/00010</v>
      </c>
      <c r="BZ72" s="6" t="e">
        <f>VLOOKUP(BY72,#REF!,4,FALSE)</f>
        <v>#REF!</v>
      </c>
      <c r="CA72" s="1" t="s">
        <v>3154</v>
      </c>
    </row>
    <row r="73" spans="1:79" x14ac:dyDescent="0.25">
      <c r="C73" s="3" t="s">
        <v>2398</v>
      </c>
      <c r="L73" s="3">
        <v>855035001</v>
      </c>
      <c r="M73" s="11" t="e">
        <v>#N/A</v>
      </c>
      <c r="N73" s="11" t="e">
        <f>VLOOKUP($L73,#REF!,3,FALSE)</f>
        <v>#REF!</v>
      </c>
      <c r="O73" s="11" t="e">
        <f>VLOOKUP($L73,#REF!,4,FALSE)</f>
        <v>#REF!</v>
      </c>
      <c r="P73" s="3">
        <v>85503</v>
      </c>
      <c r="Q73" s="3" t="s">
        <v>9</v>
      </c>
      <c r="W73" s="11" t="e">
        <f>VLOOKUP($L73,#REF!,9,FALSE)</f>
        <v>#REF!</v>
      </c>
      <c r="X73" s="11">
        <v>2772</v>
      </c>
      <c r="Y73" s="11">
        <f t="shared" si="5"/>
        <v>2772</v>
      </c>
      <c r="Z73" s="2">
        <v>6.93</v>
      </c>
      <c r="AA73" s="11">
        <f t="shared" si="9"/>
        <v>0</v>
      </c>
      <c r="AB73" s="11">
        <f t="shared" si="6"/>
        <v>-47117.07</v>
      </c>
      <c r="AC73" s="11" t="str">
        <f t="shared" si="7"/>
        <v>Insufficient Stock</v>
      </c>
      <c r="AD73" s="4" t="e">
        <f>VLOOKUP($C73,#REF!,25,FALSE)</f>
        <v>#REF!</v>
      </c>
      <c r="AE73" s="11">
        <v>728.04</v>
      </c>
      <c r="AF73" s="3" t="s">
        <v>15</v>
      </c>
      <c r="AG73" s="3" t="s">
        <v>2319</v>
      </c>
      <c r="AH73" s="11" t="e">
        <f>VLOOKUP($AG73,#REF!,2,FALSE)</f>
        <v>#REF!</v>
      </c>
      <c r="AI73" s="3" t="s">
        <v>50</v>
      </c>
      <c r="AJ73" s="4">
        <v>43754</v>
      </c>
      <c r="AN73" s="4">
        <v>43789</v>
      </c>
      <c r="AO73" s="6"/>
      <c r="AZ73" s="11">
        <v>1386</v>
      </c>
      <c r="BC73" s="3" t="s">
        <v>24</v>
      </c>
      <c r="BH73" s="3" t="s">
        <v>29</v>
      </c>
      <c r="BL73" s="3" t="s">
        <v>2321</v>
      </c>
      <c r="BM73" s="3" t="s">
        <v>2322</v>
      </c>
      <c r="BN73" s="3" t="s">
        <v>2323</v>
      </c>
      <c r="BO73" s="4" t="s">
        <v>2375</v>
      </c>
      <c r="BP73" s="3" t="s">
        <v>2376</v>
      </c>
      <c r="BQ73" s="3" t="s">
        <v>2393</v>
      </c>
      <c r="BR73" s="3" t="s">
        <v>2377</v>
      </c>
      <c r="BS73" s="5" t="s">
        <v>12</v>
      </c>
      <c r="BT73" s="5" t="s">
        <v>12</v>
      </c>
      <c r="BU73" s="7" t="s">
        <v>3153</v>
      </c>
      <c r="BV73" s="1" t="e">
        <f>VLOOKUP(BU73,#REF!,2,FALSE)</f>
        <v>#REF!</v>
      </c>
      <c r="BW73" s="7">
        <v>1102</v>
      </c>
      <c r="BX73" s="1" t="e">
        <f>VLOOKUP(BW73,#REF!,2,FALSE)</f>
        <v>#REF!</v>
      </c>
      <c r="BY73" s="1" t="str">
        <f t="shared" si="8"/>
        <v>1004854753/00010</v>
      </c>
      <c r="BZ73" s="6" t="e">
        <f>VLOOKUP(BY73,#REF!,4,FALSE)</f>
        <v>#REF!</v>
      </c>
      <c r="CA73" s="1" t="s">
        <v>3154</v>
      </c>
    </row>
    <row r="74" spans="1:79" x14ac:dyDescent="0.25">
      <c r="A74" s="5" t="s">
        <v>0</v>
      </c>
      <c r="B74" s="5" t="s">
        <v>36</v>
      </c>
      <c r="C74" s="5">
        <v>126377758</v>
      </c>
      <c r="D74" s="5" t="s">
        <v>99</v>
      </c>
      <c r="E74" s="5" t="s">
        <v>3</v>
      </c>
      <c r="F74" s="5" t="s">
        <v>119</v>
      </c>
      <c r="G74" s="5" t="s">
        <v>120</v>
      </c>
      <c r="H74" s="5" t="s">
        <v>121</v>
      </c>
      <c r="I74" s="5" t="s">
        <v>122</v>
      </c>
      <c r="J74" s="5" t="s">
        <v>42</v>
      </c>
      <c r="K74" s="5" t="s">
        <v>43</v>
      </c>
      <c r="L74" s="5">
        <v>855045001</v>
      </c>
      <c r="M74" s="11" t="e">
        <v>#N/A</v>
      </c>
      <c r="N74" s="11" t="e">
        <f>VLOOKUP($L74,#REF!,3,FALSE)</f>
        <v>#REF!</v>
      </c>
      <c r="O74" s="11" t="e">
        <f>VLOOKUP($L74,#REF!,4,FALSE)</f>
        <v>#REF!</v>
      </c>
      <c r="P74" s="5">
        <v>85504</v>
      </c>
      <c r="Q74" s="5" t="s">
        <v>9</v>
      </c>
      <c r="R74" s="5" t="s">
        <v>45</v>
      </c>
      <c r="S74" s="5" t="s">
        <v>682</v>
      </c>
      <c r="T74" s="5" t="s">
        <v>147</v>
      </c>
      <c r="U74" s="5" t="s">
        <v>683</v>
      </c>
      <c r="V74" s="5" t="s">
        <v>72</v>
      </c>
      <c r="W74" s="11" t="e">
        <f>VLOOKUP($L74,#REF!,9,FALSE)</f>
        <v>#REF!</v>
      </c>
      <c r="X74" s="7">
        <v>3840</v>
      </c>
      <c r="Y74" s="11">
        <f t="shared" si="5"/>
        <v>3840</v>
      </c>
      <c r="Z74" s="2">
        <v>0</v>
      </c>
      <c r="AA74" s="11">
        <f t="shared" si="9"/>
        <v>1</v>
      </c>
      <c r="AB74" s="11">
        <f t="shared" si="6"/>
        <v>-3840</v>
      </c>
      <c r="AC74" s="11" t="str">
        <f t="shared" si="7"/>
        <v>Insufficient Stock</v>
      </c>
      <c r="AD74" s="4" t="e">
        <f>VLOOKUP($C74,#REF!,25,FALSE)</f>
        <v>#REF!</v>
      </c>
      <c r="AE74" s="7">
        <v>1737.21</v>
      </c>
      <c r="AF74" s="5" t="s">
        <v>15</v>
      </c>
      <c r="AG74" s="5" t="s">
        <v>49</v>
      </c>
      <c r="AH74" s="11" t="e">
        <f>VLOOKUP($AG74,#REF!,2,FALSE)</f>
        <v>#REF!</v>
      </c>
      <c r="AI74" s="5" t="s">
        <v>50</v>
      </c>
      <c r="AJ74" s="6">
        <v>43648</v>
      </c>
      <c r="AK74" s="5" t="s">
        <v>684</v>
      </c>
      <c r="AL74" s="5" t="s">
        <v>76</v>
      </c>
      <c r="AM74" s="5" t="s">
        <v>296</v>
      </c>
      <c r="AN74" s="6">
        <v>43740</v>
      </c>
      <c r="AO74" s="6">
        <v>43740</v>
      </c>
      <c r="AP74" s="5"/>
      <c r="AQ74" s="5" t="s">
        <v>12</v>
      </c>
      <c r="AR74" s="5" t="s">
        <v>12</v>
      </c>
      <c r="AS74" s="5" t="s">
        <v>12</v>
      </c>
      <c r="AT74" s="5" t="s">
        <v>12</v>
      </c>
      <c r="AU74" s="5" t="s">
        <v>20</v>
      </c>
      <c r="AV74" s="5" t="s">
        <v>21</v>
      </c>
      <c r="AW74" s="5" t="s">
        <v>685</v>
      </c>
      <c r="AX74" s="5" t="s">
        <v>56</v>
      </c>
      <c r="AY74" s="5" t="s">
        <v>57</v>
      </c>
      <c r="AZ74" s="7">
        <v>1920</v>
      </c>
      <c r="BA74" s="5" t="s">
        <v>12</v>
      </c>
      <c r="BB74" s="5" t="s">
        <v>12</v>
      </c>
      <c r="BC74" s="5" t="s">
        <v>24</v>
      </c>
      <c r="BD74" s="5" t="s">
        <v>31</v>
      </c>
      <c r="BE74" s="5" t="s">
        <v>506</v>
      </c>
      <c r="BF74" s="5" t="s">
        <v>27</v>
      </c>
      <c r="BG74" s="5" t="s">
        <v>506</v>
      </c>
      <c r="BH74" s="5" t="s">
        <v>29</v>
      </c>
      <c r="BI74" s="5" t="s">
        <v>12</v>
      </c>
      <c r="BJ74" s="5" t="s">
        <v>360</v>
      </c>
      <c r="BK74" s="5" t="s">
        <v>31</v>
      </c>
      <c r="BL74" s="7" t="s">
        <v>32</v>
      </c>
      <c r="BM74" s="7" t="s">
        <v>33</v>
      </c>
      <c r="BN74" s="7" t="s">
        <v>62</v>
      </c>
      <c r="BO74" s="6" t="s">
        <v>35</v>
      </c>
      <c r="BP74" s="7" t="s">
        <v>12</v>
      </c>
      <c r="BQ74" s="7" t="s">
        <v>12</v>
      </c>
      <c r="BR74" s="7" t="s">
        <v>12</v>
      </c>
      <c r="BS74" s="5" t="s">
        <v>12</v>
      </c>
      <c r="BT74" s="5" t="s">
        <v>12</v>
      </c>
      <c r="BU74" s="7">
        <v>101011</v>
      </c>
      <c r="BV74" s="1" t="e">
        <f>VLOOKUP(BU74,#REF!,2,FALSE)</f>
        <v>#REF!</v>
      </c>
      <c r="BW74" s="7">
        <v>222206</v>
      </c>
      <c r="BX74" s="1" t="e">
        <f>VLOOKUP(BW74,#REF!,2,FALSE)</f>
        <v>#REF!</v>
      </c>
      <c r="BY74" s="1" t="str">
        <f t="shared" si="8"/>
        <v>126377758</v>
      </c>
      <c r="BZ74" s="6" t="e">
        <f>VLOOKUP(BY74,#REF!,4,FALSE)</f>
        <v>#REF!</v>
      </c>
      <c r="CA74" s="1" t="s">
        <v>3155</v>
      </c>
    </row>
    <row r="75" spans="1:79" x14ac:dyDescent="0.25">
      <c r="A75" s="5" t="s">
        <v>0</v>
      </c>
      <c r="B75" s="5" t="s">
        <v>36</v>
      </c>
      <c r="C75" s="5">
        <v>126622060</v>
      </c>
      <c r="D75" s="5" t="s">
        <v>243</v>
      </c>
      <c r="E75" s="5" t="s">
        <v>3</v>
      </c>
      <c r="F75" s="5" t="s">
        <v>734</v>
      </c>
      <c r="G75" s="5" t="s">
        <v>735</v>
      </c>
      <c r="H75" s="5" t="s">
        <v>736</v>
      </c>
      <c r="I75" s="5" t="s">
        <v>737</v>
      </c>
      <c r="J75" s="5" t="s">
        <v>87</v>
      </c>
      <c r="K75" s="5" t="s">
        <v>88</v>
      </c>
      <c r="L75" s="5">
        <v>855045001</v>
      </c>
      <c r="M75" s="11" t="e">
        <v>#N/A</v>
      </c>
      <c r="N75" s="11" t="e">
        <f>VLOOKUP($L75,#REF!,3,FALSE)</f>
        <v>#REF!</v>
      </c>
      <c r="O75" s="11" t="e">
        <f>VLOOKUP($L75,#REF!,4,FALSE)</f>
        <v>#REF!</v>
      </c>
      <c r="P75" s="5">
        <v>85504</v>
      </c>
      <c r="Q75" s="5" t="s">
        <v>9</v>
      </c>
      <c r="R75" s="5" t="s">
        <v>45</v>
      </c>
      <c r="S75" s="5" t="s">
        <v>1447</v>
      </c>
      <c r="T75" s="5" t="s">
        <v>943</v>
      </c>
      <c r="U75" s="5" t="s">
        <v>1448</v>
      </c>
      <c r="V75" s="5" t="s">
        <v>72</v>
      </c>
      <c r="W75" s="11" t="e">
        <f>VLOOKUP($L75,#REF!,9,FALSE)</f>
        <v>#REF!</v>
      </c>
      <c r="X75" s="7">
        <v>1920</v>
      </c>
      <c r="Y75" s="11">
        <f t="shared" si="5"/>
        <v>1920</v>
      </c>
      <c r="Z75" s="2">
        <v>0</v>
      </c>
      <c r="AA75" s="11">
        <f t="shared" si="9"/>
        <v>0</v>
      </c>
      <c r="AB75" s="11">
        <f t="shared" si="6"/>
        <v>-5760</v>
      </c>
      <c r="AC75" s="11" t="str">
        <f t="shared" si="7"/>
        <v>Insufficient Stock</v>
      </c>
      <c r="AD75" s="4" t="e">
        <f>VLOOKUP($C75,#REF!,25,FALSE)</f>
        <v>#REF!</v>
      </c>
      <c r="AE75" s="7">
        <v>920.72</v>
      </c>
      <c r="AF75" s="5" t="s">
        <v>15</v>
      </c>
      <c r="AG75" s="5" t="s">
        <v>49</v>
      </c>
      <c r="AH75" s="11" t="e">
        <f>VLOOKUP($AG75,#REF!,2,FALSE)</f>
        <v>#REF!</v>
      </c>
      <c r="AI75" s="5" t="s">
        <v>50</v>
      </c>
      <c r="AJ75" s="6">
        <v>43752</v>
      </c>
      <c r="AK75" s="5" t="s">
        <v>23</v>
      </c>
      <c r="AL75" s="5" t="s">
        <v>96</v>
      </c>
      <c r="AM75" s="5" t="s">
        <v>819</v>
      </c>
      <c r="AN75" s="6">
        <v>43753</v>
      </c>
      <c r="AO75" s="6">
        <v>43781</v>
      </c>
      <c r="AP75" s="5"/>
      <c r="AQ75" s="5" t="s">
        <v>12</v>
      </c>
      <c r="AR75" s="5" t="s">
        <v>12</v>
      </c>
      <c r="AS75" s="5" t="s">
        <v>12</v>
      </c>
      <c r="AT75" s="5" t="s">
        <v>12</v>
      </c>
      <c r="AU75" s="5" t="s">
        <v>55</v>
      </c>
      <c r="AV75" s="5" t="s">
        <v>21</v>
      </c>
      <c r="AW75" s="5" t="s">
        <v>685</v>
      </c>
      <c r="AX75" s="5" t="s">
        <v>56</v>
      </c>
      <c r="AY75" s="5" t="s">
        <v>23</v>
      </c>
      <c r="AZ75" s="7">
        <v>1920</v>
      </c>
      <c r="BA75" s="5" t="s">
        <v>12</v>
      </c>
      <c r="BB75" s="5" t="s">
        <v>12</v>
      </c>
      <c r="BC75" s="5" t="s">
        <v>24</v>
      </c>
      <c r="BD75" s="5" t="s">
        <v>31</v>
      </c>
      <c r="BE75" s="5" t="s">
        <v>451</v>
      </c>
      <c r="BF75" s="5" t="s">
        <v>27</v>
      </c>
      <c r="BG75" s="5" t="s">
        <v>451</v>
      </c>
      <c r="BH75" s="5" t="s">
        <v>29</v>
      </c>
      <c r="BI75" s="5" t="s">
        <v>12</v>
      </c>
      <c r="BJ75" s="5" t="s">
        <v>360</v>
      </c>
      <c r="BK75" s="5" t="s">
        <v>31</v>
      </c>
      <c r="BL75" s="7" t="s">
        <v>32</v>
      </c>
      <c r="BM75" s="7" t="s">
        <v>33</v>
      </c>
      <c r="BN75" s="7" t="s">
        <v>62</v>
      </c>
      <c r="BO75" s="6" t="s">
        <v>35</v>
      </c>
      <c r="BP75" s="7" t="s">
        <v>12</v>
      </c>
      <c r="BQ75" s="7" t="s">
        <v>12</v>
      </c>
      <c r="BR75" s="7" t="s">
        <v>12</v>
      </c>
      <c r="BS75" s="5" t="s">
        <v>12</v>
      </c>
      <c r="BT75" s="5" t="s">
        <v>12</v>
      </c>
      <c r="BU75" s="7">
        <v>157729</v>
      </c>
      <c r="BV75" s="1" t="e">
        <f>VLOOKUP(BU75,#REF!,2,FALSE)</f>
        <v>#REF!</v>
      </c>
      <c r="BW75" s="7">
        <v>278903</v>
      </c>
      <c r="BX75" s="1" t="e">
        <f>VLOOKUP(BW75,#REF!,2,FALSE)</f>
        <v>#REF!</v>
      </c>
      <c r="BY75" s="1" t="str">
        <f t="shared" si="8"/>
        <v>126622060</v>
      </c>
      <c r="BZ75" s="6" t="e">
        <f>VLOOKUP(BY75,#REF!,4,FALSE)</f>
        <v>#REF!</v>
      </c>
      <c r="CA75" s="1" t="s">
        <v>3155</v>
      </c>
    </row>
    <row r="76" spans="1:79" x14ac:dyDescent="0.25">
      <c r="C76" s="3" t="s">
        <v>2399</v>
      </c>
      <c r="L76" s="3">
        <v>855045001</v>
      </c>
      <c r="M76" s="11" t="e">
        <v>#N/A</v>
      </c>
      <c r="N76" s="11" t="e">
        <f>VLOOKUP($L76,#REF!,3,FALSE)</f>
        <v>#REF!</v>
      </c>
      <c r="O76" s="11" t="e">
        <f>VLOOKUP($L76,#REF!,4,FALSE)</f>
        <v>#REF!</v>
      </c>
      <c r="P76" s="3">
        <v>85504</v>
      </c>
      <c r="Q76" s="3" t="s">
        <v>9</v>
      </c>
      <c r="W76" s="11" t="e">
        <f>VLOOKUP($L76,#REF!,9,FALSE)</f>
        <v>#REF!</v>
      </c>
      <c r="X76" s="11">
        <v>1920</v>
      </c>
      <c r="Y76" s="11">
        <f t="shared" si="5"/>
        <v>1920</v>
      </c>
      <c r="Z76" s="2">
        <v>0</v>
      </c>
      <c r="AA76" s="11">
        <f t="shared" si="9"/>
        <v>0</v>
      </c>
      <c r="AB76" s="11">
        <f t="shared" si="6"/>
        <v>-7680</v>
      </c>
      <c r="AC76" s="11" t="str">
        <f t="shared" si="7"/>
        <v>Insufficient Stock</v>
      </c>
      <c r="AD76" s="4" t="e">
        <f>VLOOKUP($C76,#REF!,25,FALSE)</f>
        <v>#REF!</v>
      </c>
      <c r="AE76" s="11">
        <v>1338.35</v>
      </c>
      <c r="AF76" s="3" t="s">
        <v>15</v>
      </c>
      <c r="AG76" s="3" t="s">
        <v>2319</v>
      </c>
      <c r="AH76" s="11" t="e">
        <f>VLOOKUP($AG76,#REF!,2,FALSE)</f>
        <v>#REF!</v>
      </c>
      <c r="AI76" s="3" t="s">
        <v>50</v>
      </c>
      <c r="AJ76" s="4">
        <v>43779</v>
      </c>
      <c r="AN76" s="4">
        <v>43787</v>
      </c>
      <c r="AO76" s="6"/>
      <c r="AZ76" s="11">
        <v>1920</v>
      </c>
      <c r="BC76" s="3" t="s">
        <v>2320</v>
      </c>
      <c r="BH76" s="3" t="s">
        <v>29</v>
      </c>
      <c r="BL76" s="3" t="s">
        <v>2321</v>
      </c>
      <c r="BM76" s="3" t="s">
        <v>2322</v>
      </c>
      <c r="BN76" s="3" t="s">
        <v>2323</v>
      </c>
      <c r="BO76" s="4" t="s">
        <v>2345</v>
      </c>
      <c r="BP76" s="3" t="s">
        <v>2346</v>
      </c>
      <c r="BQ76" s="3" t="s">
        <v>2393</v>
      </c>
      <c r="BR76" s="3" t="s">
        <v>2347</v>
      </c>
      <c r="BS76" s="5" t="s">
        <v>12</v>
      </c>
      <c r="BT76" s="5" t="s">
        <v>12</v>
      </c>
      <c r="BU76" s="7" t="s">
        <v>3153</v>
      </c>
      <c r="BV76" s="1" t="e">
        <f>VLOOKUP(BU76,#REF!,2,FALSE)</f>
        <v>#REF!</v>
      </c>
      <c r="BW76" s="7">
        <v>3162</v>
      </c>
      <c r="BX76" s="1" t="e">
        <f>VLOOKUP(BW76,#REF!,2,FALSE)</f>
        <v>#REF!</v>
      </c>
      <c r="BY76" s="1" t="str">
        <f t="shared" si="8"/>
        <v>1004839786/00010</v>
      </c>
      <c r="BZ76" s="6" t="e">
        <f>VLOOKUP(BY76,#REF!,4,FALSE)</f>
        <v>#REF!</v>
      </c>
      <c r="CA76" s="1" t="s">
        <v>3154</v>
      </c>
    </row>
    <row r="77" spans="1:79" x14ac:dyDescent="0.25">
      <c r="C77" s="3" t="s">
        <v>2400</v>
      </c>
      <c r="L77" s="3">
        <v>855045001</v>
      </c>
      <c r="M77" s="11" t="e">
        <v>#N/A</v>
      </c>
      <c r="N77" s="11" t="e">
        <f>VLOOKUP($L77,#REF!,3,FALSE)</f>
        <v>#REF!</v>
      </c>
      <c r="O77" s="11" t="e">
        <f>VLOOKUP($L77,#REF!,4,FALSE)</f>
        <v>#REF!</v>
      </c>
      <c r="P77" s="3">
        <v>85504</v>
      </c>
      <c r="Q77" s="3" t="s">
        <v>9</v>
      </c>
      <c r="W77" s="11" t="e">
        <f>VLOOKUP($L77,#REF!,9,FALSE)</f>
        <v>#REF!</v>
      </c>
      <c r="X77" s="11">
        <v>1920</v>
      </c>
      <c r="Y77" s="11">
        <f t="shared" si="5"/>
        <v>1920</v>
      </c>
      <c r="Z77" s="2">
        <v>0</v>
      </c>
      <c r="AA77" s="11">
        <f t="shared" si="9"/>
        <v>0</v>
      </c>
      <c r="AB77" s="11">
        <f t="shared" si="6"/>
        <v>-9600</v>
      </c>
      <c r="AC77" s="11" t="str">
        <f t="shared" si="7"/>
        <v>Insufficient Stock</v>
      </c>
      <c r="AD77" s="4" t="e">
        <f>VLOOKUP($C77,#REF!,25,FALSE)</f>
        <v>#REF!</v>
      </c>
      <c r="AE77" s="11">
        <v>1338.35</v>
      </c>
      <c r="AF77" s="3" t="s">
        <v>15</v>
      </c>
      <c r="AG77" s="3" t="s">
        <v>2319</v>
      </c>
      <c r="AH77" s="11" t="e">
        <f>VLOOKUP($AG77,#REF!,2,FALSE)</f>
        <v>#REF!</v>
      </c>
      <c r="AI77" s="3" t="s">
        <v>50</v>
      </c>
      <c r="AJ77" s="4">
        <v>43761</v>
      </c>
      <c r="AN77" s="4">
        <v>43787</v>
      </c>
      <c r="AO77" s="6"/>
      <c r="AZ77" s="11">
        <v>1920</v>
      </c>
      <c r="BC77" s="3" t="s">
        <v>2320</v>
      </c>
      <c r="BH77" s="3" t="s">
        <v>29</v>
      </c>
      <c r="BL77" s="3" t="s">
        <v>2321</v>
      </c>
      <c r="BM77" s="3" t="s">
        <v>2322</v>
      </c>
      <c r="BN77" s="3" t="s">
        <v>2323</v>
      </c>
      <c r="BO77" s="4" t="s">
        <v>2345</v>
      </c>
      <c r="BP77" s="3" t="s">
        <v>2346</v>
      </c>
      <c r="BQ77" s="3" t="s">
        <v>2393</v>
      </c>
      <c r="BR77" s="3" t="s">
        <v>2347</v>
      </c>
      <c r="BS77" s="5" t="s">
        <v>12</v>
      </c>
      <c r="BT77" s="5" t="s">
        <v>12</v>
      </c>
      <c r="BU77" s="7" t="s">
        <v>3153</v>
      </c>
      <c r="BV77" s="1" t="e">
        <f>VLOOKUP(BU77,#REF!,2,FALSE)</f>
        <v>#REF!</v>
      </c>
      <c r="BW77" s="7">
        <v>3162</v>
      </c>
      <c r="BX77" s="1" t="e">
        <f>VLOOKUP(BW77,#REF!,2,FALSE)</f>
        <v>#REF!</v>
      </c>
      <c r="BY77" s="1" t="str">
        <f t="shared" si="8"/>
        <v>1004879060/00010</v>
      </c>
      <c r="BZ77" s="6" t="e">
        <f>VLOOKUP(BY77,#REF!,4,FALSE)</f>
        <v>#REF!</v>
      </c>
      <c r="CA77" s="1" t="s">
        <v>3154</v>
      </c>
    </row>
    <row r="78" spans="1:79" x14ac:dyDescent="0.25">
      <c r="C78" s="3" t="s">
        <v>2401</v>
      </c>
      <c r="L78" s="3">
        <v>855045001</v>
      </c>
      <c r="M78" s="11" t="e">
        <v>#N/A</v>
      </c>
      <c r="N78" s="11" t="e">
        <f>VLOOKUP($L78,#REF!,3,FALSE)</f>
        <v>#REF!</v>
      </c>
      <c r="O78" s="11" t="e">
        <f>VLOOKUP($L78,#REF!,4,FALSE)</f>
        <v>#REF!</v>
      </c>
      <c r="P78" s="3">
        <v>85504</v>
      </c>
      <c r="Q78" s="3" t="s">
        <v>9</v>
      </c>
      <c r="W78" s="11" t="e">
        <f>VLOOKUP($L78,#REF!,9,FALSE)</f>
        <v>#REF!</v>
      </c>
      <c r="X78" s="11">
        <v>1920</v>
      </c>
      <c r="Y78" s="11">
        <f t="shared" si="5"/>
        <v>1920</v>
      </c>
      <c r="Z78" s="2">
        <v>0</v>
      </c>
      <c r="AA78" s="11">
        <f t="shared" si="9"/>
        <v>0</v>
      </c>
      <c r="AB78" s="11">
        <f t="shared" si="6"/>
        <v>-11520</v>
      </c>
      <c r="AC78" s="11" t="str">
        <f t="shared" si="7"/>
        <v>Insufficient Stock</v>
      </c>
      <c r="AD78" s="4" t="e">
        <f>VLOOKUP($C78,#REF!,25,FALSE)</f>
        <v>#REF!</v>
      </c>
      <c r="AE78" s="11">
        <v>852.76</v>
      </c>
      <c r="AF78" s="3" t="s">
        <v>15</v>
      </c>
      <c r="AG78" s="3" t="s">
        <v>2319</v>
      </c>
      <c r="AH78" s="11" t="e">
        <f>VLOOKUP($AG78,#REF!,2,FALSE)</f>
        <v>#REF!</v>
      </c>
      <c r="AI78" s="3" t="s">
        <v>50</v>
      </c>
      <c r="AJ78" s="4">
        <v>43734</v>
      </c>
      <c r="AN78" s="4">
        <v>43790</v>
      </c>
      <c r="AO78" s="6"/>
      <c r="AZ78" s="11">
        <v>1920</v>
      </c>
      <c r="BC78" s="3" t="s">
        <v>2320</v>
      </c>
      <c r="BH78" s="3" t="s">
        <v>29</v>
      </c>
      <c r="BL78" s="3" t="s">
        <v>2321</v>
      </c>
      <c r="BM78" s="3" t="s">
        <v>2322</v>
      </c>
      <c r="BN78" s="3" t="s">
        <v>2323</v>
      </c>
      <c r="BO78" s="4" t="s">
        <v>2330</v>
      </c>
      <c r="BP78" s="3" t="s">
        <v>2331</v>
      </c>
      <c r="BQ78" s="3" t="s">
        <v>2393</v>
      </c>
      <c r="BR78" s="3" t="s">
        <v>2333</v>
      </c>
      <c r="BS78" s="5" t="s">
        <v>12</v>
      </c>
      <c r="BT78" s="5" t="s">
        <v>12</v>
      </c>
      <c r="BU78" s="7" t="s">
        <v>3153</v>
      </c>
      <c r="BV78" s="1" t="e">
        <f>VLOOKUP(BU78,#REF!,2,FALSE)</f>
        <v>#REF!</v>
      </c>
      <c r="BW78" s="7">
        <v>2401</v>
      </c>
      <c r="BX78" s="1" t="e">
        <f>VLOOKUP(BW78,#REF!,2,FALSE)</f>
        <v>#REF!</v>
      </c>
      <c r="BY78" s="1" t="str">
        <f t="shared" si="8"/>
        <v>1004788338/00010</v>
      </c>
      <c r="BZ78" s="6" t="e">
        <f>VLOOKUP(BY78,#REF!,4,FALSE)</f>
        <v>#REF!</v>
      </c>
      <c r="CA78" s="1" t="s">
        <v>3154</v>
      </c>
    </row>
    <row r="79" spans="1:79" x14ac:dyDescent="0.25">
      <c r="A79" s="5" t="s">
        <v>0</v>
      </c>
      <c r="B79" s="5" t="s">
        <v>36</v>
      </c>
      <c r="C79" s="5">
        <v>126611546</v>
      </c>
      <c r="D79" s="5" t="s">
        <v>2</v>
      </c>
      <c r="E79" s="5" t="s">
        <v>3</v>
      </c>
      <c r="F79" s="5" t="s">
        <v>119</v>
      </c>
      <c r="G79" s="5" t="s">
        <v>120</v>
      </c>
      <c r="H79" s="5" t="s">
        <v>121</v>
      </c>
      <c r="I79" s="5" t="s">
        <v>122</v>
      </c>
      <c r="J79" s="5" t="s">
        <v>42</v>
      </c>
      <c r="K79" s="5" t="s">
        <v>43</v>
      </c>
      <c r="L79" s="5">
        <v>855055002</v>
      </c>
      <c r="M79" s="11" t="e">
        <v>#N/A</v>
      </c>
      <c r="N79" s="11" t="e">
        <f>VLOOKUP($L79,#REF!,3,FALSE)</f>
        <v>#REF!</v>
      </c>
      <c r="O79" s="11" t="e">
        <f>VLOOKUP($L79,#REF!,4,FALSE)</f>
        <v>#REF!</v>
      </c>
      <c r="P79" s="5">
        <v>85505</v>
      </c>
      <c r="Q79" s="5" t="s">
        <v>9</v>
      </c>
      <c r="R79" s="5" t="s">
        <v>45</v>
      </c>
      <c r="S79" s="5" t="s">
        <v>1418</v>
      </c>
      <c r="T79" s="5" t="s">
        <v>162</v>
      </c>
      <c r="U79" s="5" t="s">
        <v>797</v>
      </c>
      <c r="V79" s="5" t="s">
        <v>372</v>
      </c>
      <c r="W79" s="11" t="e">
        <f>VLOOKUP($L79,#REF!,9,FALSE)</f>
        <v>#REF!</v>
      </c>
      <c r="X79" s="7">
        <v>8239</v>
      </c>
      <c r="Y79" s="11">
        <f t="shared" si="5"/>
        <v>8239</v>
      </c>
      <c r="Z79" s="2">
        <v>2.2469999999999999</v>
      </c>
      <c r="AA79" s="11">
        <f t="shared" si="9"/>
        <v>1</v>
      </c>
      <c r="AB79" s="11">
        <f t="shared" si="6"/>
        <v>-8236.7530000000006</v>
      </c>
      <c r="AC79" s="11" t="str">
        <f t="shared" si="7"/>
        <v>Insufficient Stock</v>
      </c>
      <c r="AD79" s="4" t="e">
        <f>VLOOKUP($C79,#REF!,25,FALSE)</f>
        <v>#REF!</v>
      </c>
      <c r="AE79" s="7">
        <v>6240.63</v>
      </c>
      <c r="AF79" s="5" t="s">
        <v>15</v>
      </c>
      <c r="AG79" s="5" t="s">
        <v>49</v>
      </c>
      <c r="AH79" s="11" t="e">
        <f>VLOOKUP($AG79,#REF!,2,FALSE)</f>
        <v>#REF!</v>
      </c>
      <c r="AI79" s="5" t="s">
        <v>50</v>
      </c>
      <c r="AJ79" s="6">
        <v>43746</v>
      </c>
      <c r="AK79" s="5" t="s">
        <v>450</v>
      </c>
      <c r="AL79" s="5" t="s">
        <v>74</v>
      </c>
      <c r="AM79" s="5" t="s">
        <v>1304</v>
      </c>
      <c r="AN79" s="6">
        <v>43749</v>
      </c>
      <c r="AO79" s="6">
        <v>43803</v>
      </c>
      <c r="AP79" s="5"/>
      <c r="AQ79" s="5" t="s">
        <v>12</v>
      </c>
      <c r="AR79" s="5" t="s">
        <v>12</v>
      </c>
      <c r="AS79" s="5" t="s">
        <v>12</v>
      </c>
      <c r="AT79" s="5" t="s">
        <v>12</v>
      </c>
      <c r="AU79" s="5" t="s">
        <v>20</v>
      </c>
      <c r="AV79" s="5" t="s">
        <v>448</v>
      </c>
      <c r="AW79" s="5" t="s">
        <v>21</v>
      </c>
      <c r="AX79" s="5" t="s">
        <v>375</v>
      </c>
      <c r="AY79" s="5" t="s">
        <v>149</v>
      </c>
      <c r="AZ79" s="7">
        <v>749</v>
      </c>
      <c r="BA79" s="5" t="s">
        <v>12</v>
      </c>
      <c r="BB79" s="5" t="s">
        <v>12</v>
      </c>
      <c r="BC79" s="5" t="s">
        <v>24</v>
      </c>
      <c r="BD79" s="5" t="s">
        <v>31</v>
      </c>
      <c r="BE79" s="5" t="s">
        <v>618</v>
      </c>
      <c r="BF79" s="5" t="s">
        <v>27</v>
      </c>
      <c r="BG79" s="5" t="s">
        <v>618</v>
      </c>
      <c r="BH79" s="5" t="s">
        <v>29</v>
      </c>
      <c r="BI79" s="5" t="s">
        <v>12</v>
      </c>
      <c r="BJ79" s="5" t="s">
        <v>360</v>
      </c>
      <c r="BK79" s="5" t="s">
        <v>31</v>
      </c>
      <c r="BL79" s="7" t="s">
        <v>32</v>
      </c>
      <c r="BM79" s="7" t="s">
        <v>376</v>
      </c>
      <c r="BN79" s="7" t="s">
        <v>79</v>
      </c>
      <c r="BO79" s="6" t="s">
        <v>35</v>
      </c>
      <c r="BP79" s="7" t="s">
        <v>12</v>
      </c>
      <c r="BQ79" s="7" t="s">
        <v>12</v>
      </c>
      <c r="BR79" s="7" t="s">
        <v>12</v>
      </c>
      <c r="BS79" s="5" t="s">
        <v>12</v>
      </c>
      <c r="BT79" s="5" t="s">
        <v>12</v>
      </c>
      <c r="BU79" s="7">
        <v>101011</v>
      </c>
      <c r="BV79" s="1" t="e">
        <f>VLOOKUP(BU79,#REF!,2,FALSE)</f>
        <v>#REF!</v>
      </c>
      <c r="BW79" s="7">
        <v>222206</v>
      </c>
      <c r="BX79" s="1" t="e">
        <f>VLOOKUP(BW79,#REF!,2,FALSE)</f>
        <v>#REF!</v>
      </c>
      <c r="BY79" s="1" t="str">
        <f t="shared" si="8"/>
        <v>126611546</v>
      </c>
      <c r="BZ79" s="6" t="e">
        <f>VLOOKUP(BY79,#REF!,4,FALSE)</f>
        <v>#REF!</v>
      </c>
      <c r="CA79" s="1" t="s">
        <v>3155</v>
      </c>
    </row>
    <row r="80" spans="1:79" x14ac:dyDescent="0.25">
      <c r="A80" s="5" t="s">
        <v>0</v>
      </c>
      <c r="B80" s="5" t="s">
        <v>36</v>
      </c>
      <c r="C80" s="5">
        <v>126616671</v>
      </c>
      <c r="D80" s="5" t="s">
        <v>361</v>
      </c>
      <c r="E80" s="5" t="s">
        <v>3</v>
      </c>
      <c r="F80" s="5" t="s">
        <v>734</v>
      </c>
      <c r="G80" s="5" t="s">
        <v>735</v>
      </c>
      <c r="H80" s="5" t="s">
        <v>736</v>
      </c>
      <c r="I80" s="5" t="s">
        <v>737</v>
      </c>
      <c r="J80" s="5" t="s">
        <v>87</v>
      </c>
      <c r="K80" s="5" t="s">
        <v>88</v>
      </c>
      <c r="L80" s="5">
        <v>855055002</v>
      </c>
      <c r="M80" s="11" t="e">
        <v>#N/A</v>
      </c>
      <c r="N80" s="11" t="e">
        <f>VLOOKUP($L80,#REF!,3,FALSE)</f>
        <v>#REF!</v>
      </c>
      <c r="O80" s="11" t="e">
        <f>VLOOKUP($L80,#REF!,4,FALSE)</f>
        <v>#REF!</v>
      </c>
      <c r="P80" s="5">
        <v>85505</v>
      </c>
      <c r="Q80" s="5" t="s">
        <v>9</v>
      </c>
      <c r="R80" s="5" t="s">
        <v>45</v>
      </c>
      <c r="S80" s="5" t="s">
        <v>1436</v>
      </c>
      <c r="T80" s="5" t="s">
        <v>739</v>
      </c>
      <c r="U80" s="5" t="s">
        <v>1438</v>
      </c>
      <c r="V80" s="5" t="s">
        <v>372</v>
      </c>
      <c r="W80" s="11" t="e">
        <f>VLOOKUP($L80,#REF!,9,FALSE)</f>
        <v>#REF!</v>
      </c>
      <c r="X80" s="7">
        <v>2996</v>
      </c>
      <c r="Y80" s="11">
        <f t="shared" si="5"/>
        <v>2996</v>
      </c>
      <c r="Z80" s="2">
        <v>2.2469999999999999</v>
      </c>
      <c r="AA80" s="11">
        <f t="shared" si="9"/>
        <v>0</v>
      </c>
      <c r="AB80" s="11">
        <f t="shared" si="6"/>
        <v>-11232.753000000001</v>
      </c>
      <c r="AC80" s="11" t="str">
        <f t="shared" si="7"/>
        <v>Insufficient Stock</v>
      </c>
      <c r="AD80" s="4" t="e">
        <f>VLOOKUP($C80,#REF!,25,FALSE)</f>
        <v>#REF!</v>
      </c>
      <c r="AE80" s="7">
        <v>2063.02</v>
      </c>
      <c r="AF80" s="5" t="s">
        <v>15</v>
      </c>
      <c r="AG80" s="5" t="s">
        <v>49</v>
      </c>
      <c r="AH80" s="11" t="e">
        <f>VLOOKUP($AG80,#REF!,2,FALSE)</f>
        <v>#REF!</v>
      </c>
      <c r="AI80" s="5" t="s">
        <v>50</v>
      </c>
      <c r="AJ80" s="6">
        <v>43749</v>
      </c>
      <c r="AK80" s="5" t="s">
        <v>57</v>
      </c>
      <c r="AL80" s="5" t="s">
        <v>741</v>
      </c>
      <c r="AM80" s="5" t="s">
        <v>819</v>
      </c>
      <c r="AN80" s="6">
        <v>43753</v>
      </c>
      <c r="AO80" s="6">
        <v>43809</v>
      </c>
      <c r="AP80" s="5"/>
      <c r="AQ80" s="5" t="s">
        <v>12</v>
      </c>
      <c r="AR80" s="5" t="s">
        <v>12</v>
      </c>
      <c r="AS80" s="5" t="s">
        <v>12</v>
      </c>
      <c r="AT80" s="5" t="s">
        <v>12</v>
      </c>
      <c r="AU80" s="5" t="s">
        <v>55</v>
      </c>
      <c r="AV80" s="5" t="s">
        <v>448</v>
      </c>
      <c r="AW80" s="5" t="s">
        <v>21</v>
      </c>
      <c r="AX80" s="5" t="s">
        <v>375</v>
      </c>
      <c r="AY80" s="5" t="s">
        <v>168</v>
      </c>
      <c r="AZ80" s="7">
        <v>749</v>
      </c>
      <c r="BA80" s="5" t="s">
        <v>12</v>
      </c>
      <c r="BB80" s="5" t="s">
        <v>12</v>
      </c>
      <c r="BC80" s="5" t="s">
        <v>24</v>
      </c>
      <c r="BD80" s="5" t="s">
        <v>31</v>
      </c>
      <c r="BE80" s="5" t="s">
        <v>451</v>
      </c>
      <c r="BF80" s="5" t="s">
        <v>27</v>
      </c>
      <c r="BG80" s="5" t="s">
        <v>451</v>
      </c>
      <c r="BH80" s="5" t="s">
        <v>29</v>
      </c>
      <c r="BI80" s="5" t="s">
        <v>12</v>
      </c>
      <c r="BJ80" s="5" t="s">
        <v>360</v>
      </c>
      <c r="BK80" s="5" t="s">
        <v>31</v>
      </c>
      <c r="BL80" s="7" t="s">
        <v>32</v>
      </c>
      <c r="BM80" s="7" t="s">
        <v>376</v>
      </c>
      <c r="BN80" s="7" t="s">
        <v>79</v>
      </c>
      <c r="BO80" s="6" t="s">
        <v>35</v>
      </c>
      <c r="BP80" s="7" t="s">
        <v>12</v>
      </c>
      <c r="BQ80" s="7" t="s">
        <v>12</v>
      </c>
      <c r="BR80" s="7" t="s">
        <v>12</v>
      </c>
      <c r="BS80" s="5" t="s">
        <v>12</v>
      </c>
      <c r="BT80" s="5" t="s">
        <v>12</v>
      </c>
      <c r="BU80" s="7">
        <v>157729</v>
      </c>
      <c r="BV80" s="1" t="e">
        <f>VLOOKUP(BU80,#REF!,2,FALSE)</f>
        <v>#REF!</v>
      </c>
      <c r="BW80" s="7">
        <v>278903</v>
      </c>
      <c r="BX80" s="1" t="e">
        <f>VLOOKUP(BW80,#REF!,2,FALSE)</f>
        <v>#REF!</v>
      </c>
      <c r="BY80" s="1" t="str">
        <f t="shared" si="8"/>
        <v>126616671</v>
      </c>
      <c r="BZ80" s="6" t="e">
        <f>VLOOKUP(BY80,#REF!,4,FALSE)</f>
        <v>#REF!</v>
      </c>
      <c r="CA80" s="1" t="s">
        <v>3155</v>
      </c>
    </row>
    <row r="81" spans="1:79" x14ac:dyDescent="0.25">
      <c r="A81" s="5" t="s">
        <v>0</v>
      </c>
      <c r="B81" s="5" t="s">
        <v>36</v>
      </c>
      <c r="C81" s="5">
        <v>126429126</v>
      </c>
      <c r="D81" s="5" t="s">
        <v>2</v>
      </c>
      <c r="E81" s="5" t="s">
        <v>3</v>
      </c>
      <c r="F81" s="5" t="s">
        <v>119</v>
      </c>
      <c r="G81" s="5" t="s">
        <v>120</v>
      </c>
      <c r="H81" s="5" t="s">
        <v>121</v>
      </c>
      <c r="I81" s="5" t="s">
        <v>122</v>
      </c>
      <c r="J81" s="5" t="s">
        <v>42</v>
      </c>
      <c r="K81" s="5" t="s">
        <v>43</v>
      </c>
      <c r="L81" s="5">
        <v>855055002</v>
      </c>
      <c r="M81" s="11" t="e">
        <v>#N/A</v>
      </c>
      <c r="N81" s="11" t="e">
        <f>VLOOKUP($L81,#REF!,3,FALSE)</f>
        <v>#REF!</v>
      </c>
      <c r="O81" s="11" t="e">
        <f>VLOOKUP($L81,#REF!,4,FALSE)</f>
        <v>#REF!</v>
      </c>
      <c r="P81" s="5">
        <v>85505</v>
      </c>
      <c r="Q81" s="5" t="s">
        <v>9</v>
      </c>
      <c r="R81" s="5" t="s">
        <v>45</v>
      </c>
      <c r="S81" s="5" t="s">
        <v>796</v>
      </c>
      <c r="T81" s="5" t="s">
        <v>162</v>
      </c>
      <c r="U81" s="5" t="s">
        <v>797</v>
      </c>
      <c r="V81" s="5" t="s">
        <v>372</v>
      </c>
      <c r="W81" s="11" t="e">
        <f>VLOOKUP($L81,#REF!,9,FALSE)</f>
        <v>#REF!</v>
      </c>
      <c r="X81" s="7">
        <v>224</v>
      </c>
      <c r="Y81" s="11">
        <f t="shared" si="5"/>
        <v>224</v>
      </c>
      <c r="Z81" s="2">
        <v>2.2469999999999999</v>
      </c>
      <c r="AA81" s="11">
        <f t="shared" si="9"/>
        <v>0</v>
      </c>
      <c r="AB81" s="11">
        <f t="shared" si="6"/>
        <v>-11456.753000000001</v>
      </c>
      <c r="AC81" s="11" t="str">
        <f t="shared" si="7"/>
        <v>Insufficient Stock</v>
      </c>
      <c r="AD81" s="4" t="e">
        <f>VLOOKUP($C81,#REF!,25,FALSE)</f>
        <v>#REF!</v>
      </c>
      <c r="AE81" s="7">
        <v>176.07</v>
      </c>
      <c r="AF81" s="5" t="s">
        <v>15</v>
      </c>
      <c r="AG81" s="5" t="s">
        <v>49</v>
      </c>
      <c r="AH81" s="11" t="e">
        <f>VLOOKUP($AG81,#REF!,2,FALSE)</f>
        <v>#REF!</v>
      </c>
      <c r="AI81" s="5" t="s">
        <v>50</v>
      </c>
      <c r="AJ81" s="6">
        <v>43669</v>
      </c>
      <c r="AK81" s="5" t="s">
        <v>798</v>
      </c>
      <c r="AL81" s="5" t="s">
        <v>76</v>
      </c>
      <c r="AM81" s="5" t="s">
        <v>180</v>
      </c>
      <c r="AN81" s="6">
        <v>43770</v>
      </c>
      <c r="AO81" s="6">
        <v>43770</v>
      </c>
      <c r="AP81" s="5"/>
      <c r="AQ81" s="5" t="s">
        <v>12</v>
      </c>
      <c r="AR81" s="5" t="s">
        <v>12</v>
      </c>
      <c r="AS81" s="5" t="s">
        <v>12</v>
      </c>
      <c r="AT81" s="5" t="s">
        <v>12</v>
      </c>
      <c r="AU81" s="5" t="s">
        <v>20</v>
      </c>
      <c r="AV81" s="5" t="s">
        <v>448</v>
      </c>
      <c r="AW81" s="5" t="s">
        <v>21</v>
      </c>
      <c r="AX81" s="5" t="s">
        <v>375</v>
      </c>
      <c r="AY81" s="5" t="s">
        <v>23</v>
      </c>
      <c r="AZ81" s="7">
        <v>749</v>
      </c>
      <c r="BA81" s="5" t="s">
        <v>12</v>
      </c>
      <c r="BB81" s="5" t="s">
        <v>12</v>
      </c>
      <c r="BC81" s="5" t="s">
        <v>24</v>
      </c>
      <c r="BD81" s="5" t="s">
        <v>31</v>
      </c>
      <c r="BE81" s="5" t="s">
        <v>369</v>
      </c>
      <c r="BF81" s="5" t="s">
        <v>27</v>
      </c>
      <c r="BG81" s="5" t="s">
        <v>261</v>
      </c>
      <c r="BH81" s="5" t="s">
        <v>29</v>
      </c>
      <c r="BI81" s="5" t="s">
        <v>12</v>
      </c>
      <c r="BJ81" s="5" t="s">
        <v>360</v>
      </c>
      <c r="BK81" s="5" t="s">
        <v>31</v>
      </c>
      <c r="BL81" s="7" t="s">
        <v>32</v>
      </c>
      <c r="BM81" s="7" t="s">
        <v>376</v>
      </c>
      <c r="BN81" s="7" t="s">
        <v>79</v>
      </c>
      <c r="BO81" s="6" t="s">
        <v>35</v>
      </c>
      <c r="BP81" s="7" t="s">
        <v>12</v>
      </c>
      <c r="BQ81" s="7" t="s">
        <v>12</v>
      </c>
      <c r="BR81" s="7" t="s">
        <v>12</v>
      </c>
      <c r="BS81" s="5" t="s">
        <v>12</v>
      </c>
      <c r="BT81" s="5" t="s">
        <v>12</v>
      </c>
      <c r="BU81" s="7">
        <v>101011</v>
      </c>
      <c r="BV81" s="1" t="e">
        <f>VLOOKUP(BU81,#REF!,2,FALSE)</f>
        <v>#REF!</v>
      </c>
      <c r="BW81" s="7">
        <v>222206</v>
      </c>
      <c r="BX81" s="1" t="e">
        <f>VLOOKUP(BW81,#REF!,2,FALSE)</f>
        <v>#REF!</v>
      </c>
      <c r="BY81" s="1" t="str">
        <f t="shared" si="8"/>
        <v>126429126</v>
      </c>
      <c r="BZ81" s="6" t="e">
        <f>VLOOKUP(BY81,#REF!,4,FALSE)</f>
        <v>#REF!</v>
      </c>
      <c r="CA81" s="1" t="s">
        <v>3155</v>
      </c>
    </row>
    <row r="82" spans="1:79" x14ac:dyDescent="0.25">
      <c r="A82" s="5" t="s">
        <v>0</v>
      </c>
      <c r="B82" s="5" t="s">
        <v>36</v>
      </c>
      <c r="C82" s="5">
        <v>126628170</v>
      </c>
      <c r="D82" s="5" t="s">
        <v>37</v>
      </c>
      <c r="E82" s="5" t="s">
        <v>3</v>
      </c>
      <c r="F82" s="5" t="s">
        <v>119</v>
      </c>
      <c r="G82" s="5" t="s">
        <v>120</v>
      </c>
      <c r="H82" s="5" t="s">
        <v>121</v>
      </c>
      <c r="I82" s="5" t="s">
        <v>122</v>
      </c>
      <c r="J82" s="5" t="s">
        <v>42</v>
      </c>
      <c r="K82" s="5" t="s">
        <v>43</v>
      </c>
      <c r="L82" s="5">
        <v>855055002</v>
      </c>
      <c r="M82" s="11" t="e">
        <v>#N/A</v>
      </c>
      <c r="N82" s="11" t="e">
        <f>VLOOKUP($L82,#REF!,3,FALSE)</f>
        <v>#REF!</v>
      </c>
      <c r="O82" s="11" t="e">
        <f>VLOOKUP($L82,#REF!,4,FALSE)</f>
        <v>#REF!</v>
      </c>
      <c r="P82" s="5">
        <v>85505</v>
      </c>
      <c r="Q82" s="5" t="s">
        <v>9</v>
      </c>
      <c r="R82" s="5" t="s">
        <v>45</v>
      </c>
      <c r="S82" s="5" t="s">
        <v>1473</v>
      </c>
      <c r="T82" s="5" t="s">
        <v>394</v>
      </c>
      <c r="U82" s="5" t="s">
        <v>797</v>
      </c>
      <c r="V82" s="5" t="s">
        <v>372</v>
      </c>
      <c r="W82" s="11" t="e">
        <f>VLOOKUP($L82,#REF!,9,FALSE)</f>
        <v>#REF!</v>
      </c>
      <c r="X82" s="7">
        <v>7490</v>
      </c>
      <c r="Y82" s="11">
        <f t="shared" si="5"/>
        <v>7490</v>
      </c>
      <c r="Z82" s="2">
        <v>2.2469999999999999</v>
      </c>
      <c r="AA82" s="11">
        <f t="shared" si="9"/>
        <v>0</v>
      </c>
      <c r="AB82" s="11">
        <f t="shared" si="6"/>
        <v>-18946.753000000001</v>
      </c>
      <c r="AC82" s="11" t="str">
        <f t="shared" si="7"/>
        <v>Insufficient Stock</v>
      </c>
      <c r="AD82" s="4" t="e">
        <f>VLOOKUP($C82,#REF!,25,FALSE)</f>
        <v>#REF!</v>
      </c>
      <c r="AE82" s="7">
        <v>5157.54</v>
      </c>
      <c r="AF82" s="5" t="s">
        <v>15</v>
      </c>
      <c r="AG82" s="5" t="s">
        <v>49</v>
      </c>
      <c r="AH82" s="11" t="e">
        <f>VLOOKUP($AG82,#REF!,2,FALSE)</f>
        <v>#REF!</v>
      </c>
      <c r="AI82" s="5" t="s">
        <v>50</v>
      </c>
      <c r="AJ82" s="6">
        <v>43753</v>
      </c>
      <c r="AK82" s="5" t="s">
        <v>626</v>
      </c>
      <c r="AL82" s="5" t="s">
        <v>342</v>
      </c>
      <c r="AM82" s="5" t="s">
        <v>180</v>
      </c>
      <c r="AN82" s="6">
        <v>43770</v>
      </c>
      <c r="AO82" s="6">
        <v>43859</v>
      </c>
      <c r="AP82" s="5"/>
      <c r="AQ82" s="5" t="s">
        <v>12</v>
      </c>
      <c r="AR82" s="5" t="s">
        <v>12</v>
      </c>
      <c r="AS82" s="5" t="s">
        <v>12</v>
      </c>
      <c r="AT82" s="5" t="s">
        <v>12</v>
      </c>
      <c r="AU82" s="5" t="s">
        <v>20</v>
      </c>
      <c r="AV82" s="5" t="s">
        <v>448</v>
      </c>
      <c r="AW82" s="5" t="s">
        <v>21</v>
      </c>
      <c r="AX82" s="5" t="s">
        <v>375</v>
      </c>
      <c r="AY82" s="5" t="s">
        <v>2</v>
      </c>
      <c r="AZ82" s="7">
        <v>749</v>
      </c>
      <c r="BA82" s="5" t="s">
        <v>12</v>
      </c>
      <c r="BB82" s="5" t="s">
        <v>12</v>
      </c>
      <c r="BC82" s="5" t="s">
        <v>24</v>
      </c>
      <c r="BD82" s="5" t="s">
        <v>31</v>
      </c>
      <c r="BE82" s="5" t="s">
        <v>658</v>
      </c>
      <c r="BF82" s="5" t="s">
        <v>27</v>
      </c>
      <c r="BG82" s="5" t="s">
        <v>261</v>
      </c>
      <c r="BH82" s="5" t="s">
        <v>29</v>
      </c>
      <c r="BI82" s="5" t="s">
        <v>12</v>
      </c>
      <c r="BJ82" s="5" t="s">
        <v>360</v>
      </c>
      <c r="BK82" s="5" t="s">
        <v>31</v>
      </c>
      <c r="BL82" s="7" t="s">
        <v>32</v>
      </c>
      <c r="BM82" s="7" t="s">
        <v>376</v>
      </c>
      <c r="BN82" s="7" t="s">
        <v>79</v>
      </c>
      <c r="BO82" s="6" t="s">
        <v>35</v>
      </c>
      <c r="BP82" s="7" t="s">
        <v>12</v>
      </c>
      <c r="BQ82" s="7" t="s">
        <v>12</v>
      </c>
      <c r="BR82" s="7" t="s">
        <v>12</v>
      </c>
      <c r="BS82" s="5" t="s">
        <v>12</v>
      </c>
      <c r="BT82" s="5" t="s">
        <v>12</v>
      </c>
      <c r="BU82" s="7">
        <v>101011</v>
      </c>
      <c r="BV82" s="1" t="e">
        <f>VLOOKUP(BU82,#REF!,2,FALSE)</f>
        <v>#REF!</v>
      </c>
      <c r="BW82" s="7">
        <v>222206</v>
      </c>
      <c r="BX82" s="1" t="e">
        <f>VLOOKUP(BW82,#REF!,2,FALSE)</f>
        <v>#REF!</v>
      </c>
      <c r="BY82" s="1" t="str">
        <f t="shared" si="8"/>
        <v>126628170</v>
      </c>
      <c r="BZ82" s="6" t="e">
        <f>VLOOKUP(BY82,#REF!,4,FALSE)</f>
        <v>#REF!</v>
      </c>
      <c r="CA82" s="1" t="s">
        <v>3155</v>
      </c>
    </row>
    <row r="83" spans="1:79" x14ac:dyDescent="0.25">
      <c r="A83" s="5" t="s">
        <v>0</v>
      </c>
      <c r="B83" s="5" t="s">
        <v>36</v>
      </c>
      <c r="C83" s="5">
        <v>126654026</v>
      </c>
      <c r="D83" s="5" t="s">
        <v>279</v>
      </c>
      <c r="E83" s="5" t="s">
        <v>3</v>
      </c>
      <c r="F83" s="5" t="s">
        <v>119</v>
      </c>
      <c r="G83" s="5" t="s">
        <v>120</v>
      </c>
      <c r="H83" s="5" t="s">
        <v>121</v>
      </c>
      <c r="I83" s="5" t="s">
        <v>122</v>
      </c>
      <c r="J83" s="5" t="s">
        <v>42</v>
      </c>
      <c r="K83" s="5" t="s">
        <v>43</v>
      </c>
      <c r="L83" s="5">
        <v>855055002</v>
      </c>
      <c r="M83" s="11" t="e">
        <v>#N/A</v>
      </c>
      <c r="N83" s="11" t="e">
        <f>VLOOKUP($L83,#REF!,3,FALSE)</f>
        <v>#REF!</v>
      </c>
      <c r="O83" s="11" t="e">
        <f>VLOOKUP($L83,#REF!,4,FALSE)</f>
        <v>#REF!</v>
      </c>
      <c r="P83" s="5">
        <v>85505</v>
      </c>
      <c r="Q83" s="5" t="s">
        <v>9</v>
      </c>
      <c r="R83" s="5" t="s">
        <v>45</v>
      </c>
      <c r="S83" s="5" t="s">
        <v>1560</v>
      </c>
      <c r="T83" s="5" t="s">
        <v>1247</v>
      </c>
      <c r="U83" s="5" t="s">
        <v>797</v>
      </c>
      <c r="V83" s="5" t="s">
        <v>372</v>
      </c>
      <c r="W83" s="11" t="e">
        <f>VLOOKUP($L83,#REF!,9,FALSE)</f>
        <v>#REF!</v>
      </c>
      <c r="X83" s="7">
        <v>10486</v>
      </c>
      <c r="Y83" s="11">
        <f t="shared" si="5"/>
        <v>10486</v>
      </c>
      <c r="Z83" s="2">
        <v>2.2469999999999999</v>
      </c>
      <c r="AA83" s="11">
        <f t="shared" si="9"/>
        <v>0</v>
      </c>
      <c r="AB83" s="11">
        <f t="shared" si="6"/>
        <v>-29432.753000000001</v>
      </c>
      <c r="AC83" s="11" t="str">
        <f t="shared" si="7"/>
        <v>Insufficient Stock</v>
      </c>
      <c r="AD83" s="4" t="e">
        <f>VLOOKUP($C83,#REF!,25,FALSE)</f>
        <v>#REF!</v>
      </c>
      <c r="AE83" s="7">
        <v>7220.55</v>
      </c>
      <c r="AF83" s="5" t="s">
        <v>15</v>
      </c>
      <c r="AG83" s="5" t="s">
        <v>49</v>
      </c>
      <c r="AH83" s="11" t="e">
        <f>VLOOKUP($AG83,#REF!,2,FALSE)</f>
        <v>#REF!</v>
      </c>
      <c r="AI83" s="5" t="s">
        <v>50</v>
      </c>
      <c r="AJ83" s="6">
        <v>43763</v>
      </c>
      <c r="AK83" s="5" t="s">
        <v>290</v>
      </c>
      <c r="AL83" s="5" t="s">
        <v>342</v>
      </c>
      <c r="AM83" s="5" t="s">
        <v>180</v>
      </c>
      <c r="AN83" s="6">
        <v>43770</v>
      </c>
      <c r="AO83" s="6">
        <v>43859</v>
      </c>
      <c r="AP83" s="5"/>
      <c r="AQ83" s="5" t="s">
        <v>12</v>
      </c>
      <c r="AR83" s="5" t="s">
        <v>12</v>
      </c>
      <c r="AS83" s="5" t="s">
        <v>12</v>
      </c>
      <c r="AT83" s="5" t="s">
        <v>12</v>
      </c>
      <c r="AU83" s="5" t="s">
        <v>20</v>
      </c>
      <c r="AV83" s="5" t="s">
        <v>448</v>
      </c>
      <c r="AW83" s="5" t="s">
        <v>21</v>
      </c>
      <c r="AX83" s="5" t="s">
        <v>375</v>
      </c>
      <c r="AY83" s="5" t="s">
        <v>782</v>
      </c>
      <c r="AZ83" s="7">
        <v>749</v>
      </c>
      <c r="BA83" s="5" t="s">
        <v>12</v>
      </c>
      <c r="BB83" s="5" t="s">
        <v>12</v>
      </c>
      <c r="BC83" s="5" t="s">
        <v>24</v>
      </c>
      <c r="BD83" s="5" t="s">
        <v>31</v>
      </c>
      <c r="BE83" s="5" t="s">
        <v>261</v>
      </c>
      <c r="BF83" s="5" t="s">
        <v>27</v>
      </c>
      <c r="BG83" s="5" t="s">
        <v>261</v>
      </c>
      <c r="BH83" s="5" t="s">
        <v>29</v>
      </c>
      <c r="BI83" s="5" t="s">
        <v>12</v>
      </c>
      <c r="BJ83" s="5" t="s">
        <v>360</v>
      </c>
      <c r="BK83" s="5" t="s">
        <v>31</v>
      </c>
      <c r="BL83" s="7" t="s">
        <v>32</v>
      </c>
      <c r="BM83" s="7" t="s">
        <v>376</v>
      </c>
      <c r="BN83" s="7" t="s">
        <v>79</v>
      </c>
      <c r="BO83" s="6" t="s">
        <v>35</v>
      </c>
      <c r="BP83" s="7" t="s">
        <v>12</v>
      </c>
      <c r="BQ83" s="7" t="s">
        <v>12</v>
      </c>
      <c r="BR83" s="7" t="s">
        <v>12</v>
      </c>
      <c r="BS83" s="5" t="s">
        <v>12</v>
      </c>
      <c r="BT83" s="5" t="s">
        <v>12</v>
      </c>
      <c r="BU83" s="7">
        <v>101011</v>
      </c>
      <c r="BV83" s="1" t="e">
        <f>VLOOKUP(BU83,#REF!,2,FALSE)</f>
        <v>#REF!</v>
      </c>
      <c r="BW83" s="7">
        <v>222206</v>
      </c>
      <c r="BX83" s="1" t="e">
        <f>VLOOKUP(BW83,#REF!,2,FALSE)</f>
        <v>#REF!</v>
      </c>
      <c r="BY83" s="1" t="str">
        <f t="shared" si="8"/>
        <v>126654026</v>
      </c>
      <c r="BZ83" s="6" t="e">
        <f>VLOOKUP(BY83,#REF!,4,FALSE)</f>
        <v>#REF!</v>
      </c>
      <c r="CA83" s="1" t="s">
        <v>3155</v>
      </c>
    </row>
    <row r="84" spans="1:79" x14ac:dyDescent="0.25">
      <c r="A84" s="5" t="s">
        <v>0</v>
      </c>
      <c r="B84" s="5" t="s">
        <v>36</v>
      </c>
      <c r="C84" s="5">
        <v>126632873</v>
      </c>
      <c r="D84" s="5" t="s">
        <v>83</v>
      </c>
      <c r="E84" s="5" t="s">
        <v>3</v>
      </c>
      <c r="F84" s="5" t="s">
        <v>734</v>
      </c>
      <c r="G84" s="5" t="s">
        <v>735</v>
      </c>
      <c r="H84" s="5" t="s">
        <v>736</v>
      </c>
      <c r="I84" s="5" t="s">
        <v>737</v>
      </c>
      <c r="J84" s="5" t="s">
        <v>87</v>
      </c>
      <c r="K84" s="5" t="s">
        <v>88</v>
      </c>
      <c r="L84" s="5">
        <v>855055113</v>
      </c>
      <c r="M84" s="11" t="e">
        <v>#N/A</v>
      </c>
      <c r="N84" s="11" t="e">
        <f>VLOOKUP($L84,#REF!,3,FALSE)</f>
        <v>#REF!</v>
      </c>
      <c r="O84" s="11" t="e">
        <f>VLOOKUP($L84,#REF!,4,FALSE)</f>
        <v>#REF!</v>
      </c>
      <c r="P84" s="5">
        <v>85505</v>
      </c>
      <c r="Q84" s="5" t="s">
        <v>9</v>
      </c>
      <c r="R84" s="5" t="s">
        <v>45</v>
      </c>
      <c r="S84" s="5" t="s">
        <v>1484</v>
      </c>
      <c r="T84" s="5" t="s">
        <v>1001</v>
      </c>
      <c r="U84" s="5" t="s">
        <v>1485</v>
      </c>
      <c r="V84" s="5" t="s">
        <v>91</v>
      </c>
      <c r="W84" s="11" t="e">
        <f>VLOOKUP($L84,#REF!,9,FALSE)</f>
        <v>#REF!</v>
      </c>
      <c r="X84" s="7">
        <v>3696</v>
      </c>
      <c r="Y84" s="11">
        <f t="shared" si="5"/>
        <v>3696</v>
      </c>
      <c r="Z84" s="2">
        <v>0</v>
      </c>
      <c r="AA84" s="11">
        <f t="shared" si="9"/>
        <v>1</v>
      </c>
      <c r="AB84" s="11">
        <f t="shared" si="6"/>
        <v>-3696</v>
      </c>
      <c r="AC84" s="11" t="str">
        <f t="shared" si="7"/>
        <v>Insufficient Stock</v>
      </c>
      <c r="AD84" s="4" t="e">
        <f>VLOOKUP($C84,#REF!,25,FALSE)</f>
        <v>#REF!</v>
      </c>
      <c r="AE84" s="7">
        <v>1885.51</v>
      </c>
      <c r="AF84" s="5" t="s">
        <v>15</v>
      </c>
      <c r="AG84" s="5" t="s">
        <v>49</v>
      </c>
      <c r="AH84" s="11" t="e">
        <f>VLOOKUP($AG84,#REF!,2,FALSE)</f>
        <v>#REF!</v>
      </c>
      <c r="AI84" s="5" t="s">
        <v>50</v>
      </c>
      <c r="AJ84" s="6">
        <v>43755</v>
      </c>
      <c r="AK84" s="5" t="s">
        <v>450</v>
      </c>
      <c r="AL84" s="5" t="s">
        <v>1104</v>
      </c>
      <c r="AM84" s="5" t="s">
        <v>99</v>
      </c>
      <c r="AN84" s="6">
        <v>43760</v>
      </c>
      <c r="AO84" s="6">
        <v>43886</v>
      </c>
      <c r="AP84" s="5"/>
      <c r="AQ84" s="5" t="s">
        <v>12</v>
      </c>
      <c r="AR84" s="5" t="s">
        <v>12</v>
      </c>
      <c r="AS84" s="5" t="s">
        <v>12</v>
      </c>
      <c r="AT84" s="5" t="s">
        <v>12</v>
      </c>
      <c r="AU84" s="5" t="s">
        <v>55</v>
      </c>
      <c r="AV84" s="5" t="s">
        <v>21</v>
      </c>
      <c r="AW84" s="5" t="s">
        <v>21</v>
      </c>
      <c r="AX84" s="5" t="s">
        <v>358</v>
      </c>
      <c r="AY84" s="5" t="s">
        <v>12</v>
      </c>
      <c r="AZ84" s="7">
        <v>1848</v>
      </c>
      <c r="BA84" s="5" t="s">
        <v>12</v>
      </c>
      <c r="BB84" s="5" t="s">
        <v>12</v>
      </c>
      <c r="BC84" s="5" t="s">
        <v>24</v>
      </c>
      <c r="BD84" s="5" t="s">
        <v>31</v>
      </c>
      <c r="BE84" s="5" t="s">
        <v>527</v>
      </c>
      <c r="BF84" s="5" t="s">
        <v>27</v>
      </c>
      <c r="BG84" s="5" t="s">
        <v>527</v>
      </c>
      <c r="BH84" s="5" t="s">
        <v>29</v>
      </c>
      <c r="BI84" s="5" t="s">
        <v>12</v>
      </c>
      <c r="BJ84" s="5" t="s">
        <v>360</v>
      </c>
      <c r="BK84" s="5" t="s">
        <v>155</v>
      </c>
      <c r="BL84" s="7" t="s">
        <v>32</v>
      </c>
      <c r="BM84" s="7" t="s">
        <v>33</v>
      </c>
      <c r="BN84" s="7" t="s">
        <v>62</v>
      </c>
      <c r="BO84" s="6" t="s">
        <v>35</v>
      </c>
      <c r="BP84" s="7" t="s">
        <v>12</v>
      </c>
      <c r="BQ84" s="7" t="s">
        <v>12</v>
      </c>
      <c r="BR84" s="7" t="s">
        <v>12</v>
      </c>
      <c r="BS84" s="5" t="s">
        <v>12</v>
      </c>
      <c r="BT84" s="5" t="s">
        <v>12</v>
      </c>
      <c r="BU84" s="7">
        <v>157729</v>
      </c>
      <c r="BV84" s="1" t="e">
        <f>VLOOKUP(BU84,#REF!,2,FALSE)</f>
        <v>#REF!</v>
      </c>
      <c r="BW84" s="7">
        <v>278903</v>
      </c>
      <c r="BX84" s="1" t="e">
        <f>VLOOKUP(BW84,#REF!,2,FALSE)</f>
        <v>#REF!</v>
      </c>
      <c r="BY84" s="1" t="str">
        <f t="shared" si="8"/>
        <v>126632873</v>
      </c>
      <c r="BZ84" s="6" t="e">
        <f>VLOOKUP(BY84,#REF!,4,FALSE)</f>
        <v>#REF!</v>
      </c>
      <c r="CA84" s="1" t="s">
        <v>3155</v>
      </c>
    </row>
    <row r="85" spans="1:79" x14ac:dyDescent="0.25">
      <c r="C85" s="3" t="s">
        <v>2405</v>
      </c>
      <c r="L85" s="3">
        <v>855055113</v>
      </c>
      <c r="M85" s="11" t="e">
        <v>#N/A</v>
      </c>
      <c r="N85" s="11" t="e">
        <f>VLOOKUP($L85,#REF!,3,FALSE)</f>
        <v>#REF!</v>
      </c>
      <c r="O85" s="11" t="e">
        <f>VLOOKUP($L85,#REF!,4,FALSE)</f>
        <v>#REF!</v>
      </c>
      <c r="P85" s="3">
        <v>85505</v>
      </c>
      <c r="Q85" s="3" t="s">
        <v>9</v>
      </c>
      <c r="W85" s="11" t="e">
        <f>VLOOKUP($L85,#REF!,9,FALSE)</f>
        <v>#REF!</v>
      </c>
      <c r="X85" s="11">
        <v>3696</v>
      </c>
      <c r="Y85" s="11">
        <f t="shared" si="5"/>
        <v>3696</v>
      </c>
      <c r="Z85" s="2">
        <v>0</v>
      </c>
      <c r="AA85" s="11">
        <f t="shared" si="9"/>
        <v>0</v>
      </c>
      <c r="AB85" s="11">
        <f t="shared" si="6"/>
        <v>-7392</v>
      </c>
      <c r="AC85" s="11" t="str">
        <f t="shared" si="7"/>
        <v>Insufficient Stock</v>
      </c>
      <c r="AD85" s="4" t="e">
        <f>VLOOKUP($C85,#REF!,25,FALSE)</f>
        <v>#REF!</v>
      </c>
      <c r="AE85" s="11">
        <v>1522.17</v>
      </c>
      <c r="AF85" s="3" t="s">
        <v>15</v>
      </c>
      <c r="AG85" s="3" t="s">
        <v>2319</v>
      </c>
      <c r="AH85" s="11" t="e">
        <f>VLOOKUP($AG85,#REF!,2,FALSE)</f>
        <v>#REF!</v>
      </c>
      <c r="AI85" s="3" t="s">
        <v>50</v>
      </c>
      <c r="AJ85" s="4">
        <v>43738</v>
      </c>
      <c r="AN85" s="4">
        <v>43787</v>
      </c>
      <c r="AO85" s="6"/>
      <c r="AZ85" s="11">
        <v>1848</v>
      </c>
      <c r="BC85" s="3" t="s">
        <v>58</v>
      </c>
      <c r="BH85" s="3" t="s">
        <v>29</v>
      </c>
      <c r="BL85" s="3" t="s">
        <v>2321</v>
      </c>
      <c r="BM85" s="3" t="s">
        <v>2322</v>
      </c>
      <c r="BN85" s="3" t="s">
        <v>2323</v>
      </c>
      <c r="BO85" s="4" t="s">
        <v>2406</v>
      </c>
      <c r="BP85" s="3" t="s">
        <v>2407</v>
      </c>
      <c r="BQ85" s="3" t="s">
        <v>2393</v>
      </c>
      <c r="BR85" s="3" t="s">
        <v>2408</v>
      </c>
      <c r="BS85" s="5" t="s">
        <v>12</v>
      </c>
      <c r="BT85" s="5" t="s">
        <v>12</v>
      </c>
      <c r="BU85" s="7" t="s">
        <v>3153</v>
      </c>
      <c r="BV85" s="1" t="e">
        <f>VLOOKUP(BU85,#REF!,2,FALSE)</f>
        <v>#REF!</v>
      </c>
      <c r="BW85" s="7">
        <v>2801</v>
      </c>
      <c r="BX85" s="1" t="e">
        <f>VLOOKUP(BW85,#REF!,2,FALSE)</f>
        <v>#REF!</v>
      </c>
      <c r="BY85" s="1" t="str">
        <f t="shared" si="8"/>
        <v>1004799738/00010</v>
      </c>
      <c r="BZ85" s="6" t="e">
        <f>VLOOKUP(BY85,#REF!,4,FALSE)</f>
        <v>#REF!</v>
      </c>
      <c r="CA85" s="1" t="s">
        <v>3154</v>
      </c>
    </row>
    <row r="86" spans="1:79" x14ac:dyDescent="0.25">
      <c r="A86" s="5" t="s">
        <v>0</v>
      </c>
      <c r="B86" s="5" t="s">
        <v>575</v>
      </c>
      <c r="C86" s="5">
        <v>126684485</v>
      </c>
      <c r="D86" s="5" t="s">
        <v>459</v>
      </c>
      <c r="E86" s="5" t="s">
        <v>3</v>
      </c>
      <c r="F86" s="5" t="s">
        <v>1510</v>
      </c>
      <c r="G86" s="5" t="s">
        <v>1511</v>
      </c>
      <c r="H86" s="5" t="s">
        <v>1510</v>
      </c>
      <c r="I86" s="5" t="s">
        <v>1511</v>
      </c>
      <c r="J86" s="5" t="s">
        <v>1512</v>
      </c>
      <c r="K86" s="5" t="s">
        <v>1513</v>
      </c>
      <c r="L86" s="5">
        <v>855055113</v>
      </c>
      <c r="M86" s="11" t="e">
        <v>#N/A</v>
      </c>
      <c r="N86" s="11" t="e">
        <f>VLOOKUP($L86,#REF!,3,FALSE)</f>
        <v>#REF!</v>
      </c>
      <c r="O86" s="11" t="e">
        <f>VLOOKUP($L86,#REF!,4,FALSE)</f>
        <v>#REF!</v>
      </c>
      <c r="P86" s="5">
        <v>85505</v>
      </c>
      <c r="Q86" s="5" t="s">
        <v>9</v>
      </c>
      <c r="R86" s="5" t="s">
        <v>45</v>
      </c>
      <c r="S86" s="5" t="s">
        <v>1710</v>
      </c>
      <c r="T86" s="5" t="s">
        <v>12</v>
      </c>
      <c r="U86" s="5" t="s">
        <v>12</v>
      </c>
      <c r="V86" s="5" t="s">
        <v>91</v>
      </c>
      <c r="W86" s="11" t="e">
        <f>VLOOKUP($L86,#REF!,9,FALSE)</f>
        <v>#REF!</v>
      </c>
      <c r="X86" s="7">
        <v>11088</v>
      </c>
      <c r="Y86" s="11">
        <f t="shared" si="5"/>
        <v>11088</v>
      </c>
      <c r="Z86" s="2">
        <v>0</v>
      </c>
      <c r="AA86" s="11">
        <f t="shared" si="9"/>
        <v>0</v>
      </c>
      <c r="AB86" s="11">
        <f t="shared" si="6"/>
        <v>-18480</v>
      </c>
      <c r="AC86" s="11" t="str">
        <f t="shared" si="7"/>
        <v>Insufficient Stock</v>
      </c>
      <c r="AD86" s="4" t="e">
        <f>VLOOKUP($C86,#REF!,25,FALSE)</f>
        <v>#REF!</v>
      </c>
      <c r="AE86" s="7">
        <v>5656.54</v>
      </c>
      <c r="AF86" s="5" t="s">
        <v>15</v>
      </c>
      <c r="AG86" s="5" t="s">
        <v>49</v>
      </c>
      <c r="AH86" s="11" t="e">
        <f>VLOOKUP($AG86,#REF!,2,FALSE)</f>
        <v>#REF!</v>
      </c>
      <c r="AI86" s="5" t="s">
        <v>50</v>
      </c>
      <c r="AJ86" s="6">
        <v>43776</v>
      </c>
      <c r="AK86" s="5" t="s">
        <v>320</v>
      </c>
      <c r="AL86" s="5" t="s">
        <v>1380</v>
      </c>
      <c r="AM86" s="5" t="s">
        <v>1099</v>
      </c>
      <c r="AN86" s="6">
        <v>43789</v>
      </c>
      <c r="AO86" s="6">
        <v>43887</v>
      </c>
      <c r="AP86" s="5"/>
      <c r="AQ86" s="5" t="s">
        <v>12</v>
      </c>
      <c r="AR86" s="5" t="s">
        <v>12</v>
      </c>
      <c r="AS86" s="5" t="s">
        <v>12</v>
      </c>
      <c r="AT86" s="5" t="s">
        <v>12</v>
      </c>
      <c r="AU86" s="5" t="s">
        <v>55</v>
      </c>
      <c r="AV86" s="5" t="s">
        <v>21</v>
      </c>
      <c r="AW86" s="5" t="s">
        <v>21</v>
      </c>
      <c r="AX86" s="5" t="s">
        <v>358</v>
      </c>
      <c r="AY86" s="5" t="s">
        <v>12</v>
      </c>
      <c r="AZ86" s="7">
        <v>1848</v>
      </c>
      <c r="BA86" s="5" t="s">
        <v>12</v>
      </c>
      <c r="BB86" s="5" t="s">
        <v>12</v>
      </c>
      <c r="BC86" s="5" t="s">
        <v>24</v>
      </c>
      <c r="BD86" s="5" t="s">
        <v>31</v>
      </c>
      <c r="BE86" s="5" t="s">
        <v>339</v>
      </c>
      <c r="BF86" s="5" t="s">
        <v>27</v>
      </c>
      <c r="BG86" s="5" t="s">
        <v>116</v>
      </c>
      <c r="BH86" s="5" t="s">
        <v>29</v>
      </c>
      <c r="BI86" s="5" t="s">
        <v>12</v>
      </c>
      <c r="BJ86" s="5" t="s">
        <v>360</v>
      </c>
      <c r="BK86" s="5" t="s">
        <v>155</v>
      </c>
      <c r="BL86" s="7" t="s">
        <v>32</v>
      </c>
      <c r="BM86" s="7" t="s">
        <v>33</v>
      </c>
      <c r="BN86" s="7" t="s">
        <v>62</v>
      </c>
      <c r="BO86" s="6" t="s">
        <v>35</v>
      </c>
      <c r="BP86" s="7" t="s">
        <v>12</v>
      </c>
      <c r="BQ86" s="7" t="s">
        <v>12</v>
      </c>
      <c r="BR86" s="7" t="s">
        <v>12</v>
      </c>
      <c r="BS86" s="5" t="s">
        <v>12</v>
      </c>
      <c r="BT86" s="5" t="s">
        <v>12</v>
      </c>
      <c r="BU86" s="7">
        <v>104198</v>
      </c>
      <c r="BV86" s="1" t="e">
        <f>VLOOKUP(BU86,#REF!,2,FALSE)</f>
        <v>#REF!</v>
      </c>
      <c r="BW86" s="7">
        <v>104198</v>
      </c>
      <c r="BX86" s="1" t="e">
        <f>VLOOKUP(BW86,#REF!,2,FALSE)</f>
        <v>#REF!</v>
      </c>
      <c r="BY86" s="1" t="str">
        <f t="shared" si="8"/>
        <v>126684485</v>
      </c>
      <c r="BZ86" s="6" t="e">
        <f>VLOOKUP(BY86,#REF!,4,FALSE)</f>
        <v>#REF!</v>
      </c>
      <c r="CA86" s="1" t="s">
        <v>3155</v>
      </c>
    </row>
    <row r="87" spans="1:79" x14ac:dyDescent="0.25">
      <c r="C87" s="3" t="s">
        <v>2403</v>
      </c>
      <c r="L87" s="3">
        <v>855055113</v>
      </c>
      <c r="M87" s="11" t="e">
        <v>#N/A</v>
      </c>
      <c r="N87" s="11" t="e">
        <f>VLOOKUP($L87,#REF!,3,FALSE)</f>
        <v>#REF!</v>
      </c>
      <c r="O87" s="11" t="e">
        <f>VLOOKUP($L87,#REF!,4,FALSE)</f>
        <v>#REF!</v>
      </c>
      <c r="P87" s="3">
        <v>85505</v>
      </c>
      <c r="Q87" s="3" t="s">
        <v>9</v>
      </c>
      <c r="W87" s="11" t="e">
        <f>VLOOKUP($L87,#REF!,9,FALSE)</f>
        <v>#REF!</v>
      </c>
      <c r="X87" s="11">
        <v>7392</v>
      </c>
      <c r="Y87" s="11">
        <f t="shared" si="5"/>
        <v>7392</v>
      </c>
      <c r="Z87" s="2">
        <v>0</v>
      </c>
      <c r="AA87" s="11">
        <f t="shared" si="9"/>
        <v>0</v>
      </c>
      <c r="AB87" s="11">
        <f t="shared" si="6"/>
        <v>-25872</v>
      </c>
      <c r="AC87" s="11" t="str">
        <f t="shared" si="7"/>
        <v>Insufficient Stock</v>
      </c>
      <c r="AD87" s="4" t="e">
        <f>VLOOKUP($C87,#REF!,25,FALSE)</f>
        <v>#REF!</v>
      </c>
      <c r="AE87" s="11">
        <v>3277.29</v>
      </c>
      <c r="AF87" s="3" t="s">
        <v>15</v>
      </c>
      <c r="AG87" s="3" t="s">
        <v>2319</v>
      </c>
      <c r="AH87" s="11" t="e">
        <f>VLOOKUP($AG87,#REF!,2,FALSE)</f>
        <v>#REF!</v>
      </c>
      <c r="AI87" s="3" t="s">
        <v>50</v>
      </c>
      <c r="AJ87" s="4">
        <v>43727</v>
      </c>
      <c r="AN87" s="4">
        <v>43789</v>
      </c>
      <c r="AO87" s="6"/>
      <c r="AZ87" s="11">
        <v>1848</v>
      </c>
      <c r="BC87" s="3" t="s">
        <v>58</v>
      </c>
      <c r="BH87" s="3" t="s">
        <v>29</v>
      </c>
      <c r="BL87" s="3" t="s">
        <v>2321</v>
      </c>
      <c r="BM87" s="3" t="s">
        <v>2322</v>
      </c>
      <c r="BN87" s="3" t="s">
        <v>2323</v>
      </c>
      <c r="BO87" s="4" t="s">
        <v>2375</v>
      </c>
      <c r="BP87" s="3" t="s">
        <v>2376</v>
      </c>
      <c r="BQ87" s="3" t="s">
        <v>2393</v>
      </c>
      <c r="BR87" s="3" t="s">
        <v>2377</v>
      </c>
      <c r="BS87" s="5" t="s">
        <v>12</v>
      </c>
      <c r="BT87" s="5" t="s">
        <v>12</v>
      </c>
      <c r="BU87" s="7" t="s">
        <v>3153</v>
      </c>
      <c r="BV87" s="1" t="e">
        <f>VLOOKUP(BU87,#REF!,2,FALSE)</f>
        <v>#REF!</v>
      </c>
      <c r="BW87" s="7">
        <v>1102</v>
      </c>
      <c r="BX87" s="1" t="e">
        <f>VLOOKUP(BW87,#REF!,2,FALSE)</f>
        <v>#REF!</v>
      </c>
      <c r="BY87" s="1" t="str">
        <f t="shared" si="8"/>
        <v>1004761971/00010</v>
      </c>
      <c r="BZ87" s="6" t="e">
        <f>VLOOKUP(BY87,#REF!,4,FALSE)</f>
        <v>#REF!</v>
      </c>
      <c r="CA87" s="1" t="s">
        <v>3154</v>
      </c>
    </row>
    <row r="88" spans="1:79" x14ac:dyDescent="0.25">
      <c r="C88" s="3" t="s">
        <v>2404</v>
      </c>
      <c r="L88" s="3">
        <v>855055113</v>
      </c>
      <c r="M88" s="11" t="e">
        <v>#N/A</v>
      </c>
      <c r="N88" s="11" t="e">
        <f>VLOOKUP($L88,#REF!,3,FALSE)</f>
        <v>#REF!</v>
      </c>
      <c r="O88" s="11" t="e">
        <f>VLOOKUP($L88,#REF!,4,FALSE)</f>
        <v>#REF!</v>
      </c>
      <c r="P88" s="3">
        <v>85505</v>
      </c>
      <c r="Q88" s="3" t="s">
        <v>9</v>
      </c>
      <c r="W88" s="11" t="e">
        <f>VLOOKUP($L88,#REF!,9,FALSE)</f>
        <v>#REF!</v>
      </c>
      <c r="X88" s="11">
        <v>1848</v>
      </c>
      <c r="Y88" s="11">
        <f t="shared" si="5"/>
        <v>1848</v>
      </c>
      <c r="Z88" s="2">
        <v>0</v>
      </c>
      <c r="AA88" s="11">
        <f t="shared" si="9"/>
        <v>0</v>
      </c>
      <c r="AB88" s="11">
        <f t="shared" si="6"/>
        <v>-27720</v>
      </c>
      <c r="AC88" s="11" t="str">
        <f t="shared" si="7"/>
        <v>Insufficient Stock</v>
      </c>
      <c r="AD88" s="4" t="e">
        <f>VLOOKUP($C88,#REF!,25,FALSE)</f>
        <v>#REF!</v>
      </c>
      <c r="AE88" s="11">
        <v>819.32</v>
      </c>
      <c r="AF88" s="3" t="s">
        <v>15</v>
      </c>
      <c r="AG88" s="3" t="s">
        <v>2319</v>
      </c>
      <c r="AH88" s="11" t="e">
        <f>VLOOKUP($AG88,#REF!,2,FALSE)</f>
        <v>#REF!</v>
      </c>
      <c r="AI88" s="3" t="s">
        <v>50</v>
      </c>
      <c r="AJ88" s="4">
        <v>43808</v>
      </c>
      <c r="AN88" s="4">
        <v>43789</v>
      </c>
      <c r="AO88" s="6"/>
      <c r="AZ88" s="11">
        <v>1848</v>
      </c>
      <c r="BC88" s="3" t="s">
        <v>58</v>
      </c>
      <c r="BH88" s="3" t="s">
        <v>29</v>
      </c>
      <c r="BL88" s="3" t="s">
        <v>2321</v>
      </c>
      <c r="BM88" s="3" t="s">
        <v>2322</v>
      </c>
      <c r="BN88" s="3" t="s">
        <v>2323</v>
      </c>
      <c r="BO88" s="4" t="s">
        <v>2375</v>
      </c>
      <c r="BP88" s="3" t="s">
        <v>2376</v>
      </c>
      <c r="BQ88" s="3" t="s">
        <v>2393</v>
      </c>
      <c r="BR88" s="3" t="s">
        <v>2377</v>
      </c>
      <c r="BS88" s="5" t="s">
        <v>12</v>
      </c>
      <c r="BT88" s="5" t="s">
        <v>12</v>
      </c>
      <c r="BU88" s="7" t="s">
        <v>3153</v>
      </c>
      <c r="BV88" s="1" t="e">
        <f>VLOOKUP(BU88,#REF!,2,FALSE)</f>
        <v>#REF!</v>
      </c>
      <c r="BW88" s="7">
        <v>1102</v>
      </c>
      <c r="BX88" s="1" t="e">
        <f>VLOOKUP(BW88,#REF!,2,FALSE)</f>
        <v>#REF!</v>
      </c>
      <c r="BY88" s="1" t="str">
        <f t="shared" si="8"/>
        <v>1004739092/00010</v>
      </c>
      <c r="BZ88" s="6" t="e">
        <f>VLOOKUP(BY88,#REF!,4,FALSE)</f>
        <v>#REF!</v>
      </c>
      <c r="CA88" s="1" t="s">
        <v>3154</v>
      </c>
    </row>
    <row r="89" spans="1:79" x14ac:dyDescent="0.25">
      <c r="C89" s="3" t="s">
        <v>2402</v>
      </c>
      <c r="L89" s="3">
        <v>855055113</v>
      </c>
      <c r="M89" s="11" t="e">
        <v>#N/A</v>
      </c>
      <c r="N89" s="11" t="e">
        <f>VLOOKUP($L89,#REF!,3,FALSE)</f>
        <v>#REF!</v>
      </c>
      <c r="O89" s="11" t="e">
        <f>VLOOKUP($L89,#REF!,4,FALSE)</f>
        <v>#REF!</v>
      </c>
      <c r="P89" s="3">
        <v>85505</v>
      </c>
      <c r="Q89" s="3" t="s">
        <v>9</v>
      </c>
      <c r="W89" s="11" t="e">
        <f>VLOOKUP($L89,#REF!,9,FALSE)</f>
        <v>#REF!</v>
      </c>
      <c r="X89" s="11">
        <v>3696</v>
      </c>
      <c r="Y89" s="11">
        <f t="shared" si="5"/>
        <v>3696</v>
      </c>
      <c r="Z89" s="2">
        <v>0</v>
      </c>
      <c r="AA89" s="11">
        <f t="shared" si="9"/>
        <v>0</v>
      </c>
      <c r="AB89" s="11">
        <f t="shared" si="6"/>
        <v>-31416</v>
      </c>
      <c r="AC89" s="11" t="str">
        <f t="shared" si="7"/>
        <v>Insufficient Stock</v>
      </c>
      <c r="AD89" s="4" t="e">
        <f>VLOOKUP($C89,#REF!,25,FALSE)</f>
        <v>#REF!</v>
      </c>
      <c r="AE89" s="11">
        <v>1455.85</v>
      </c>
      <c r="AF89" s="3" t="s">
        <v>15</v>
      </c>
      <c r="AG89" s="3" t="s">
        <v>2319</v>
      </c>
      <c r="AH89" s="11" t="e">
        <f>VLOOKUP($AG89,#REF!,2,FALSE)</f>
        <v>#REF!</v>
      </c>
      <c r="AI89" s="3" t="s">
        <v>50</v>
      </c>
      <c r="AJ89" s="4">
        <v>43769</v>
      </c>
      <c r="AN89" s="4">
        <v>43790</v>
      </c>
      <c r="AO89" s="6"/>
      <c r="AZ89" s="11">
        <v>1848</v>
      </c>
      <c r="BC89" s="3" t="s">
        <v>58</v>
      </c>
      <c r="BH89" s="3" t="s">
        <v>29</v>
      </c>
      <c r="BL89" s="3" t="s">
        <v>2321</v>
      </c>
      <c r="BM89" s="3" t="s">
        <v>2322</v>
      </c>
      <c r="BN89" s="3" t="s">
        <v>2323</v>
      </c>
      <c r="BO89" s="4" t="s">
        <v>2330</v>
      </c>
      <c r="BP89" s="3" t="s">
        <v>2331</v>
      </c>
      <c r="BQ89" s="3" t="s">
        <v>2393</v>
      </c>
      <c r="BR89" s="3" t="s">
        <v>2333</v>
      </c>
      <c r="BS89" s="5" t="s">
        <v>12</v>
      </c>
      <c r="BT89" s="5" t="s">
        <v>12</v>
      </c>
      <c r="BU89" s="7" t="s">
        <v>3153</v>
      </c>
      <c r="BV89" s="1" t="e">
        <f>VLOOKUP(BU89,#REF!,2,FALSE)</f>
        <v>#REF!</v>
      </c>
      <c r="BW89" s="7">
        <v>2401</v>
      </c>
      <c r="BX89" s="1" t="e">
        <f>VLOOKUP(BW89,#REF!,2,FALSE)</f>
        <v>#REF!</v>
      </c>
      <c r="BY89" s="1" t="str">
        <f t="shared" si="8"/>
        <v>1004911695/00010</v>
      </c>
      <c r="BZ89" s="6" t="e">
        <f>VLOOKUP(BY89,#REF!,4,FALSE)</f>
        <v>#REF!</v>
      </c>
      <c r="CA89" s="1" t="s">
        <v>3154</v>
      </c>
    </row>
    <row r="90" spans="1:79" x14ac:dyDescent="0.25">
      <c r="C90" s="3" t="s">
        <v>2409</v>
      </c>
      <c r="L90" s="3">
        <v>855065002</v>
      </c>
      <c r="M90" s="11" t="e">
        <v>#N/A</v>
      </c>
      <c r="N90" s="11" t="e">
        <f>VLOOKUP($L90,#REF!,3,FALSE)</f>
        <v>#REF!</v>
      </c>
      <c r="O90" s="11" t="e">
        <f>VLOOKUP($L90,#REF!,4,FALSE)</f>
        <v>#REF!</v>
      </c>
      <c r="P90" s="3">
        <v>85506</v>
      </c>
      <c r="Q90" s="3" t="s">
        <v>9</v>
      </c>
      <c r="W90" s="11" t="e">
        <f>VLOOKUP($L90,#REF!,9,FALSE)</f>
        <v>#REF!</v>
      </c>
      <c r="X90" s="11">
        <v>2464</v>
      </c>
      <c r="Y90" s="11">
        <f t="shared" si="5"/>
        <v>2464</v>
      </c>
      <c r="Z90" s="2">
        <v>2.464</v>
      </c>
      <c r="AA90" s="11">
        <f t="shared" si="9"/>
        <v>1</v>
      </c>
      <c r="AB90" s="11">
        <f t="shared" si="6"/>
        <v>-2461.5360000000001</v>
      </c>
      <c r="AC90" s="11" t="str">
        <f t="shared" si="7"/>
        <v>Insufficient Stock</v>
      </c>
      <c r="AD90" s="4" t="e">
        <f>VLOOKUP($C90,#REF!,25,FALSE)</f>
        <v>#REF!</v>
      </c>
      <c r="AE90" s="11">
        <v>998.07</v>
      </c>
      <c r="AF90" s="3" t="s">
        <v>15</v>
      </c>
      <c r="AG90" s="3" t="s">
        <v>2319</v>
      </c>
      <c r="AH90" s="11" t="e">
        <f>VLOOKUP($AG90,#REF!,2,FALSE)</f>
        <v>#REF!</v>
      </c>
      <c r="AI90" s="3" t="s">
        <v>50</v>
      </c>
      <c r="AJ90" s="4">
        <v>43756</v>
      </c>
      <c r="AN90" s="4">
        <v>43790</v>
      </c>
      <c r="AO90" s="6"/>
      <c r="AZ90" s="11">
        <v>2464</v>
      </c>
      <c r="BC90" s="3" t="s">
        <v>24</v>
      </c>
      <c r="BH90" s="3" t="s">
        <v>29</v>
      </c>
      <c r="BL90" s="3" t="s">
        <v>2321</v>
      </c>
      <c r="BM90" s="3" t="s">
        <v>2322</v>
      </c>
      <c r="BN90" s="3" t="s">
        <v>2323</v>
      </c>
      <c r="BO90" s="4" t="s">
        <v>2330</v>
      </c>
      <c r="BP90" s="3" t="s">
        <v>2331</v>
      </c>
      <c r="BQ90" s="3" t="s">
        <v>2393</v>
      </c>
      <c r="BR90" s="3" t="s">
        <v>2333</v>
      </c>
      <c r="BS90" s="5" t="s">
        <v>12</v>
      </c>
      <c r="BT90" s="5" t="s">
        <v>12</v>
      </c>
      <c r="BU90" s="7" t="s">
        <v>3153</v>
      </c>
      <c r="BV90" s="1" t="e">
        <f>VLOOKUP(BU90,#REF!,2,FALSE)</f>
        <v>#REF!</v>
      </c>
      <c r="BW90" s="7">
        <v>2401</v>
      </c>
      <c r="BX90" s="1" t="e">
        <f>VLOOKUP(BW90,#REF!,2,FALSE)</f>
        <v>#REF!</v>
      </c>
      <c r="BY90" s="1" t="str">
        <f t="shared" si="8"/>
        <v>1004864200/00010</v>
      </c>
      <c r="BZ90" s="6" t="e">
        <f>VLOOKUP(BY90,#REF!,4,FALSE)</f>
        <v>#REF!</v>
      </c>
      <c r="CA90" s="1" t="s">
        <v>3154</v>
      </c>
    </row>
    <row r="91" spans="1:79" x14ac:dyDescent="0.25">
      <c r="C91" s="3" t="s">
        <v>2410</v>
      </c>
      <c r="L91" s="3">
        <v>855065002</v>
      </c>
      <c r="M91" s="11" t="e">
        <v>#N/A</v>
      </c>
      <c r="N91" s="11" t="e">
        <f>VLOOKUP($L91,#REF!,3,FALSE)</f>
        <v>#REF!</v>
      </c>
      <c r="O91" s="11" t="e">
        <f>VLOOKUP($L91,#REF!,4,FALSE)</f>
        <v>#REF!</v>
      </c>
      <c r="P91" s="3">
        <v>85506</v>
      </c>
      <c r="Q91" s="3" t="s">
        <v>9</v>
      </c>
      <c r="W91" s="11" t="e">
        <f>VLOOKUP($L91,#REF!,9,FALSE)</f>
        <v>#REF!</v>
      </c>
      <c r="X91" s="11">
        <v>2464</v>
      </c>
      <c r="Y91" s="11">
        <f t="shared" si="5"/>
        <v>2464</v>
      </c>
      <c r="Z91" s="2">
        <v>2.464</v>
      </c>
      <c r="AA91" s="11">
        <f t="shared" si="9"/>
        <v>0</v>
      </c>
      <c r="AB91" s="11">
        <f t="shared" si="6"/>
        <v>-4925.5360000000001</v>
      </c>
      <c r="AC91" s="11" t="str">
        <f t="shared" si="7"/>
        <v>Insufficient Stock</v>
      </c>
      <c r="AD91" s="4" t="e">
        <f>VLOOKUP($C91,#REF!,25,FALSE)</f>
        <v>#REF!</v>
      </c>
      <c r="AE91" s="11">
        <v>687.6</v>
      </c>
      <c r="AF91" s="3" t="s">
        <v>15</v>
      </c>
      <c r="AG91" s="3" t="s">
        <v>2319</v>
      </c>
      <c r="AH91" s="11" t="e">
        <f>VLOOKUP($AG91,#REF!,2,FALSE)</f>
        <v>#REF!</v>
      </c>
      <c r="AI91" s="3" t="s">
        <v>50</v>
      </c>
      <c r="AJ91" s="4">
        <v>43728</v>
      </c>
      <c r="AN91" s="4">
        <v>43791</v>
      </c>
      <c r="AO91" s="6"/>
      <c r="AZ91" s="11">
        <v>2464</v>
      </c>
      <c r="BC91" s="3" t="s">
        <v>24</v>
      </c>
      <c r="BH91" s="3" t="s">
        <v>29</v>
      </c>
      <c r="BL91" s="3" t="s">
        <v>2321</v>
      </c>
      <c r="BM91" s="3" t="s">
        <v>2322</v>
      </c>
      <c r="BN91" s="3" t="s">
        <v>2323</v>
      </c>
      <c r="BO91" s="4" t="s">
        <v>2411</v>
      </c>
      <c r="BP91" s="3" t="s">
        <v>2412</v>
      </c>
      <c r="BQ91" s="3" t="s">
        <v>2393</v>
      </c>
      <c r="BR91" s="3" t="s">
        <v>2413</v>
      </c>
      <c r="BS91" s="5" t="s">
        <v>12</v>
      </c>
      <c r="BT91" s="5" t="s">
        <v>12</v>
      </c>
      <c r="BU91" s="7" t="s">
        <v>3153</v>
      </c>
      <c r="BV91" s="1" t="e">
        <f>VLOOKUP(BU91,#REF!,2,FALSE)</f>
        <v>#REF!</v>
      </c>
      <c r="BW91" s="7">
        <v>1302</v>
      </c>
      <c r="BX91" s="1" t="e">
        <f>VLOOKUP(BW91,#REF!,2,FALSE)</f>
        <v>#REF!</v>
      </c>
      <c r="BY91" s="1" t="str">
        <f t="shared" si="8"/>
        <v>1004766412/00010</v>
      </c>
      <c r="BZ91" s="6" t="e">
        <f>VLOOKUP(BY91,#REF!,4,FALSE)</f>
        <v>#REF!</v>
      </c>
      <c r="CA91" s="1" t="s">
        <v>3154</v>
      </c>
    </row>
    <row r="92" spans="1:79" x14ac:dyDescent="0.25">
      <c r="C92" s="3" t="s">
        <v>2414</v>
      </c>
      <c r="L92" s="3">
        <v>855065002</v>
      </c>
      <c r="M92" s="11" t="e">
        <v>#N/A</v>
      </c>
      <c r="N92" s="11" t="e">
        <f>VLOOKUP($L92,#REF!,3,FALSE)</f>
        <v>#REF!</v>
      </c>
      <c r="O92" s="11" t="e">
        <f>VLOOKUP($L92,#REF!,4,FALSE)</f>
        <v>#REF!</v>
      </c>
      <c r="P92" s="3">
        <v>85506</v>
      </c>
      <c r="Q92" s="3" t="s">
        <v>9</v>
      </c>
      <c r="W92" s="11" t="e">
        <f>VLOOKUP($L92,#REF!,9,FALSE)</f>
        <v>#REF!</v>
      </c>
      <c r="X92" s="11">
        <v>2464</v>
      </c>
      <c r="Y92" s="11">
        <f t="shared" si="5"/>
        <v>2464</v>
      </c>
      <c r="Z92" s="2">
        <v>2.464</v>
      </c>
      <c r="AA92" s="11">
        <f t="shared" si="9"/>
        <v>0</v>
      </c>
      <c r="AB92" s="11">
        <f t="shared" si="6"/>
        <v>-7389.5360000000001</v>
      </c>
      <c r="AC92" s="11" t="str">
        <f t="shared" si="7"/>
        <v>Insufficient Stock</v>
      </c>
      <c r="AD92" s="4" t="e">
        <f>VLOOKUP($C92,#REF!,25,FALSE)</f>
        <v>#REF!</v>
      </c>
      <c r="AE92" s="11">
        <v>1100.9100000000001</v>
      </c>
      <c r="AF92" s="3" t="s">
        <v>15</v>
      </c>
      <c r="AG92" s="3" t="s">
        <v>2319</v>
      </c>
      <c r="AH92" s="11" t="e">
        <f>VLOOKUP($AG92,#REF!,2,FALSE)</f>
        <v>#REF!</v>
      </c>
      <c r="AI92" s="3" t="s">
        <v>50</v>
      </c>
      <c r="AJ92" s="4">
        <v>43756</v>
      </c>
      <c r="AN92" s="4">
        <v>43796</v>
      </c>
      <c r="AO92" s="6"/>
      <c r="AZ92" s="11">
        <v>2464</v>
      </c>
      <c r="BC92" s="3" t="s">
        <v>24</v>
      </c>
      <c r="BH92" s="3" t="s">
        <v>29</v>
      </c>
      <c r="BL92" s="3" t="s">
        <v>2321</v>
      </c>
      <c r="BM92" s="3" t="s">
        <v>2322</v>
      </c>
      <c r="BN92" s="3" t="s">
        <v>2323</v>
      </c>
      <c r="BO92" s="4" t="s">
        <v>2375</v>
      </c>
      <c r="BP92" s="3" t="s">
        <v>2376</v>
      </c>
      <c r="BQ92" s="3" t="s">
        <v>2393</v>
      </c>
      <c r="BR92" s="3" t="s">
        <v>2377</v>
      </c>
      <c r="BS92" s="5" t="s">
        <v>12</v>
      </c>
      <c r="BT92" s="5" t="s">
        <v>12</v>
      </c>
      <c r="BU92" s="7" t="s">
        <v>3153</v>
      </c>
      <c r="BV92" s="1" t="e">
        <f>VLOOKUP(BU92,#REF!,2,FALSE)</f>
        <v>#REF!</v>
      </c>
      <c r="BW92" s="7">
        <v>1102</v>
      </c>
      <c r="BX92" s="1" t="e">
        <f>VLOOKUP(BW92,#REF!,2,FALSE)</f>
        <v>#REF!</v>
      </c>
      <c r="BY92" s="1" t="str">
        <f t="shared" si="8"/>
        <v>1004864252/00010</v>
      </c>
      <c r="BZ92" s="6" t="e">
        <f>VLOOKUP(BY92,#REF!,4,FALSE)</f>
        <v>#REF!</v>
      </c>
      <c r="CA92" s="1" t="s">
        <v>3154</v>
      </c>
    </row>
    <row r="93" spans="1:79" x14ac:dyDescent="0.25">
      <c r="C93" s="3" t="s">
        <v>2415</v>
      </c>
      <c r="L93" s="3">
        <v>855065002</v>
      </c>
      <c r="M93" s="11" t="e">
        <v>#N/A</v>
      </c>
      <c r="N93" s="11" t="e">
        <f>VLOOKUP($L93,#REF!,3,FALSE)</f>
        <v>#REF!</v>
      </c>
      <c r="O93" s="11" t="e">
        <f>VLOOKUP($L93,#REF!,4,FALSE)</f>
        <v>#REF!</v>
      </c>
      <c r="P93" s="3">
        <v>85506</v>
      </c>
      <c r="Q93" s="3" t="s">
        <v>9</v>
      </c>
      <c r="W93" s="11" t="e">
        <f>VLOOKUP($L93,#REF!,9,FALSE)</f>
        <v>#REF!</v>
      </c>
      <c r="X93" s="11">
        <v>1232</v>
      </c>
      <c r="Y93" s="11">
        <f t="shared" si="5"/>
        <v>1232</v>
      </c>
      <c r="Z93" s="2">
        <v>2.464</v>
      </c>
      <c r="AA93" s="11">
        <f t="shared" si="9"/>
        <v>0</v>
      </c>
      <c r="AB93" s="11">
        <f t="shared" si="6"/>
        <v>-8621.5360000000001</v>
      </c>
      <c r="AC93" s="11" t="str">
        <f t="shared" si="7"/>
        <v>Insufficient Stock</v>
      </c>
      <c r="AD93" s="4" t="e">
        <f>VLOOKUP($C93,#REF!,25,FALSE)</f>
        <v>#REF!</v>
      </c>
      <c r="AE93" s="11">
        <v>499.03</v>
      </c>
      <c r="AF93" s="3" t="s">
        <v>15</v>
      </c>
      <c r="AG93" s="3" t="s">
        <v>2319</v>
      </c>
      <c r="AH93" s="11" t="e">
        <f>VLOOKUP($AG93,#REF!,2,FALSE)</f>
        <v>#REF!</v>
      </c>
      <c r="AI93" s="3" t="s">
        <v>50</v>
      </c>
      <c r="AJ93" s="4"/>
      <c r="AN93" s="4">
        <v>43797</v>
      </c>
      <c r="AO93" s="6"/>
      <c r="AP93" s="1" t="s">
        <v>3156</v>
      </c>
      <c r="AZ93" s="11">
        <v>2464</v>
      </c>
      <c r="BC93" s="3" t="s">
        <v>24</v>
      </c>
      <c r="BH93" s="3" t="s">
        <v>29</v>
      </c>
      <c r="BL93" s="3" t="s">
        <v>2349</v>
      </c>
      <c r="BM93" s="3" t="s">
        <v>2349</v>
      </c>
      <c r="BN93" s="3" t="s">
        <v>2323</v>
      </c>
      <c r="BO93" s="4" t="s">
        <v>2330</v>
      </c>
      <c r="BP93" s="3" t="s">
        <v>2331</v>
      </c>
      <c r="BQ93" s="3" t="s">
        <v>2393</v>
      </c>
      <c r="BR93" s="3" t="s">
        <v>2333</v>
      </c>
      <c r="BS93" s="5" t="s">
        <v>12</v>
      </c>
      <c r="BT93" s="5" t="s">
        <v>12</v>
      </c>
      <c r="BU93" s="7" t="s">
        <v>3153</v>
      </c>
      <c r="BV93" s="1" t="e">
        <f>VLOOKUP(BU93,#REF!,2,FALSE)</f>
        <v>#REF!</v>
      </c>
      <c r="BW93" s="7">
        <v>2401</v>
      </c>
      <c r="BX93" s="1" t="e">
        <f>VLOOKUP(BW93,#REF!,2,FALSE)</f>
        <v>#REF!</v>
      </c>
      <c r="BY93" s="1" t="str">
        <f t="shared" si="8"/>
        <v>1707729752/90000</v>
      </c>
      <c r="BZ93" s="6" t="e">
        <f>VLOOKUP(BY93,#REF!,4,FALSE)</f>
        <v>#REF!</v>
      </c>
      <c r="CA93" s="1" t="s">
        <v>3154</v>
      </c>
    </row>
    <row r="94" spans="1:79" x14ac:dyDescent="0.25">
      <c r="C94" s="3" t="s">
        <v>2416</v>
      </c>
      <c r="L94" s="3">
        <v>855065002</v>
      </c>
      <c r="M94" s="11" t="e">
        <v>#N/A</v>
      </c>
      <c r="N94" s="11" t="e">
        <f>VLOOKUP($L94,#REF!,3,FALSE)</f>
        <v>#REF!</v>
      </c>
      <c r="O94" s="11" t="e">
        <f>VLOOKUP($L94,#REF!,4,FALSE)</f>
        <v>#REF!</v>
      </c>
      <c r="P94" s="3">
        <v>85506</v>
      </c>
      <c r="Q94" s="3" t="s">
        <v>9</v>
      </c>
      <c r="W94" s="11" t="e">
        <f>VLOOKUP($L94,#REF!,9,FALSE)</f>
        <v>#REF!</v>
      </c>
      <c r="X94" s="11">
        <v>1232</v>
      </c>
      <c r="Y94" s="11">
        <f t="shared" si="5"/>
        <v>1232</v>
      </c>
      <c r="Z94" s="2">
        <v>2.464</v>
      </c>
      <c r="AA94" s="11">
        <f t="shared" si="9"/>
        <v>0</v>
      </c>
      <c r="AB94" s="11">
        <f t="shared" si="6"/>
        <v>-9853.5360000000001</v>
      </c>
      <c r="AC94" s="11" t="str">
        <f t="shared" si="7"/>
        <v>Insufficient Stock</v>
      </c>
      <c r="AD94" s="4" t="e">
        <f>VLOOKUP($C94,#REF!,25,FALSE)</f>
        <v>#REF!</v>
      </c>
      <c r="AE94" s="11">
        <v>499.03</v>
      </c>
      <c r="AF94" s="3" t="s">
        <v>15</v>
      </c>
      <c r="AG94" s="3" t="s">
        <v>2319</v>
      </c>
      <c r="AH94" s="11" t="e">
        <f>VLOOKUP($AG94,#REF!,2,FALSE)</f>
        <v>#REF!</v>
      </c>
      <c r="AI94" s="3" t="s">
        <v>50</v>
      </c>
      <c r="AJ94" s="4"/>
      <c r="AN94" s="4">
        <v>43797</v>
      </c>
      <c r="AO94" s="6"/>
      <c r="AP94" s="1" t="s">
        <v>3156</v>
      </c>
      <c r="AZ94" s="11">
        <v>2464</v>
      </c>
      <c r="BC94" s="3" t="s">
        <v>24</v>
      </c>
      <c r="BH94" s="3" t="s">
        <v>29</v>
      </c>
      <c r="BL94" s="3" t="s">
        <v>2349</v>
      </c>
      <c r="BM94" s="3" t="s">
        <v>2349</v>
      </c>
      <c r="BN94" s="3" t="s">
        <v>2323</v>
      </c>
      <c r="BO94" s="4" t="s">
        <v>2330</v>
      </c>
      <c r="BP94" s="3" t="s">
        <v>2331</v>
      </c>
      <c r="BQ94" s="3" t="s">
        <v>2393</v>
      </c>
      <c r="BR94" s="3" t="s">
        <v>2333</v>
      </c>
      <c r="BS94" s="5" t="s">
        <v>12</v>
      </c>
      <c r="BT94" s="5" t="s">
        <v>12</v>
      </c>
      <c r="BU94" s="7" t="s">
        <v>3153</v>
      </c>
      <c r="BV94" s="1" t="e">
        <f>VLOOKUP(BU94,#REF!,2,FALSE)</f>
        <v>#REF!</v>
      </c>
      <c r="BW94" s="7">
        <v>2401</v>
      </c>
      <c r="BX94" s="1" t="e">
        <f>VLOOKUP(BW94,#REF!,2,FALSE)</f>
        <v>#REF!</v>
      </c>
      <c r="BY94" s="1" t="str">
        <f t="shared" si="8"/>
        <v>1707729752/90000</v>
      </c>
      <c r="BZ94" s="6" t="e">
        <f>VLOOKUP(BY94,#REF!,4,FALSE)</f>
        <v>#REF!</v>
      </c>
      <c r="CA94" s="1" t="s">
        <v>3154</v>
      </c>
    </row>
    <row r="95" spans="1:79" x14ac:dyDescent="0.25">
      <c r="A95" s="5" t="s">
        <v>0</v>
      </c>
      <c r="B95" s="5" t="s">
        <v>36</v>
      </c>
      <c r="C95" s="5">
        <v>126562600</v>
      </c>
      <c r="D95" s="5" t="s">
        <v>63</v>
      </c>
      <c r="E95" s="5" t="s">
        <v>3</v>
      </c>
      <c r="F95" s="5" t="s">
        <v>377</v>
      </c>
      <c r="G95" s="5" t="s">
        <v>378</v>
      </c>
      <c r="H95" s="5" t="s">
        <v>379</v>
      </c>
      <c r="I95" s="5" t="s">
        <v>380</v>
      </c>
      <c r="J95" s="5" t="s">
        <v>87</v>
      </c>
      <c r="K95" s="5" t="s">
        <v>88</v>
      </c>
      <c r="L95" s="5">
        <v>855075001</v>
      </c>
      <c r="M95" s="11" t="e">
        <v>#N/A</v>
      </c>
      <c r="N95" s="11" t="e">
        <f>VLOOKUP($L95,#REF!,3,FALSE)</f>
        <v>#REF!</v>
      </c>
      <c r="O95" s="11" t="e">
        <f>VLOOKUP($L95,#REF!,4,FALSE)</f>
        <v>#REF!</v>
      </c>
      <c r="P95" s="5">
        <v>85507</v>
      </c>
      <c r="Q95" s="5" t="s">
        <v>9</v>
      </c>
      <c r="R95" s="5" t="s">
        <v>45</v>
      </c>
      <c r="S95" s="5" t="s">
        <v>1240</v>
      </c>
      <c r="T95" s="5" t="s">
        <v>64</v>
      </c>
      <c r="U95" s="5" t="s">
        <v>1241</v>
      </c>
      <c r="V95" s="5" t="s">
        <v>444</v>
      </c>
      <c r="W95" s="11" t="e">
        <f>VLOOKUP($L95,#REF!,9,FALSE)</f>
        <v>#REF!</v>
      </c>
      <c r="X95" s="7">
        <v>1120</v>
      </c>
      <c r="Y95" s="11">
        <f t="shared" si="5"/>
        <v>1120</v>
      </c>
      <c r="Z95" s="2">
        <v>0</v>
      </c>
      <c r="AA95" s="11">
        <f t="shared" si="9"/>
        <v>1</v>
      </c>
      <c r="AB95" s="11">
        <f t="shared" si="6"/>
        <v>-1120</v>
      </c>
      <c r="AC95" s="11" t="str">
        <f t="shared" si="7"/>
        <v>Insufficient Stock</v>
      </c>
      <c r="AD95" s="4" t="e">
        <f>VLOOKUP($C95,#REF!,25,FALSE)</f>
        <v>#REF!</v>
      </c>
      <c r="AE95" s="7">
        <v>852.63</v>
      </c>
      <c r="AF95" s="5" t="s">
        <v>15</v>
      </c>
      <c r="AG95" s="5" t="s">
        <v>49</v>
      </c>
      <c r="AH95" s="11" t="e">
        <f>VLOOKUP($AG95,#REF!,2,FALSE)</f>
        <v>#REF!</v>
      </c>
      <c r="AI95" s="5" t="s">
        <v>50</v>
      </c>
      <c r="AJ95" s="6">
        <v>43726</v>
      </c>
      <c r="AK95" s="5" t="s">
        <v>21</v>
      </c>
      <c r="AL95" s="5" t="s">
        <v>76</v>
      </c>
      <c r="AM95" s="5" t="s">
        <v>242</v>
      </c>
      <c r="AN95" s="6">
        <v>43726</v>
      </c>
      <c r="AO95" s="6">
        <v>43775</v>
      </c>
      <c r="AP95" s="5"/>
      <c r="AQ95" s="5" t="s">
        <v>12</v>
      </c>
      <c r="AR95" s="5" t="s">
        <v>12</v>
      </c>
      <c r="AS95" s="5" t="s">
        <v>12</v>
      </c>
      <c r="AT95" s="5" t="s">
        <v>12</v>
      </c>
      <c r="AU95" s="5" t="s">
        <v>55</v>
      </c>
      <c r="AV95" s="5" t="s">
        <v>21</v>
      </c>
      <c r="AW95" s="5" t="s">
        <v>21</v>
      </c>
      <c r="AX95" s="5" t="s">
        <v>519</v>
      </c>
      <c r="AY95" s="5" t="s">
        <v>23</v>
      </c>
      <c r="AZ95" s="7">
        <v>1120</v>
      </c>
      <c r="BA95" s="5" t="s">
        <v>12</v>
      </c>
      <c r="BB95" s="5" t="s">
        <v>12</v>
      </c>
      <c r="BC95" s="5" t="s">
        <v>24</v>
      </c>
      <c r="BD95" s="5" t="s">
        <v>31</v>
      </c>
      <c r="BE95" s="5" t="s">
        <v>238</v>
      </c>
      <c r="BF95" s="5" t="s">
        <v>27</v>
      </c>
      <c r="BG95" s="5" t="s">
        <v>238</v>
      </c>
      <c r="BH95" s="5" t="s">
        <v>29</v>
      </c>
      <c r="BI95" s="5" t="s">
        <v>12</v>
      </c>
      <c r="BJ95" s="5" t="s">
        <v>360</v>
      </c>
      <c r="BK95" s="5" t="s">
        <v>31</v>
      </c>
      <c r="BL95" s="7" t="s">
        <v>32</v>
      </c>
      <c r="BM95" s="7" t="s">
        <v>376</v>
      </c>
      <c r="BN95" s="7" t="s">
        <v>79</v>
      </c>
      <c r="BO95" s="6" t="s">
        <v>35</v>
      </c>
      <c r="BP95" s="7" t="s">
        <v>12</v>
      </c>
      <c r="BQ95" s="7" t="s">
        <v>12</v>
      </c>
      <c r="BR95" s="7" t="s">
        <v>12</v>
      </c>
      <c r="BS95" s="5" t="s">
        <v>12</v>
      </c>
      <c r="BT95" s="5" t="s">
        <v>12</v>
      </c>
      <c r="BU95" s="7">
        <v>103679</v>
      </c>
      <c r="BV95" s="1" t="e">
        <f>VLOOKUP(BU95,#REF!,2,FALSE)</f>
        <v>#REF!</v>
      </c>
      <c r="BW95" s="7">
        <v>272462</v>
      </c>
      <c r="BX95" s="1" t="e">
        <f>VLOOKUP(BW95,#REF!,2,FALSE)</f>
        <v>#REF!</v>
      </c>
      <c r="BY95" s="1" t="str">
        <f t="shared" si="8"/>
        <v>126562600</v>
      </c>
      <c r="BZ95" s="6" t="e">
        <f>VLOOKUP(BY95,#REF!,4,FALSE)</f>
        <v>#REF!</v>
      </c>
      <c r="CA95" s="1" t="s">
        <v>3155</v>
      </c>
    </row>
    <row r="96" spans="1:79" x14ac:dyDescent="0.25">
      <c r="A96" s="5" t="s">
        <v>0</v>
      </c>
      <c r="B96" s="5" t="s">
        <v>36</v>
      </c>
      <c r="C96" s="5">
        <v>126616671</v>
      </c>
      <c r="D96" s="5" t="s">
        <v>210</v>
      </c>
      <c r="E96" s="5" t="s">
        <v>3</v>
      </c>
      <c r="F96" s="5" t="s">
        <v>734</v>
      </c>
      <c r="G96" s="5" t="s">
        <v>735</v>
      </c>
      <c r="H96" s="5" t="s">
        <v>736</v>
      </c>
      <c r="I96" s="5" t="s">
        <v>737</v>
      </c>
      <c r="J96" s="5" t="s">
        <v>87</v>
      </c>
      <c r="K96" s="5" t="s">
        <v>88</v>
      </c>
      <c r="L96" s="5">
        <v>855075001</v>
      </c>
      <c r="M96" s="11" t="e">
        <v>#N/A</v>
      </c>
      <c r="N96" s="11" t="e">
        <f>VLOOKUP($L96,#REF!,3,FALSE)</f>
        <v>#REF!</v>
      </c>
      <c r="O96" s="11" t="e">
        <f>VLOOKUP($L96,#REF!,4,FALSE)</f>
        <v>#REF!</v>
      </c>
      <c r="P96" s="5">
        <v>85507</v>
      </c>
      <c r="Q96" s="5" t="s">
        <v>9</v>
      </c>
      <c r="R96" s="5" t="s">
        <v>45</v>
      </c>
      <c r="S96" s="5" t="s">
        <v>1436</v>
      </c>
      <c r="T96" s="5" t="s">
        <v>1160</v>
      </c>
      <c r="U96" s="5" t="s">
        <v>1439</v>
      </c>
      <c r="V96" s="5" t="s">
        <v>444</v>
      </c>
      <c r="W96" s="11" t="e">
        <f>VLOOKUP($L96,#REF!,9,FALSE)</f>
        <v>#REF!</v>
      </c>
      <c r="X96" s="7">
        <v>2240</v>
      </c>
      <c r="Y96" s="11">
        <f t="shared" si="5"/>
        <v>2240</v>
      </c>
      <c r="Z96" s="2">
        <v>0</v>
      </c>
      <c r="AA96" s="11">
        <f t="shared" si="9"/>
        <v>0</v>
      </c>
      <c r="AB96" s="11">
        <f t="shared" si="6"/>
        <v>-3360</v>
      </c>
      <c r="AC96" s="11" t="str">
        <f t="shared" si="7"/>
        <v>Insufficient Stock</v>
      </c>
      <c r="AD96" s="4" t="e">
        <f>VLOOKUP($C96,#REF!,25,FALSE)</f>
        <v>#REF!</v>
      </c>
      <c r="AE96" s="7">
        <v>1807.59</v>
      </c>
      <c r="AF96" s="5" t="s">
        <v>15</v>
      </c>
      <c r="AG96" s="5" t="s">
        <v>49</v>
      </c>
      <c r="AH96" s="11" t="e">
        <f>VLOOKUP($AG96,#REF!,2,FALSE)</f>
        <v>#REF!</v>
      </c>
      <c r="AI96" s="5" t="s">
        <v>50</v>
      </c>
      <c r="AJ96" s="6">
        <v>43749</v>
      </c>
      <c r="AK96" s="5" t="s">
        <v>57</v>
      </c>
      <c r="AL96" s="5" t="s">
        <v>151</v>
      </c>
      <c r="AM96" s="5" t="s">
        <v>819</v>
      </c>
      <c r="AN96" s="6">
        <v>43753</v>
      </c>
      <c r="AO96" s="6">
        <v>43788</v>
      </c>
      <c r="AP96" s="5"/>
      <c r="AQ96" s="5" t="s">
        <v>12</v>
      </c>
      <c r="AR96" s="5" t="s">
        <v>12</v>
      </c>
      <c r="AS96" s="5" t="s">
        <v>12</v>
      </c>
      <c r="AT96" s="5" t="s">
        <v>12</v>
      </c>
      <c r="AU96" s="5" t="s">
        <v>55</v>
      </c>
      <c r="AV96" s="5" t="s">
        <v>21</v>
      </c>
      <c r="AW96" s="5" t="s">
        <v>21</v>
      </c>
      <c r="AX96" s="5" t="s">
        <v>519</v>
      </c>
      <c r="AY96" s="5" t="s">
        <v>23</v>
      </c>
      <c r="AZ96" s="7">
        <v>1120</v>
      </c>
      <c r="BA96" s="5" t="s">
        <v>12</v>
      </c>
      <c r="BB96" s="5" t="s">
        <v>12</v>
      </c>
      <c r="BC96" s="5" t="s">
        <v>24</v>
      </c>
      <c r="BD96" s="5" t="s">
        <v>31</v>
      </c>
      <c r="BE96" s="5" t="s">
        <v>451</v>
      </c>
      <c r="BF96" s="5" t="s">
        <v>27</v>
      </c>
      <c r="BG96" s="5" t="s">
        <v>451</v>
      </c>
      <c r="BH96" s="5" t="s">
        <v>29</v>
      </c>
      <c r="BI96" s="5" t="s">
        <v>12</v>
      </c>
      <c r="BJ96" s="5" t="s">
        <v>360</v>
      </c>
      <c r="BK96" s="5" t="s">
        <v>31</v>
      </c>
      <c r="BL96" s="7" t="s">
        <v>32</v>
      </c>
      <c r="BM96" s="7" t="s">
        <v>376</v>
      </c>
      <c r="BN96" s="7" t="s">
        <v>79</v>
      </c>
      <c r="BO96" s="6" t="s">
        <v>35</v>
      </c>
      <c r="BP96" s="7" t="s">
        <v>12</v>
      </c>
      <c r="BQ96" s="7" t="s">
        <v>12</v>
      </c>
      <c r="BR96" s="7" t="s">
        <v>12</v>
      </c>
      <c r="BS96" s="5" t="s">
        <v>12</v>
      </c>
      <c r="BT96" s="5" t="s">
        <v>12</v>
      </c>
      <c r="BU96" s="7">
        <v>157729</v>
      </c>
      <c r="BV96" s="1" t="e">
        <f>VLOOKUP(BU96,#REF!,2,FALSE)</f>
        <v>#REF!</v>
      </c>
      <c r="BW96" s="7">
        <v>278903</v>
      </c>
      <c r="BX96" s="1" t="e">
        <f>VLOOKUP(BW96,#REF!,2,FALSE)</f>
        <v>#REF!</v>
      </c>
      <c r="BY96" s="1" t="str">
        <f t="shared" si="8"/>
        <v>126616671</v>
      </c>
      <c r="BZ96" s="6" t="e">
        <f>VLOOKUP(BY96,#REF!,4,FALSE)</f>
        <v>#REF!</v>
      </c>
      <c r="CA96" s="1" t="s">
        <v>3155</v>
      </c>
    </row>
    <row r="97" spans="1:79" x14ac:dyDescent="0.25">
      <c r="C97" s="3" t="s">
        <v>2417</v>
      </c>
      <c r="L97" s="3">
        <v>855075001</v>
      </c>
      <c r="M97" s="11" t="e">
        <v>#N/A</v>
      </c>
      <c r="N97" s="11" t="e">
        <f>VLOOKUP($L97,#REF!,3,FALSE)</f>
        <v>#REF!</v>
      </c>
      <c r="O97" s="11" t="e">
        <f>VLOOKUP($L97,#REF!,4,FALSE)</f>
        <v>#REF!</v>
      </c>
      <c r="P97" s="3">
        <v>85507</v>
      </c>
      <c r="Q97" s="3" t="s">
        <v>9</v>
      </c>
      <c r="W97" s="11" t="e">
        <f>VLOOKUP($L97,#REF!,9,FALSE)</f>
        <v>#REF!</v>
      </c>
      <c r="X97" s="11">
        <v>2240</v>
      </c>
      <c r="Y97" s="11">
        <f t="shared" si="5"/>
        <v>2240</v>
      </c>
      <c r="Z97" s="2">
        <v>0</v>
      </c>
      <c r="AA97" s="11">
        <f t="shared" si="9"/>
        <v>0</v>
      </c>
      <c r="AB97" s="11">
        <f t="shared" si="6"/>
        <v>-5600</v>
      </c>
      <c r="AC97" s="11" t="str">
        <f t="shared" si="7"/>
        <v>Insufficient Stock</v>
      </c>
      <c r="AD97" s="4" t="e">
        <f>VLOOKUP($C97,#REF!,25,FALSE)</f>
        <v>#REF!</v>
      </c>
      <c r="AE97" s="11">
        <v>1014.18</v>
      </c>
      <c r="AF97" s="3" t="s">
        <v>15</v>
      </c>
      <c r="AG97" s="3" t="s">
        <v>2319</v>
      </c>
      <c r="AH97" s="11" t="e">
        <f>VLOOKUP($AG97,#REF!,2,FALSE)</f>
        <v>#REF!</v>
      </c>
      <c r="AI97" s="3" t="s">
        <v>50</v>
      </c>
      <c r="AJ97" s="4">
        <v>43787</v>
      </c>
      <c r="AN97" s="4">
        <v>43791</v>
      </c>
      <c r="AO97" s="6"/>
      <c r="AZ97" s="11">
        <v>1120</v>
      </c>
      <c r="BC97" s="3" t="s">
        <v>2320</v>
      </c>
      <c r="BH97" s="3" t="s">
        <v>29</v>
      </c>
      <c r="BL97" s="3" t="s">
        <v>2321</v>
      </c>
      <c r="BM97" s="3" t="s">
        <v>2322</v>
      </c>
      <c r="BN97" s="3" t="s">
        <v>2323</v>
      </c>
      <c r="BO97" s="4" t="s">
        <v>2406</v>
      </c>
      <c r="BP97" s="3" t="s">
        <v>2407</v>
      </c>
      <c r="BQ97" s="3" t="s">
        <v>2393</v>
      </c>
      <c r="BR97" s="3" t="s">
        <v>2408</v>
      </c>
      <c r="BS97" s="5" t="s">
        <v>12</v>
      </c>
      <c r="BT97" s="5" t="s">
        <v>12</v>
      </c>
      <c r="BU97" s="7" t="s">
        <v>3153</v>
      </c>
      <c r="BV97" s="1" t="e">
        <f>VLOOKUP(BU97,#REF!,2,FALSE)</f>
        <v>#REF!</v>
      </c>
      <c r="BW97" s="7">
        <v>2801</v>
      </c>
      <c r="BX97" s="1" t="e">
        <f>VLOOKUP(BW97,#REF!,2,FALSE)</f>
        <v>#REF!</v>
      </c>
      <c r="BY97" s="1" t="str">
        <f t="shared" si="8"/>
        <v>1004968807/00010</v>
      </c>
      <c r="BZ97" s="6" t="e">
        <f>VLOOKUP(BY97,#REF!,4,FALSE)</f>
        <v>#REF!</v>
      </c>
      <c r="CA97" s="1" t="s">
        <v>3154</v>
      </c>
    </row>
    <row r="98" spans="1:79" x14ac:dyDescent="0.25">
      <c r="A98" s="5" t="s">
        <v>0</v>
      </c>
      <c r="B98" s="5" t="s">
        <v>36</v>
      </c>
      <c r="C98" s="5">
        <v>126466086</v>
      </c>
      <c r="D98" s="5" t="s">
        <v>349</v>
      </c>
      <c r="E98" s="5" t="s">
        <v>3</v>
      </c>
      <c r="F98" s="5" t="s">
        <v>172</v>
      </c>
      <c r="G98" s="5" t="s">
        <v>173</v>
      </c>
      <c r="H98" s="5" t="s">
        <v>174</v>
      </c>
      <c r="I98" s="5" t="s">
        <v>175</v>
      </c>
      <c r="J98" s="5" t="s">
        <v>87</v>
      </c>
      <c r="K98" s="5" t="s">
        <v>88</v>
      </c>
      <c r="L98" s="5">
        <v>855075002</v>
      </c>
      <c r="M98" s="11" t="e">
        <v>#N/A</v>
      </c>
      <c r="N98" s="11" t="e">
        <f>VLOOKUP($L98,#REF!,3,FALSE)</f>
        <v>#REF!</v>
      </c>
      <c r="O98" s="11" t="e">
        <f>VLOOKUP($L98,#REF!,4,FALSE)</f>
        <v>#REF!</v>
      </c>
      <c r="P98" s="5">
        <v>85507</v>
      </c>
      <c r="Q98" s="5" t="s">
        <v>9</v>
      </c>
      <c r="R98" s="5" t="s">
        <v>45</v>
      </c>
      <c r="S98" s="5" t="s">
        <v>880</v>
      </c>
      <c r="T98" s="5" t="s">
        <v>446</v>
      </c>
      <c r="U98" s="5" t="s">
        <v>881</v>
      </c>
      <c r="V98" s="5" t="s">
        <v>832</v>
      </c>
      <c r="W98" s="11" t="e">
        <f>VLOOKUP($L98,#REF!,9,FALSE)</f>
        <v>#REF!</v>
      </c>
      <c r="X98" s="7">
        <v>4928</v>
      </c>
      <c r="Y98" s="11">
        <f t="shared" si="5"/>
        <v>4928</v>
      </c>
      <c r="Z98" s="2">
        <v>0</v>
      </c>
      <c r="AA98" s="11">
        <f t="shared" si="9"/>
        <v>1</v>
      </c>
      <c r="AB98" s="11">
        <f t="shared" si="6"/>
        <v>-4928</v>
      </c>
      <c r="AC98" s="11" t="str">
        <f t="shared" si="7"/>
        <v>Insufficient Stock</v>
      </c>
      <c r="AD98" s="4" t="e">
        <f>VLOOKUP($C98,#REF!,25,FALSE)</f>
        <v>#REF!</v>
      </c>
      <c r="AE98" s="7">
        <v>3210.94</v>
      </c>
      <c r="AF98" s="5" t="s">
        <v>15</v>
      </c>
      <c r="AG98" s="5" t="s">
        <v>49</v>
      </c>
      <c r="AH98" s="11" t="e">
        <f>VLOOKUP($AG98,#REF!,2,FALSE)</f>
        <v>#REF!</v>
      </c>
      <c r="AI98" s="5" t="s">
        <v>50</v>
      </c>
      <c r="AJ98" s="6">
        <v>43684</v>
      </c>
      <c r="AK98" s="5" t="s">
        <v>168</v>
      </c>
      <c r="AL98" s="5" t="s">
        <v>96</v>
      </c>
      <c r="AM98" s="5" t="s">
        <v>262</v>
      </c>
      <c r="AN98" s="6">
        <v>43690</v>
      </c>
      <c r="AO98" s="6">
        <v>43739</v>
      </c>
      <c r="AP98" s="5"/>
      <c r="AQ98" s="5" t="s">
        <v>12</v>
      </c>
      <c r="AR98" s="5" t="s">
        <v>12</v>
      </c>
      <c r="AS98" s="5" t="s">
        <v>12</v>
      </c>
      <c r="AT98" s="5" t="s">
        <v>12</v>
      </c>
      <c r="AU98" s="5" t="s">
        <v>55</v>
      </c>
      <c r="AV98" s="5" t="s">
        <v>21</v>
      </c>
      <c r="AW98" s="5" t="s">
        <v>21</v>
      </c>
      <c r="AX98" s="5" t="s">
        <v>519</v>
      </c>
      <c r="AY98" s="5" t="s">
        <v>168</v>
      </c>
      <c r="AZ98" s="7">
        <v>1232</v>
      </c>
      <c r="BA98" s="5" t="s">
        <v>12</v>
      </c>
      <c r="BB98" s="5" t="s">
        <v>12</v>
      </c>
      <c r="BC98" s="5" t="s">
        <v>24</v>
      </c>
      <c r="BD98" s="5" t="s">
        <v>31</v>
      </c>
      <c r="BE98" s="5" t="s">
        <v>882</v>
      </c>
      <c r="BF98" s="5" t="s">
        <v>27</v>
      </c>
      <c r="BG98" s="5" t="s">
        <v>882</v>
      </c>
      <c r="BH98" s="5" t="s">
        <v>29</v>
      </c>
      <c r="BI98" s="5" t="s">
        <v>12</v>
      </c>
      <c r="BJ98" s="5" t="s">
        <v>360</v>
      </c>
      <c r="BK98" s="5" t="s">
        <v>155</v>
      </c>
      <c r="BL98" s="7" t="s">
        <v>32</v>
      </c>
      <c r="BM98" s="7" t="s">
        <v>376</v>
      </c>
      <c r="BN98" s="7" t="s">
        <v>62</v>
      </c>
      <c r="BO98" s="6" t="s">
        <v>35</v>
      </c>
      <c r="BP98" s="7" t="s">
        <v>12</v>
      </c>
      <c r="BQ98" s="7" t="s">
        <v>12</v>
      </c>
      <c r="BR98" s="7" t="s">
        <v>12</v>
      </c>
      <c r="BS98" s="5" t="s">
        <v>12</v>
      </c>
      <c r="BT98" s="5" t="s">
        <v>12</v>
      </c>
      <c r="BU98" s="7">
        <v>101270</v>
      </c>
      <c r="BV98" s="1" t="e">
        <f>VLOOKUP(BU98,#REF!,2,FALSE)</f>
        <v>#REF!</v>
      </c>
      <c r="BW98" s="7">
        <v>208682</v>
      </c>
      <c r="BX98" s="1" t="e">
        <f>VLOOKUP(BW98,#REF!,2,FALSE)</f>
        <v>#REF!</v>
      </c>
      <c r="BY98" s="1" t="str">
        <f t="shared" si="8"/>
        <v>126466086</v>
      </c>
      <c r="BZ98" s="6" t="e">
        <f>VLOOKUP(BY98,#REF!,4,FALSE)</f>
        <v>#REF!</v>
      </c>
      <c r="CA98" s="1" t="s">
        <v>3155</v>
      </c>
    </row>
    <row r="99" spans="1:79" x14ac:dyDescent="0.25">
      <c r="A99" s="5" t="s">
        <v>0</v>
      </c>
      <c r="B99" s="5" t="s">
        <v>36</v>
      </c>
      <c r="C99" s="5">
        <v>126705410</v>
      </c>
      <c r="D99" s="5" t="s">
        <v>262</v>
      </c>
      <c r="E99" s="5" t="s">
        <v>3</v>
      </c>
      <c r="F99" s="5" t="s">
        <v>377</v>
      </c>
      <c r="G99" s="5" t="s">
        <v>378</v>
      </c>
      <c r="H99" s="5" t="s">
        <v>379</v>
      </c>
      <c r="I99" s="5" t="s">
        <v>380</v>
      </c>
      <c r="J99" s="5" t="s">
        <v>87</v>
      </c>
      <c r="K99" s="5" t="s">
        <v>88</v>
      </c>
      <c r="L99" s="5">
        <v>855075002</v>
      </c>
      <c r="M99" s="11" t="e">
        <v>#N/A</v>
      </c>
      <c r="N99" s="11" t="e">
        <f>VLOOKUP($L99,#REF!,3,FALSE)</f>
        <v>#REF!</v>
      </c>
      <c r="O99" s="11" t="e">
        <f>VLOOKUP($L99,#REF!,4,FALSE)</f>
        <v>#REF!</v>
      </c>
      <c r="P99" s="5">
        <v>85507</v>
      </c>
      <c r="Q99" s="5" t="s">
        <v>9</v>
      </c>
      <c r="R99" s="5" t="s">
        <v>45</v>
      </c>
      <c r="S99" s="5" t="s">
        <v>1845</v>
      </c>
      <c r="T99" s="5" t="s">
        <v>560</v>
      </c>
      <c r="U99" s="5" t="s">
        <v>1848</v>
      </c>
      <c r="V99" s="5" t="s">
        <v>832</v>
      </c>
      <c r="W99" s="11" t="e">
        <f>VLOOKUP($L99,#REF!,9,FALSE)</f>
        <v>#REF!</v>
      </c>
      <c r="X99" s="7">
        <v>6160</v>
      </c>
      <c r="Y99" s="11">
        <f t="shared" si="5"/>
        <v>6160</v>
      </c>
      <c r="Z99" s="2">
        <v>0</v>
      </c>
      <c r="AA99" s="11">
        <f t="shared" si="9"/>
        <v>0</v>
      </c>
      <c r="AB99" s="11">
        <f t="shared" si="6"/>
        <v>-11088</v>
      </c>
      <c r="AC99" s="11" t="str">
        <f t="shared" si="7"/>
        <v>Insufficient Stock</v>
      </c>
      <c r="AD99" s="4" t="e">
        <f>VLOOKUP($C99,#REF!,25,FALSE)</f>
        <v>#REF!</v>
      </c>
      <c r="AE99" s="7">
        <v>4679.9399999999996</v>
      </c>
      <c r="AF99" s="5" t="s">
        <v>15</v>
      </c>
      <c r="AG99" s="5" t="s">
        <v>49</v>
      </c>
      <c r="AH99" s="11" t="e">
        <f>VLOOKUP($AG99,#REF!,2,FALSE)</f>
        <v>#REF!</v>
      </c>
      <c r="AI99" s="5" t="s">
        <v>50</v>
      </c>
      <c r="AJ99" s="6">
        <v>43784</v>
      </c>
      <c r="AK99" s="5" t="s">
        <v>450</v>
      </c>
      <c r="AL99" s="5" t="s">
        <v>12</v>
      </c>
      <c r="AM99" s="5" t="s">
        <v>97</v>
      </c>
      <c r="AN99" s="6">
        <v>43789</v>
      </c>
      <c r="AO99" s="6"/>
      <c r="AP99" s="5"/>
      <c r="AQ99" s="5" t="s">
        <v>12</v>
      </c>
      <c r="AR99" s="5" t="s">
        <v>12</v>
      </c>
      <c r="AS99" s="5" t="s">
        <v>12</v>
      </c>
      <c r="AT99" s="5" t="s">
        <v>12</v>
      </c>
      <c r="AU99" s="5" t="s">
        <v>55</v>
      </c>
      <c r="AV99" s="5" t="s">
        <v>21</v>
      </c>
      <c r="AW99" s="5" t="s">
        <v>21</v>
      </c>
      <c r="AX99" s="5" t="s">
        <v>519</v>
      </c>
      <c r="AY99" s="5" t="s">
        <v>290</v>
      </c>
      <c r="AZ99" s="7">
        <v>1232</v>
      </c>
      <c r="BA99" s="5" t="s">
        <v>12</v>
      </c>
      <c r="BB99" s="5" t="s">
        <v>12</v>
      </c>
      <c r="BC99" s="5" t="s">
        <v>24</v>
      </c>
      <c r="BD99" s="5" t="s">
        <v>31</v>
      </c>
      <c r="BE99" s="5" t="s">
        <v>116</v>
      </c>
      <c r="BF99" s="5" t="s">
        <v>27</v>
      </c>
      <c r="BG99" s="5" t="s">
        <v>116</v>
      </c>
      <c r="BH99" s="5" t="s">
        <v>29</v>
      </c>
      <c r="BI99" s="5" t="s">
        <v>12</v>
      </c>
      <c r="BJ99" s="5" t="s">
        <v>360</v>
      </c>
      <c r="BK99" s="5" t="s">
        <v>155</v>
      </c>
      <c r="BL99" s="7" t="s">
        <v>32</v>
      </c>
      <c r="BM99" s="7" t="s">
        <v>376</v>
      </c>
      <c r="BN99" s="7" t="s">
        <v>62</v>
      </c>
      <c r="BO99" s="6" t="s">
        <v>35</v>
      </c>
      <c r="BP99" s="7" t="s">
        <v>12</v>
      </c>
      <c r="BQ99" s="7" t="s">
        <v>12</v>
      </c>
      <c r="BR99" s="7" t="s">
        <v>12</v>
      </c>
      <c r="BS99" s="5" t="s">
        <v>12</v>
      </c>
      <c r="BT99" s="5" t="s">
        <v>12</v>
      </c>
      <c r="BU99" s="7">
        <v>103679</v>
      </c>
      <c r="BV99" s="1" t="e">
        <f>VLOOKUP(BU99,#REF!,2,FALSE)</f>
        <v>#REF!</v>
      </c>
      <c r="BW99" s="7">
        <v>272462</v>
      </c>
      <c r="BX99" s="1" t="e">
        <f>VLOOKUP(BW99,#REF!,2,FALSE)</f>
        <v>#REF!</v>
      </c>
      <c r="BY99" s="1" t="str">
        <f t="shared" si="8"/>
        <v>126705410</v>
      </c>
      <c r="BZ99" s="6" t="e">
        <f>VLOOKUP(BY99,#REF!,4,FALSE)</f>
        <v>#REF!</v>
      </c>
      <c r="CA99" s="1" t="s">
        <v>3155</v>
      </c>
    </row>
    <row r="100" spans="1:79" x14ac:dyDescent="0.25">
      <c r="C100" s="3" t="s">
        <v>2419</v>
      </c>
      <c r="L100" s="3">
        <v>855075002</v>
      </c>
      <c r="M100" s="11" t="e">
        <v>#N/A</v>
      </c>
      <c r="N100" s="11" t="e">
        <f>VLOOKUP($L100,#REF!,3,FALSE)</f>
        <v>#REF!</v>
      </c>
      <c r="O100" s="11" t="e">
        <f>VLOOKUP($L100,#REF!,4,FALSE)</f>
        <v>#REF!</v>
      </c>
      <c r="P100" s="3">
        <v>85507</v>
      </c>
      <c r="Q100" s="3" t="s">
        <v>9</v>
      </c>
      <c r="W100" s="11" t="e">
        <f>VLOOKUP($L100,#REF!,9,FALSE)</f>
        <v>#REF!</v>
      </c>
      <c r="X100" s="11">
        <v>2464</v>
      </c>
      <c r="Y100" s="11">
        <f t="shared" si="5"/>
        <v>2464</v>
      </c>
      <c r="Z100" s="2">
        <v>0</v>
      </c>
      <c r="AA100" s="11">
        <f t="shared" si="9"/>
        <v>0</v>
      </c>
      <c r="AB100" s="11">
        <f t="shared" si="6"/>
        <v>-13552</v>
      </c>
      <c r="AC100" s="11" t="str">
        <f t="shared" si="7"/>
        <v>Insufficient Stock</v>
      </c>
      <c r="AD100" s="4" t="e">
        <f>VLOOKUP($C100,#REF!,25,FALSE)</f>
        <v>#REF!</v>
      </c>
      <c r="AE100" s="11">
        <v>1303.32</v>
      </c>
      <c r="AF100" s="3" t="s">
        <v>15</v>
      </c>
      <c r="AG100" s="3" t="s">
        <v>2319</v>
      </c>
      <c r="AH100" s="11" t="e">
        <f>VLOOKUP($AG100,#REF!,2,FALSE)</f>
        <v>#REF!</v>
      </c>
      <c r="AI100" s="3" t="s">
        <v>50</v>
      </c>
      <c r="AJ100" s="4">
        <v>43738</v>
      </c>
      <c r="AN100" s="4">
        <v>43789</v>
      </c>
      <c r="AO100" s="6"/>
      <c r="AZ100" s="11">
        <v>1232</v>
      </c>
      <c r="BC100" s="3" t="s">
        <v>2320</v>
      </c>
      <c r="BH100" s="3" t="s">
        <v>29</v>
      </c>
      <c r="BL100" s="3" t="s">
        <v>2321</v>
      </c>
      <c r="BM100" s="3" t="s">
        <v>2322</v>
      </c>
      <c r="BN100" s="3" t="s">
        <v>2323</v>
      </c>
      <c r="BO100" s="4" t="s">
        <v>2375</v>
      </c>
      <c r="BP100" s="3" t="s">
        <v>2376</v>
      </c>
      <c r="BQ100" s="3" t="s">
        <v>2393</v>
      </c>
      <c r="BR100" s="3" t="s">
        <v>2377</v>
      </c>
      <c r="BS100" s="5" t="s">
        <v>12</v>
      </c>
      <c r="BT100" s="5" t="s">
        <v>12</v>
      </c>
      <c r="BU100" s="7" t="s">
        <v>3153</v>
      </c>
      <c r="BV100" s="1" t="e">
        <f>VLOOKUP(BU100,#REF!,2,FALSE)</f>
        <v>#REF!</v>
      </c>
      <c r="BW100" s="7">
        <v>1102</v>
      </c>
      <c r="BX100" s="1" t="e">
        <f>VLOOKUP(BW100,#REF!,2,FALSE)</f>
        <v>#REF!</v>
      </c>
      <c r="BY100" s="1" t="str">
        <f t="shared" si="8"/>
        <v>1004800731/00010</v>
      </c>
      <c r="BZ100" s="6" t="e">
        <f>VLOOKUP(BY100,#REF!,4,FALSE)</f>
        <v>#REF!</v>
      </c>
      <c r="CA100" s="1" t="s">
        <v>3154</v>
      </c>
    </row>
    <row r="101" spans="1:79" x14ac:dyDescent="0.25">
      <c r="C101" s="3" t="s">
        <v>2418</v>
      </c>
      <c r="L101" s="3">
        <v>855075002</v>
      </c>
      <c r="M101" s="11" t="e">
        <v>#N/A</v>
      </c>
      <c r="N101" s="11" t="e">
        <f>VLOOKUP($L101,#REF!,3,FALSE)</f>
        <v>#REF!</v>
      </c>
      <c r="O101" s="11" t="e">
        <f>VLOOKUP($L101,#REF!,4,FALSE)</f>
        <v>#REF!</v>
      </c>
      <c r="P101" s="3">
        <v>85507</v>
      </c>
      <c r="Q101" s="3" t="s">
        <v>9</v>
      </c>
      <c r="W101" s="11" t="e">
        <f>VLOOKUP($L101,#REF!,9,FALSE)</f>
        <v>#REF!</v>
      </c>
      <c r="X101" s="11">
        <v>2464</v>
      </c>
      <c r="Y101" s="11">
        <f t="shared" si="5"/>
        <v>2464</v>
      </c>
      <c r="Z101" s="2">
        <v>0</v>
      </c>
      <c r="AA101" s="11">
        <f t="shared" si="9"/>
        <v>0</v>
      </c>
      <c r="AB101" s="11">
        <f t="shared" si="6"/>
        <v>-16016</v>
      </c>
      <c r="AC101" s="11" t="str">
        <f t="shared" si="7"/>
        <v>Insufficient Stock</v>
      </c>
      <c r="AD101" s="4" t="e">
        <f>VLOOKUP($C101,#REF!,25,FALSE)</f>
        <v>#REF!</v>
      </c>
      <c r="AE101" s="11">
        <v>1372.94</v>
      </c>
      <c r="AF101" s="3" t="s">
        <v>15</v>
      </c>
      <c r="AG101" s="3" t="s">
        <v>2319</v>
      </c>
      <c r="AH101" s="11" t="e">
        <f>VLOOKUP($AG101,#REF!,2,FALSE)</f>
        <v>#REF!</v>
      </c>
      <c r="AI101" s="3" t="s">
        <v>50</v>
      </c>
      <c r="AJ101" s="4">
        <v>43782</v>
      </c>
      <c r="AN101" s="4">
        <v>43790</v>
      </c>
      <c r="AO101" s="6"/>
      <c r="AZ101" s="11">
        <v>1232</v>
      </c>
      <c r="BC101" s="3" t="s">
        <v>2320</v>
      </c>
      <c r="BH101" s="3" t="s">
        <v>29</v>
      </c>
      <c r="BL101" s="3" t="s">
        <v>2321</v>
      </c>
      <c r="BM101" s="3" t="s">
        <v>2322</v>
      </c>
      <c r="BN101" s="3" t="s">
        <v>2323</v>
      </c>
      <c r="BO101" s="4" t="s">
        <v>2330</v>
      </c>
      <c r="BP101" s="3" t="s">
        <v>2331</v>
      </c>
      <c r="BQ101" s="3" t="s">
        <v>2393</v>
      </c>
      <c r="BR101" s="3" t="s">
        <v>2333</v>
      </c>
      <c r="BS101" s="5" t="s">
        <v>12</v>
      </c>
      <c r="BT101" s="5" t="s">
        <v>12</v>
      </c>
      <c r="BU101" s="7" t="s">
        <v>3153</v>
      </c>
      <c r="BV101" s="1" t="e">
        <f>VLOOKUP(BU101,#REF!,2,FALSE)</f>
        <v>#REF!</v>
      </c>
      <c r="BW101" s="7">
        <v>2401</v>
      </c>
      <c r="BX101" s="1" t="e">
        <f>VLOOKUP(BW101,#REF!,2,FALSE)</f>
        <v>#REF!</v>
      </c>
      <c r="BY101" s="1" t="str">
        <f t="shared" si="8"/>
        <v>1004955906/00010</v>
      </c>
      <c r="BZ101" s="6" t="e">
        <f>VLOOKUP(BY101,#REF!,4,FALSE)</f>
        <v>#REF!</v>
      </c>
      <c r="CA101" s="1" t="s">
        <v>3154</v>
      </c>
    </row>
    <row r="102" spans="1:79" x14ac:dyDescent="0.25">
      <c r="A102" s="5" t="s">
        <v>0</v>
      </c>
      <c r="B102" s="5" t="s">
        <v>36</v>
      </c>
      <c r="C102" s="5">
        <v>126655990</v>
      </c>
      <c r="D102" s="5" t="s">
        <v>349</v>
      </c>
      <c r="E102" s="5" t="s">
        <v>3</v>
      </c>
      <c r="F102" s="5" t="s">
        <v>377</v>
      </c>
      <c r="G102" s="5" t="s">
        <v>378</v>
      </c>
      <c r="H102" s="5" t="s">
        <v>379</v>
      </c>
      <c r="I102" s="5" t="s">
        <v>380</v>
      </c>
      <c r="J102" s="5" t="s">
        <v>87</v>
      </c>
      <c r="K102" s="5" t="s">
        <v>88</v>
      </c>
      <c r="L102" s="5">
        <v>855085001</v>
      </c>
      <c r="M102" s="11" t="e">
        <v>#N/A</v>
      </c>
      <c r="N102" s="11" t="e">
        <f>VLOOKUP($L102,#REF!,3,FALSE)</f>
        <v>#REF!</v>
      </c>
      <c r="O102" s="11" t="e">
        <f>VLOOKUP($L102,#REF!,4,FALSE)</f>
        <v>#REF!</v>
      </c>
      <c r="P102" s="5">
        <v>85508</v>
      </c>
      <c r="Q102" s="5" t="s">
        <v>9</v>
      </c>
      <c r="R102" s="5" t="s">
        <v>45</v>
      </c>
      <c r="S102" s="5" t="s">
        <v>1561</v>
      </c>
      <c r="T102" s="5" t="s">
        <v>1004</v>
      </c>
      <c r="U102" s="5" t="s">
        <v>1563</v>
      </c>
      <c r="V102" s="5" t="s">
        <v>372</v>
      </c>
      <c r="W102" s="11" t="e">
        <f>VLOOKUP($L102,#REF!,9,FALSE)</f>
        <v>#REF!</v>
      </c>
      <c r="X102" s="7">
        <v>2016</v>
      </c>
      <c r="Y102" s="11">
        <f t="shared" si="5"/>
        <v>2016</v>
      </c>
      <c r="Z102" s="2">
        <v>16.128</v>
      </c>
      <c r="AA102" s="11">
        <f t="shared" si="9"/>
        <v>1</v>
      </c>
      <c r="AB102" s="11">
        <f t="shared" si="6"/>
        <v>-1999.8720000000001</v>
      </c>
      <c r="AC102" s="11" t="str">
        <f t="shared" si="7"/>
        <v>Insufficient Stock</v>
      </c>
      <c r="AD102" s="4" t="e">
        <f>VLOOKUP($C102,#REF!,25,FALSE)</f>
        <v>#REF!</v>
      </c>
      <c r="AE102" s="7">
        <v>1281.55</v>
      </c>
      <c r="AF102" s="5" t="s">
        <v>15</v>
      </c>
      <c r="AG102" s="5" t="s">
        <v>49</v>
      </c>
      <c r="AH102" s="11" t="e">
        <f>VLOOKUP($AG102,#REF!,2,FALSE)</f>
        <v>#REF!</v>
      </c>
      <c r="AI102" s="5" t="s">
        <v>50</v>
      </c>
      <c r="AJ102" s="6">
        <v>43766</v>
      </c>
      <c r="AK102" s="5" t="s">
        <v>57</v>
      </c>
      <c r="AL102" s="5" t="s">
        <v>616</v>
      </c>
      <c r="AM102" s="5" t="s">
        <v>782</v>
      </c>
      <c r="AN102" s="6">
        <v>43768</v>
      </c>
      <c r="AO102" s="6">
        <v>43866</v>
      </c>
      <c r="AP102" s="6">
        <v>43788</v>
      </c>
      <c r="AQ102" s="5" t="s">
        <v>12</v>
      </c>
      <c r="AR102" s="5" t="s">
        <v>1564</v>
      </c>
      <c r="AS102" s="5" t="s">
        <v>12</v>
      </c>
      <c r="AT102" s="5" t="s">
        <v>12</v>
      </c>
      <c r="AU102" s="5" t="s">
        <v>55</v>
      </c>
      <c r="AV102" s="5" t="s">
        <v>1565</v>
      </c>
      <c r="AW102" s="5" t="s">
        <v>374</v>
      </c>
      <c r="AX102" s="5" t="s">
        <v>375</v>
      </c>
      <c r="AY102" s="5" t="s">
        <v>23</v>
      </c>
      <c r="AZ102" s="7">
        <v>2016</v>
      </c>
      <c r="BA102" s="5" t="s">
        <v>12</v>
      </c>
      <c r="BB102" s="5" t="s">
        <v>12</v>
      </c>
      <c r="BC102" s="5" t="s">
        <v>24</v>
      </c>
      <c r="BD102" s="5" t="s">
        <v>31</v>
      </c>
      <c r="BE102" s="5" t="s">
        <v>65</v>
      </c>
      <c r="BF102" s="5" t="s">
        <v>27</v>
      </c>
      <c r="BG102" s="5" t="s">
        <v>65</v>
      </c>
      <c r="BH102" s="5" t="s">
        <v>29</v>
      </c>
      <c r="BI102" s="5" t="s">
        <v>12</v>
      </c>
      <c r="BJ102" s="5" t="s">
        <v>360</v>
      </c>
      <c r="BK102" s="5" t="s">
        <v>31</v>
      </c>
      <c r="BL102" s="7" t="s">
        <v>32</v>
      </c>
      <c r="BM102" s="7" t="s">
        <v>376</v>
      </c>
      <c r="BN102" s="7" t="s">
        <v>62</v>
      </c>
      <c r="BO102" s="6" t="s">
        <v>35</v>
      </c>
      <c r="BP102" s="7" t="s">
        <v>12</v>
      </c>
      <c r="BQ102" s="7" t="s">
        <v>12</v>
      </c>
      <c r="BR102" s="7" t="s">
        <v>12</v>
      </c>
      <c r="BS102" s="5" t="s">
        <v>12</v>
      </c>
      <c r="BT102" s="5" t="s">
        <v>12</v>
      </c>
      <c r="BU102" s="7">
        <v>103679</v>
      </c>
      <c r="BV102" s="1" t="e">
        <f>VLOOKUP(BU102,#REF!,2,FALSE)</f>
        <v>#REF!</v>
      </c>
      <c r="BW102" s="7">
        <v>272462</v>
      </c>
      <c r="BX102" s="1" t="e">
        <f>VLOOKUP(BW102,#REF!,2,FALSE)</f>
        <v>#REF!</v>
      </c>
      <c r="BY102" s="1" t="str">
        <f t="shared" si="8"/>
        <v>126655990</v>
      </c>
      <c r="BZ102" s="6" t="e">
        <f>VLOOKUP(BY102,#REF!,4,FALSE)</f>
        <v>#REF!</v>
      </c>
      <c r="CA102" s="1" t="s">
        <v>3155</v>
      </c>
    </row>
    <row r="103" spans="1:79" x14ac:dyDescent="0.25">
      <c r="C103" s="3" t="s">
        <v>2422</v>
      </c>
      <c r="L103" s="3">
        <v>855085001</v>
      </c>
      <c r="M103" s="11" t="e">
        <v>#N/A</v>
      </c>
      <c r="N103" s="11" t="e">
        <f>VLOOKUP($L103,#REF!,3,FALSE)</f>
        <v>#REF!</v>
      </c>
      <c r="O103" s="11" t="e">
        <f>VLOOKUP($L103,#REF!,4,FALSE)</f>
        <v>#REF!</v>
      </c>
      <c r="P103" s="3">
        <v>85508</v>
      </c>
      <c r="Q103" s="3" t="s">
        <v>9</v>
      </c>
      <c r="W103" s="11" t="e">
        <f>VLOOKUP($L103,#REF!,9,FALSE)</f>
        <v>#REF!</v>
      </c>
      <c r="X103" s="11">
        <v>2016</v>
      </c>
      <c r="Y103" s="11">
        <f t="shared" si="5"/>
        <v>2016</v>
      </c>
      <c r="Z103" s="2">
        <v>16.128</v>
      </c>
      <c r="AA103" s="11">
        <f t="shared" si="9"/>
        <v>0</v>
      </c>
      <c r="AB103" s="11">
        <f t="shared" si="6"/>
        <v>-4015.8720000000003</v>
      </c>
      <c r="AC103" s="11" t="str">
        <f t="shared" si="7"/>
        <v>Insufficient Stock</v>
      </c>
      <c r="AD103" s="4" t="e">
        <f>VLOOKUP($C103,#REF!,25,FALSE)</f>
        <v>#REF!</v>
      </c>
      <c r="AE103" s="11">
        <v>1447.73</v>
      </c>
      <c r="AF103" s="3" t="s">
        <v>15</v>
      </c>
      <c r="AG103" s="3" t="s">
        <v>2319</v>
      </c>
      <c r="AH103" s="11" t="e">
        <f>VLOOKUP($AG103,#REF!,2,FALSE)</f>
        <v>#REF!</v>
      </c>
      <c r="AI103" s="3" t="s">
        <v>50</v>
      </c>
      <c r="AJ103" s="4">
        <v>43769</v>
      </c>
      <c r="AN103" s="4">
        <v>43787</v>
      </c>
      <c r="AO103" s="6"/>
      <c r="AZ103" s="11">
        <v>2016</v>
      </c>
      <c r="BC103" s="3" t="s">
        <v>58</v>
      </c>
      <c r="BH103" s="3" t="s">
        <v>29</v>
      </c>
      <c r="BL103" s="3" t="s">
        <v>2321</v>
      </c>
      <c r="BM103" s="3" t="s">
        <v>2322</v>
      </c>
      <c r="BN103" s="3" t="s">
        <v>2323</v>
      </c>
      <c r="BO103" s="4" t="s">
        <v>2345</v>
      </c>
      <c r="BP103" s="3" t="s">
        <v>2346</v>
      </c>
      <c r="BQ103" s="3" t="s">
        <v>2393</v>
      </c>
      <c r="BR103" s="3" t="s">
        <v>2347</v>
      </c>
      <c r="BS103" s="5" t="s">
        <v>12</v>
      </c>
      <c r="BT103" s="5" t="s">
        <v>12</v>
      </c>
      <c r="BU103" s="7" t="s">
        <v>3153</v>
      </c>
      <c r="BV103" s="1" t="e">
        <f>VLOOKUP(BU103,#REF!,2,FALSE)</f>
        <v>#REF!</v>
      </c>
      <c r="BW103" s="7">
        <v>3162</v>
      </c>
      <c r="BX103" s="1" t="e">
        <f>VLOOKUP(BW103,#REF!,2,FALSE)</f>
        <v>#REF!</v>
      </c>
      <c r="BY103" s="1" t="str">
        <f t="shared" si="8"/>
        <v>1004909693/00010</v>
      </c>
      <c r="BZ103" s="6" t="e">
        <f>VLOOKUP(BY103,#REF!,4,FALSE)</f>
        <v>#REF!</v>
      </c>
      <c r="CA103" s="1" t="s">
        <v>3154</v>
      </c>
    </row>
    <row r="104" spans="1:79" x14ac:dyDescent="0.25">
      <c r="C104" s="3" t="s">
        <v>2421</v>
      </c>
      <c r="L104" s="3">
        <v>855085001</v>
      </c>
      <c r="M104" s="11" t="e">
        <v>#N/A</v>
      </c>
      <c r="N104" s="11" t="e">
        <f>VLOOKUP($L104,#REF!,3,FALSE)</f>
        <v>#REF!</v>
      </c>
      <c r="O104" s="11" t="e">
        <f>VLOOKUP($L104,#REF!,4,FALSE)</f>
        <v>#REF!</v>
      </c>
      <c r="P104" s="3">
        <v>85508</v>
      </c>
      <c r="Q104" s="3" t="s">
        <v>9</v>
      </c>
      <c r="W104" s="11" t="e">
        <f>VLOOKUP($L104,#REF!,9,FALSE)</f>
        <v>#REF!</v>
      </c>
      <c r="X104" s="11">
        <v>6048</v>
      </c>
      <c r="Y104" s="11">
        <f t="shared" si="5"/>
        <v>6048</v>
      </c>
      <c r="Z104" s="2">
        <v>16.128</v>
      </c>
      <c r="AA104" s="11">
        <f t="shared" si="9"/>
        <v>0</v>
      </c>
      <c r="AB104" s="11">
        <f t="shared" si="6"/>
        <v>-10063.871999999999</v>
      </c>
      <c r="AC104" s="11" t="str">
        <f t="shared" si="7"/>
        <v>Insufficient Stock</v>
      </c>
      <c r="AD104" s="4" t="e">
        <f>VLOOKUP($C104,#REF!,25,FALSE)</f>
        <v>#REF!</v>
      </c>
      <c r="AE104" s="11">
        <v>3201.73</v>
      </c>
      <c r="AF104" s="3" t="s">
        <v>15</v>
      </c>
      <c r="AG104" s="3" t="s">
        <v>2319</v>
      </c>
      <c r="AH104" s="11" t="e">
        <f>VLOOKUP($AG104,#REF!,2,FALSE)</f>
        <v>#REF!</v>
      </c>
      <c r="AI104" s="3" t="s">
        <v>50</v>
      </c>
      <c r="AJ104" s="4">
        <v>43721</v>
      </c>
      <c r="AN104" s="4">
        <v>43795</v>
      </c>
      <c r="AO104" s="6"/>
      <c r="AZ104" s="11">
        <v>2016</v>
      </c>
      <c r="BC104" s="3" t="s">
        <v>58</v>
      </c>
      <c r="BH104" s="3" t="s">
        <v>29</v>
      </c>
      <c r="BL104" s="3" t="s">
        <v>2321</v>
      </c>
      <c r="BM104" s="3" t="s">
        <v>2322</v>
      </c>
      <c r="BN104" s="3" t="s">
        <v>2323</v>
      </c>
      <c r="BO104" s="4" t="s">
        <v>533</v>
      </c>
      <c r="BP104" s="3" t="s">
        <v>2335</v>
      </c>
      <c r="BQ104" s="3" t="s">
        <v>2393</v>
      </c>
      <c r="BR104" s="3" t="s">
        <v>2336</v>
      </c>
      <c r="BS104" s="5" t="s">
        <v>12</v>
      </c>
      <c r="BT104" s="5" t="s">
        <v>12</v>
      </c>
      <c r="BU104" s="7" t="s">
        <v>3153</v>
      </c>
      <c r="BV104" s="1" t="e">
        <f>VLOOKUP(BU104,#REF!,2,FALSE)</f>
        <v>#REF!</v>
      </c>
      <c r="BW104" s="7">
        <v>1205</v>
      </c>
      <c r="BX104" s="1" t="e">
        <f>VLOOKUP(BW104,#REF!,2,FALSE)</f>
        <v>#REF!</v>
      </c>
      <c r="BY104" s="1" t="str">
        <f t="shared" si="8"/>
        <v>1004741759/00010</v>
      </c>
      <c r="BZ104" s="6" t="e">
        <f>VLOOKUP(BY104,#REF!,4,FALSE)</f>
        <v>#REF!</v>
      </c>
      <c r="CA104" s="1" t="s">
        <v>3154</v>
      </c>
    </row>
    <row r="105" spans="1:79" x14ac:dyDescent="0.25">
      <c r="C105" s="3" t="s">
        <v>2420</v>
      </c>
      <c r="L105" s="3">
        <v>855085001</v>
      </c>
      <c r="M105" s="11" t="e">
        <v>#N/A</v>
      </c>
      <c r="N105" s="11" t="e">
        <f>VLOOKUP($L105,#REF!,3,FALSE)</f>
        <v>#REF!</v>
      </c>
      <c r="O105" s="11" t="e">
        <f>VLOOKUP($L105,#REF!,4,FALSE)</f>
        <v>#REF!</v>
      </c>
      <c r="P105" s="3">
        <v>85508</v>
      </c>
      <c r="Q105" s="3" t="s">
        <v>9</v>
      </c>
      <c r="W105" s="11" t="e">
        <f>VLOOKUP($L105,#REF!,9,FALSE)</f>
        <v>#REF!</v>
      </c>
      <c r="X105" s="11">
        <v>2016</v>
      </c>
      <c r="Y105" s="11">
        <f t="shared" si="5"/>
        <v>2016</v>
      </c>
      <c r="Z105" s="2">
        <v>16.128</v>
      </c>
      <c r="AA105" s="11">
        <f t="shared" si="9"/>
        <v>0</v>
      </c>
      <c r="AB105" s="11">
        <f t="shared" si="6"/>
        <v>-12079.871999999999</v>
      </c>
      <c r="AC105" s="11" t="str">
        <f t="shared" si="7"/>
        <v>Insufficient Stock</v>
      </c>
      <c r="AD105" s="4" t="e">
        <f>VLOOKUP($C105,#REF!,25,FALSE)</f>
        <v>#REF!</v>
      </c>
      <c r="AE105" s="11">
        <v>929.09</v>
      </c>
      <c r="AF105" s="3" t="s">
        <v>15</v>
      </c>
      <c r="AG105" s="3" t="s">
        <v>2319</v>
      </c>
      <c r="AH105" s="11" t="e">
        <f>VLOOKUP($AG105,#REF!,2,FALSE)</f>
        <v>#REF!</v>
      </c>
      <c r="AI105" s="3" t="s">
        <v>50</v>
      </c>
      <c r="AJ105" s="4">
        <v>43668</v>
      </c>
      <c r="AN105" s="4">
        <v>43796</v>
      </c>
      <c r="AO105" s="6"/>
      <c r="AZ105" s="11">
        <v>2016</v>
      </c>
      <c r="BC105" s="3" t="s">
        <v>58</v>
      </c>
      <c r="BH105" s="3" t="s">
        <v>29</v>
      </c>
      <c r="BL105" s="3" t="s">
        <v>2321</v>
      </c>
      <c r="BM105" s="3" t="s">
        <v>2322</v>
      </c>
      <c r="BN105" s="3" t="s">
        <v>2323</v>
      </c>
      <c r="BO105" s="4" t="s">
        <v>2339</v>
      </c>
      <c r="BP105" s="3" t="s">
        <v>2340</v>
      </c>
      <c r="BQ105" s="3" t="s">
        <v>2393</v>
      </c>
      <c r="BR105" s="3" t="s">
        <v>2342</v>
      </c>
      <c r="BS105" s="5" t="s">
        <v>12</v>
      </c>
      <c r="BT105" s="5" t="s">
        <v>12</v>
      </c>
      <c r="BU105" s="7" t="s">
        <v>3153</v>
      </c>
      <c r="BV105" s="1" t="e">
        <f>VLOOKUP(BU105,#REF!,2,FALSE)</f>
        <v>#REF!</v>
      </c>
      <c r="BW105" s="7">
        <v>5105</v>
      </c>
      <c r="BX105" s="1" t="e">
        <f>VLOOKUP(BW105,#REF!,2,FALSE)</f>
        <v>#REF!</v>
      </c>
      <c r="BY105" s="1" t="str">
        <f t="shared" si="8"/>
        <v>1004552830/00010</v>
      </c>
      <c r="BZ105" s="6" t="e">
        <f>VLOOKUP(BY105,#REF!,4,FALSE)</f>
        <v>#REF!</v>
      </c>
      <c r="CA105" s="1" t="s">
        <v>3154</v>
      </c>
    </row>
    <row r="106" spans="1:79" x14ac:dyDescent="0.25">
      <c r="C106" s="3" t="s">
        <v>2423</v>
      </c>
      <c r="L106" s="3">
        <v>855085001</v>
      </c>
      <c r="M106" s="11" t="e">
        <v>#N/A</v>
      </c>
      <c r="N106" s="11" t="e">
        <f>VLOOKUP($L106,#REF!,3,FALSE)</f>
        <v>#REF!</v>
      </c>
      <c r="O106" s="11" t="e">
        <f>VLOOKUP($L106,#REF!,4,FALSE)</f>
        <v>#REF!</v>
      </c>
      <c r="P106" s="3">
        <v>85508</v>
      </c>
      <c r="Q106" s="3" t="s">
        <v>9</v>
      </c>
      <c r="W106" s="11" t="e">
        <f>VLOOKUP($L106,#REF!,9,FALSE)</f>
        <v>#REF!</v>
      </c>
      <c r="X106" s="11">
        <v>1008</v>
      </c>
      <c r="Y106" s="11">
        <f t="shared" si="5"/>
        <v>1008</v>
      </c>
      <c r="Z106" s="2">
        <v>16.128</v>
      </c>
      <c r="AA106" s="11">
        <f t="shared" si="9"/>
        <v>0</v>
      </c>
      <c r="AB106" s="11">
        <f t="shared" si="6"/>
        <v>-13087.871999999999</v>
      </c>
      <c r="AC106" s="11" t="str">
        <f t="shared" si="7"/>
        <v>Insufficient Stock</v>
      </c>
      <c r="AD106" s="4" t="e">
        <f>VLOOKUP($C106,#REF!,25,FALSE)</f>
        <v>#REF!</v>
      </c>
      <c r="AE106" s="11">
        <v>534.23</v>
      </c>
      <c r="AF106" s="3" t="s">
        <v>15</v>
      </c>
      <c r="AG106" s="3" t="s">
        <v>2319</v>
      </c>
      <c r="AH106" s="11" t="e">
        <f>VLOOKUP($AG106,#REF!,2,FALSE)</f>
        <v>#REF!</v>
      </c>
      <c r="AI106" s="3" t="s">
        <v>50</v>
      </c>
      <c r="AJ106" s="4"/>
      <c r="AN106" s="4">
        <v>43797</v>
      </c>
      <c r="AO106" s="6"/>
      <c r="AP106" s="1" t="s">
        <v>3156</v>
      </c>
      <c r="AZ106" s="11">
        <v>2016</v>
      </c>
      <c r="BC106" s="3" t="s">
        <v>58</v>
      </c>
      <c r="BH106" s="3" t="s">
        <v>29</v>
      </c>
      <c r="BL106" s="3" t="s">
        <v>2349</v>
      </c>
      <c r="BM106" s="3" t="s">
        <v>2349</v>
      </c>
      <c r="BN106" s="3" t="s">
        <v>2323</v>
      </c>
      <c r="BO106" s="4" t="s">
        <v>2330</v>
      </c>
      <c r="BP106" s="3" t="s">
        <v>2331</v>
      </c>
      <c r="BQ106" s="3" t="s">
        <v>2393</v>
      </c>
      <c r="BR106" s="3" t="s">
        <v>2333</v>
      </c>
      <c r="BS106" s="5" t="s">
        <v>12</v>
      </c>
      <c r="BT106" s="5" t="s">
        <v>12</v>
      </c>
      <c r="BU106" s="7" t="s">
        <v>3153</v>
      </c>
      <c r="BV106" s="1" t="e">
        <f>VLOOKUP(BU106,#REF!,2,FALSE)</f>
        <v>#REF!</v>
      </c>
      <c r="BW106" s="7">
        <v>2401</v>
      </c>
      <c r="BX106" s="1" t="e">
        <f>VLOOKUP(BW106,#REF!,2,FALSE)</f>
        <v>#REF!</v>
      </c>
      <c r="BY106" s="1" t="str">
        <f t="shared" si="8"/>
        <v>1707733424/00001</v>
      </c>
      <c r="BZ106" s="6" t="e">
        <f>VLOOKUP(BY106,#REF!,4,FALSE)</f>
        <v>#REF!</v>
      </c>
      <c r="CA106" s="1" t="s">
        <v>3154</v>
      </c>
    </row>
    <row r="107" spans="1:79" x14ac:dyDescent="0.25">
      <c r="A107" s="5" t="s">
        <v>0</v>
      </c>
      <c r="B107" s="5" t="s">
        <v>923</v>
      </c>
      <c r="C107" s="5">
        <v>126480491</v>
      </c>
      <c r="D107" s="5" t="s">
        <v>37</v>
      </c>
      <c r="E107" s="5" t="s">
        <v>3</v>
      </c>
      <c r="F107" s="5" t="s">
        <v>924</v>
      </c>
      <c r="G107" s="5" t="s">
        <v>925</v>
      </c>
      <c r="H107" s="5" t="s">
        <v>926</v>
      </c>
      <c r="I107" s="5" t="s">
        <v>925</v>
      </c>
      <c r="J107" s="5" t="s">
        <v>214</v>
      </c>
      <c r="K107" s="5" t="s">
        <v>215</v>
      </c>
      <c r="L107" s="5">
        <v>855105017</v>
      </c>
      <c r="M107" s="11" t="e">
        <v>#N/A</v>
      </c>
      <c r="N107" s="11" t="e">
        <f>VLOOKUP($L107,#REF!,3,FALSE)</f>
        <v>#REF!</v>
      </c>
      <c r="O107" s="11" t="e">
        <f>VLOOKUP($L107,#REF!,4,FALSE)</f>
        <v>#REF!</v>
      </c>
      <c r="P107" s="5">
        <v>85510</v>
      </c>
      <c r="Q107" s="5" t="s">
        <v>9</v>
      </c>
      <c r="R107" s="5" t="s">
        <v>45</v>
      </c>
      <c r="S107" s="5" t="s">
        <v>927</v>
      </c>
      <c r="T107" s="5" t="s">
        <v>12</v>
      </c>
      <c r="U107" s="5" t="s">
        <v>12</v>
      </c>
      <c r="V107" s="5" t="s">
        <v>72</v>
      </c>
      <c r="W107" s="11" t="e">
        <f>VLOOKUP($L107,#REF!,9,FALSE)</f>
        <v>#REF!</v>
      </c>
      <c r="X107" s="7">
        <v>5712</v>
      </c>
      <c r="Y107" s="11">
        <f t="shared" si="5"/>
        <v>5712</v>
      </c>
      <c r="Z107" s="2">
        <v>0</v>
      </c>
      <c r="AA107" s="11">
        <f t="shared" si="9"/>
        <v>1</v>
      </c>
      <c r="AB107" s="11">
        <f t="shared" si="6"/>
        <v>-5712</v>
      </c>
      <c r="AC107" s="11" t="str">
        <f t="shared" si="7"/>
        <v>Insufficient Stock</v>
      </c>
      <c r="AD107" s="4" t="e">
        <f>VLOOKUP($C107,#REF!,25,FALSE)</f>
        <v>#REF!</v>
      </c>
      <c r="AE107" s="7">
        <v>1214.8900000000001</v>
      </c>
      <c r="AF107" s="5" t="s">
        <v>15</v>
      </c>
      <c r="AG107" s="5" t="s">
        <v>49</v>
      </c>
      <c r="AH107" s="11" t="e">
        <f>VLOOKUP($AG107,#REF!,2,FALSE)</f>
        <v>#REF!</v>
      </c>
      <c r="AI107" s="5" t="s">
        <v>50</v>
      </c>
      <c r="AJ107" s="6">
        <v>43691</v>
      </c>
      <c r="AK107" s="5" t="s">
        <v>928</v>
      </c>
      <c r="AL107" s="5" t="s">
        <v>709</v>
      </c>
      <c r="AM107" s="5" t="s">
        <v>929</v>
      </c>
      <c r="AN107" s="6">
        <v>43796</v>
      </c>
      <c r="AO107" s="6">
        <v>43796</v>
      </c>
      <c r="AP107" s="5"/>
      <c r="AQ107" s="5" t="s">
        <v>12</v>
      </c>
      <c r="AR107" s="5" t="s">
        <v>12</v>
      </c>
      <c r="AS107" s="5" t="s">
        <v>12</v>
      </c>
      <c r="AT107" s="5" t="s">
        <v>12</v>
      </c>
      <c r="AU107" s="5" t="s">
        <v>55</v>
      </c>
      <c r="AV107" s="5" t="s">
        <v>21</v>
      </c>
      <c r="AW107" s="5" t="s">
        <v>21</v>
      </c>
      <c r="AX107" s="5" t="s">
        <v>392</v>
      </c>
      <c r="AY107" s="5" t="s">
        <v>168</v>
      </c>
      <c r="AZ107" s="7">
        <v>1428</v>
      </c>
      <c r="BA107" s="5" t="s">
        <v>12</v>
      </c>
      <c r="BB107" s="5" t="s">
        <v>12</v>
      </c>
      <c r="BC107" s="5" t="s">
        <v>24</v>
      </c>
      <c r="BD107" s="5" t="s">
        <v>31</v>
      </c>
      <c r="BE107" s="5" t="s">
        <v>930</v>
      </c>
      <c r="BF107" s="5" t="s">
        <v>27</v>
      </c>
      <c r="BG107" s="5" t="s">
        <v>930</v>
      </c>
      <c r="BH107" s="5" t="s">
        <v>29</v>
      </c>
      <c r="BI107" s="5" t="s">
        <v>12</v>
      </c>
      <c r="BJ107" s="5" t="s">
        <v>61</v>
      </c>
      <c r="BK107" s="5" t="s">
        <v>31</v>
      </c>
      <c r="BL107" s="7" t="s">
        <v>32</v>
      </c>
      <c r="BM107" s="7" t="s">
        <v>33</v>
      </c>
      <c r="BN107" s="7" t="s">
        <v>79</v>
      </c>
      <c r="BO107" s="6" t="s">
        <v>35</v>
      </c>
      <c r="BP107" s="7" t="s">
        <v>12</v>
      </c>
      <c r="BQ107" s="7" t="s">
        <v>12</v>
      </c>
      <c r="BR107" s="7" t="s">
        <v>12</v>
      </c>
      <c r="BS107" s="5" t="s">
        <v>12</v>
      </c>
      <c r="BT107" s="5" t="s">
        <v>12</v>
      </c>
      <c r="BU107" s="7">
        <v>110591</v>
      </c>
      <c r="BV107" s="1" t="e">
        <f>VLOOKUP(BU107,#REF!,2,FALSE)</f>
        <v>#REF!</v>
      </c>
      <c r="BW107" s="7">
        <v>229038</v>
      </c>
      <c r="BX107" s="1" t="e">
        <f>VLOOKUP(BW107,#REF!,2,FALSE)</f>
        <v>#REF!</v>
      </c>
      <c r="BY107" s="1" t="str">
        <f t="shared" si="8"/>
        <v>126480491</v>
      </c>
      <c r="BZ107" s="6" t="e">
        <f>VLOOKUP(BY107,#REF!,4,FALSE)</f>
        <v>#REF!</v>
      </c>
      <c r="CA107" s="1" t="s">
        <v>3155</v>
      </c>
    </row>
    <row r="108" spans="1:79" x14ac:dyDescent="0.25">
      <c r="A108" s="5" t="s">
        <v>0</v>
      </c>
      <c r="B108" s="5" t="s">
        <v>36</v>
      </c>
      <c r="C108" s="5">
        <v>126540574</v>
      </c>
      <c r="D108" s="5" t="s">
        <v>37</v>
      </c>
      <c r="E108" s="5" t="s">
        <v>3</v>
      </c>
      <c r="F108" s="5" t="s">
        <v>377</v>
      </c>
      <c r="G108" s="5" t="s">
        <v>378</v>
      </c>
      <c r="H108" s="5" t="s">
        <v>379</v>
      </c>
      <c r="I108" s="5" t="s">
        <v>380</v>
      </c>
      <c r="J108" s="5" t="s">
        <v>87</v>
      </c>
      <c r="K108" s="5" t="s">
        <v>88</v>
      </c>
      <c r="L108" s="5">
        <v>855105019</v>
      </c>
      <c r="M108" s="11" t="e">
        <v>#N/A</v>
      </c>
      <c r="N108" s="11" t="e">
        <f>VLOOKUP($L108,#REF!,3,FALSE)</f>
        <v>#REF!</v>
      </c>
      <c r="O108" s="11" t="e">
        <f>VLOOKUP($L108,#REF!,4,FALSE)</f>
        <v>#REF!</v>
      </c>
      <c r="P108" s="5">
        <v>85510</v>
      </c>
      <c r="Q108" s="5" t="s">
        <v>9</v>
      </c>
      <c r="R108" s="5" t="s">
        <v>45</v>
      </c>
      <c r="S108" s="5" t="s">
        <v>1164</v>
      </c>
      <c r="T108" s="5" t="s">
        <v>47</v>
      </c>
      <c r="U108" s="5" t="s">
        <v>1165</v>
      </c>
      <c r="V108" s="5" t="s">
        <v>72</v>
      </c>
      <c r="W108" s="11" t="e">
        <f>VLOOKUP($L108,#REF!,9,FALSE)</f>
        <v>#REF!</v>
      </c>
      <c r="X108" s="7">
        <v>11424</v>
      </c>
      <c r="Y108" s="11">
        <f t="shared" si="5"/>
        <v>11424</v>
      </c>
      <c r="Z108" s="2">
        <v>0</v>
      </c>
      <c r="AA108" s="11">
        <f t="shared" si="9"/>
        <v>1</v>
      </c>
      <c r="AB108" s="11">
        <f t="shared" si="6"/>
        <v>-11424</v>
      </c>
      <c r="AC108" s="11" t="str">
        <f t="shared" si="7"/>
        <v>Insufficient Stock</v>
      </c>
      <c r="AD108" s="4" t="e">
        <f>VLOOKUP($C108,#REF!,25,FALSE)</f>
        <v>#REF!</v>
      </c>
      <c r="AE108" s="7">
        <v>3735.42</v>
      </c>
      <c r="AF108" s="5" t="s">
        <v>15</v>
      </c>
      <c r="AG108" s="5" t="s">
        <v>49</v>
      </c>
      <c r="AH108" s="11" t="e">
        <f>VLOOKUP($AG108,#REF!,2,FALSE)</f>
        <v>#REF!</v>
      </c>
      <c r="AI108" s="5" t="s">
        <v>50</v>
      </c>
      <c r="AJ108" s="6">
        <v>43717</v>
      </c>
      <c r="AK108" s="5" t="s">
        <v>57</v>
      </c>
      <c r="AL108" s="5" t="s">
        <v>202</v>
      </c>
      <c r="AM108" s="5" t="s">
        <v>235</v>
      </c>
      <c r="AN108" s="6">
        <v>43719</v>
      </c>
      <c r="AO108" s="6">
        <v>43796</v>
      </c>
      <c r="AP108" s="5"/>
      <c r="AQ108" s="5" t="s">
        <v>12</v>
      </c>
      <c r="AR108" s="5" t="s">
        <v>12</v>
      </c>
      <c r="AS108" s="5" t="s">
        <v>12</v>
      </c>
      <c r="AT108" s="5" t="s">
        <v>12</v>
      </c>
      <c r="AU108" s="5" t="s">
        <v>55</v>
      </c>
      <c r="AV108" s="5" t="s">
        <v>21</v>
      </c>
      <c r="AW108" s="5" t="s">
        <v>21</v>
      </c>
      <c r="AX108" s="5" t="s">
        <v>392</v>
      </c>
      <c r="AY108" s="5" t="s">
        <v>19</v>
      </c>
      <c r="AZ108" s="7">
        <v>1428</v>
      </c>
      <c r="BA108" s="5" t="s">
        <v>12</v>
      </c>
      <c r="BB108" s="5" t="s">
        <v>12</v>
      </c>
      <c r="BC108" s="5" t="s">
        <v>24</v>
      </c>
      <c r="BD108" s="5" t="s">
        <v>31</v>
      </c>
      <c r="BE108" s="5" t="s">
        <v>239</v>
      </c>
      <c r="BF108" s="5" t="s">
        <v>27</v>
      </c>
      <c r="BG108" s="5" t="s">
        <v>239</v>
      </c>
      <c r="BH108" s="5" t="s">
        <v>29</v>
      </c>
      <c r="BI108" s="5" t="s">
        <v>12</v>
      </c>
      <c r="BJ108" s="5" t="s">
        <v>61</v>
      </c>
      <c r="BK108" s="5" t="s">
        <v>31</v>
      </c>
      <c r="BL108" s="7" t="s">
        <v>32</v>
      </c>
      <c r="BM108" s="7" t="s">
        <v>33</v>
      </c>
      <c r="BN108" s="7" t="s">
        <v>62</v>
      </c>
      <c r="BO108" s="6" t="s">
        <v>35</v>
      </c>
      <c r="BP108" s="7" t="s">
        <v>12</v>
      </c>
      <c r="BQ108" s="7" t="s">
        <v>12</v>
      </c>
      <c r="BR108" s="7" t="s">
        <v>12</v>
      </c>
      <c r="BS108" s="5" t="s">
        <v>12</v>
      </c>
      <c r="BT108" s="5" t="s">
        <v>12</v>
      </c>
      <c r="BU108" s="7">
        <v>103679</v>
      </c>
      <c r="BV108" s="1" t="e">
        <f>VLOOKUP(BU108,#REF!,2,FALSE)</f>
        <v>#REF!</v>
      </c>
      <c r="BW108" s="7">
        <v>272462</v>
      </c>
      <c r="BX108" s="1" t="e">
        <f>VLOOKUP(BW108,#REF!,2,FALSE)</f>
        <v>#REF!</v>
      </c>
      <c r="BY108" s="1" t="str">
        <f t="shared" si="8"/>
        <v>126540574</v>
      </c>
      <c r="BZ108" s="6" t="e">
        <f>VLOOKUP(BY108,#REF!,4,FALSE)</f>
        <v>#REF!</v>
      </c>
      <c r="CA108" s="1" t="s">
        <v>3155</v>
      </c>
    </row>
    <row r="109" spans="1:79" x14ac:dyDescent="0.25">
      <c r="C109" s="3" t="s">
        <v>2424</v>
      </c>
      <c r="L109" s="3">
        <v>855105019</v>
      </c>
      <c r="M109" s="11" t="e">
        <v>#N/A</v>
      </c>
      <c r="N109" s="11" t="e">
        <f>VLOOKUP($L109,#REF!,3,FALSE)</f>
        <v>#REF!</v>
      </c>
      <c r="O109" s="11" t="e">
        <f>VLOOKUP($L109,#REF!,4,FALSE)</f>
        <v>#REF!</v>
      </c>
      <c r="P109" s="3">
        <v>85510</v>
      </c>
      <c r="Q109" s="3" t="s">
        <v>9</v>
      </c>
      <c r="W109" s="11" t="e">
        <f>VLOOKUP($L109,#REF!,9,FALSE)</f>
        <v>#REF!</v>
      </c>
      <c r="X109" s="11">
        <v>1428</v>
      </c>
      <c r="Y109" s="11">
        <f t="shared" si="5"/>
        <v>1428</v>
      </c>
      <c r="Z109" s="2">
        <v>0</v>
      </c>
      <c r="AA109" s="11">
        <f t="shared" si="9"/>
        <v>0</v>
      </c>
      <c r="AB109" s="11">
        <f t="shared" si="6"/>
        <v>-12852</v>
      </c>
      <c r="AC109" s="11" t="str">
        <f t="shared" si="7"/>
        <v>Insufficient Stock</v>
      </c>
      <c r="AD109" s="4" t="e">
        <f>VLOOKUP($C109,#REF!,25,FALSE)</f>
        <v>#REF!</v>
      </c>
      <c r="AE109" s="11">
        <v>370.53</v>
      </c>
      <c r="AF109" s="3" t="s">
        <v>15</v>
      </c>
      <c r="AG109" s="3" t="s">
        <v>2319</v>
      </c>
      <c r="AH109" s="11" t="e">
        <f>VLOOKUP($AG109,#REF!,2,FALSE)</f>
        <v>#REF!</v>
      </c>
      <c r="AI109" s="3" t="s">
        <v>50</v>
      </c>
      <c r="AJ109" s="4">
        <v>43732</v>
      </c>
      <c r="AN109" s="4">
        <v>43787</v>
      </c>
      <c r="AO109" s="6"/>
      <c r="AZ109" s="11">
        <v>1428</v>
      </c>
      <c r="BC109" s="3" t="s">
        <v>24</v>
      </c>
      <c r="BH109" s="3" t="s">
        <v>29</v>
      </c>
      <c r="BL109" s="3" t="s">
        <v>2321</v>
      </c>
      <c r="BM109" s="3" t="s">
        <v>2322</v>
      </c>
      <c r="BN109" s="3" t="s">
        <v>2323</v>
      </c>
      <c r="BO109" s="4" t="s">
        <v>2425</v>
      </c>
      <c r="BP109" s="3" t="s">
        <v>2426</v>
      </c>
      <c r="BQ109" s="3" t="s">
        <v>2367</v>
      </c>
      <c r="BR109" s="3" t="s">
        <v>2408</v>
      </c>
      <c r="BS109" s="5" t="s">
        <v>12</v>
      </c>
      <c r="BT109" s="5" t="s">
        <v>12</v>
      </c>
      <c r="BU109" s="7" t="s">
        <v>3153</v>
      </c>
      <c r="BV109" s="1" t="e">
        <f>VLOOKUP(BU109,#REF!,2,FALSE)</f>
        <v>#REF!</v>
      </c>
      <c r="BW109" s="7">
        <v>8111</v>
      </c>
      <c r="BX109" s="1" t="e">
        <f>VLOOKUP(BW109,#REF!,2,FALSE)</f>
        <v>#REF!</v>
      </c>
      <c r="BY109" s="1" t="str">
        <f t="shared" si="8"/>
        <v>1004775163/00010</v>
      </c>
      <c r="BZ109" s="6" t="e">
        <f>VLOOKUP(BY109,#REF!,4,FALSE)</f>
        <v>#REF!</v>
      </c>
      <c r="CA109" s="1" t="s">
        <v>3154</v>
      </c>
    </row>
    <row r="110" spans="1:79" x14ac:dyDescent="0.25">
      <c r="C110" s="3" t="s">
        <v>2428</v>
      </c>
      <c r="L110" s="3">
        <v>855105019</v>
      </c>
      <c r="M110" s="11" t="e">
        <v>#N/A</v>
      </c>
      <c r="N110" s="11" t="e">
        <f>VLOOKUP($L110,#REF!,3,FALSE)</f>
        <v>#REF!</v>
      </c>
      <c r="O110" s="11" t="e">
        <f>VLOOKUP($L110,#REF!,4,FALSE)</f>
        <v>#REF!</v>
      </c>
      <c r="P110" s="3">
        <v>85510</v>
      </c>
      <c r="Q110" s="3" t="s">
        <v>9</v>
      </c>
      <c r="W110" s="11" t="e">
        <f>VLOOKUP($L110,#REF!,9,FALSE)</f>
        <v>#REF!</v>
      </c>
      <c r="X110" s="11">
        <v>1428</v>
      </c>
      <c r="Y110" s="11">
        <f t="shared" si="5"/>
        <v>1428</v>
      </c>
      <c r="Z110" s="2">
        <v>0</v>
      </c>
      <c r="AA110" s="11">
        <f t="shared" si="9"/>
        <v>0</v>
      </c>
      <c r="AB110" s="11">
        <f t="shared" si="6"/>
        <v>-14280</v>
      </c>
      <c r="AC110" s="11" t="str">
        <f t="shared" si="7"/>
        <v>Insufficient Stock</v>
      </c>
      <c r="AD110" s="4" t="e">
        <f>VLOOKUP($C110,#REF!,25,FALSE)</f>
        <v>#REF!</v>
      </c>
      <c r="AE110" s="11">
        <v>355.11</v>
      </c>
      <c r="AF110" s="3" t="s">
        <v>15</v>
      </c>
      <c r="AG110" s="3" t="s">
        <v>2319</v>
      </c>
      <c r="AH110" s="11" t="e">
        <f>VLOOKUP($AG110,#REF!,2,FALSE)</f>
        <v>#REF!</v>
      </c>
      <c r="AI110" s="3" t="s">
        <v>50</v>
      </c>
      <c r="AJ110" s="4">
        <v>43697</v>
      </c>
      <c r="AN110" s="4">
        <v>43787</v>
      </c>
      <c r="AO110" s="6"/>
      <c r="AZ110" s="11">
        <v>1428</v>
      </c>
      <c r="BC110" s="3" t="s">
        <v>24</v>
      </c>
      <c r="BH110" s="3" t="s">
        <v>29</v>
      </c>
      <c r="BL110" s="3" t="s">
        <v>2321</v>
      </c>
      <c r="BM110" s="3" t="s">
        <v>2322</v>
      </c>
      <c r="BN110" s="3" t="s">
        <v>2323</v>
      </c>
      <c r="BO110" s="4" t="s">
        <v>2406</v>
      </c>
      <c r="BP110" s="3" t="s">
        <v>2407</v>
      </c>
      <c r="BQ110" s="3" t="s">
        <v>2367</v>
      </c>
      <c r="BR110" s="3" t="s">
        <v>2408</v>
      </c>
      <c r="BS110" s="5" t="s">
        <v>12</v>
      </c>
      <c r="BT110" s="5" t="s">
        <v>12</v>
      </c>
      <c r="BU110" s="7" t="s">
        <v>3153</v>
      </c>
      <c r="BV110" s="1" t="e">
        <f>VLOOKUP(BU110,#REF!,2,FALSE)</f>
        <v>#REF!</v>
      </c>
      <c r="BW110" s="7">
        <v>2801</v>
      </c>
      <c r="BX110" s="1" t="e">
        <f>VLOOKUP(BW110,#REF!,2,FALSE)</f>
        <v>#REF!</v>
      </c>
      <c r="BY110" s="1" t="str">
        <f t="shared" si="8"/>
        <v>1004655230/00010</v>
      </c>
      <c r="BZ110" s="6" t="e">
        <f>VLOOKUP(BY110,#REF!,4,FALSE)</f>
        <v>#REF!</v>
      </c>
      <c r="CA110" s="1" t="s">
        <v>3154</v>
      </c>
    </row>
    <row r="111" spans="1:79" x14ac:dyDescent="0.25">
      <c r="C111" s="3" t="s">
        <v>2429</v>
      </c>
      <c r="L111" s="3">
        <v>855105019</v>
      </c>
      <c r="M111" s="11" t="e">
        <v>#N/A</v>
      </c>
      <c r="N111" s="11" t="e">
        <f>VLOOKUP($L111,#REF!,3,FALSE)</f>
        <v>#REF!</v>
      </c>
      <c r="O111" s="11" t="e">
        <f>VLOOKUP($L111,#REF!,4,FALSE)</f>
        <v>#REF!</v>
      </c>
      <c r="P111" s="3">
        <v>85510</v>
      </c>
      <c r="Q111" s="3" t="s">
        <v>9</v>
      </c>
      <c r="W111" s="11" t="e">
        <f>VLOOKUP($L111,#REF!,9,FALSE)</f>
        <v>#REF!</v>
      </c>
      <c r="X111" s="11">
        <v>1428</v>
      </c>
      <c r="Y111" s="11">
        <f t="shared" si="5"/>
        <v>1428</v>
      </c>
      <c r="Z111" s="2">
        <v>0</v>
      </c>
      <c r="AA111" s="11">
        <f t="shared" si="9"/>
        <v>0</v>
      </c>
      <c r="AB111" s="11">
        <f t="shared" si="6"/>
        <v>-15708</v>
      </c>
      <c r="AC111" s="11" t="str">
        <f t="shared" si="7"/>
        <v>Insufficient Stock</v>
      </c>
      <c r="AD111" s="4" t="e">
        <f>VLOOKUP($C111,#REF!,25,FALSE)</f>
        <v>#REF!</v>
      </c>
      <c r="AE111" s="11">
        <v>323.2</v>
      </c>
      <c r="AF111" s="3" t="s">
        <v>15</v>
      </c>
      <c r="AG111" s="3" t="s">
        <v>2319</v>
      </c>
      <c r="AH111" s="11" t="e">
        <f>VLOOKUP($AG111,#REF!,2,FALSE)</f>
        <v>#REF!</v>
      </c>
      <c r="AI111" s="3" t="s">
        <v>50</v>
      </c>
      <c r="AJ111" s="4">
        <v>43685</v>
      </c>
      <c r="AN111" s="4">
        <v>43787</v>
      </c>
      <c r="AO111" s="6"/>
      <c r="AZ111" s="11">
        <v>1428</v>
      </c>
      <c r="BC111" s="3" t="s">
        <v>24</v>
      </c>
      <c r="BH111" s="3" t="s">
        <v>29</v>
      </c>
      <c r="BL111" s="3" t="s">
        <v>2321</v>
      </c>
      <c r="BM111" s="3" t="s">
        <v>2322</v>
      </c>
      <c r="BN111" s="3" t="s">
        <v>2323</v>
      </c>
      <c r="BO111" s="4" t="s">
        <v>533</v>
      </c>
      <c r="BP111" s="3" t="s">
        <v>2335</v>
      </c>
      <c r="BQ111" s="3" t="s">
        <v>2367</v>
      </c>
      <c r="BR111" s="3" t="s">
        <v>2336</v>
      </c>
      <c r="BS111" s="5" t="s">
        <v>12</v>
      </c>
      <c r="BT111" s="5" t="s">
        <v>12</v>
      </c>
      <c r="BU111" s="7" t="s">
        <v>3153</v>
      </c>
      <c r="BV111" s="1" t="e">
        <f>VLOOKUP(BU111,#REF!,2,FALSE)</f>
        <v>#REF!</v>
      </c>
      <c r="BW111" s="7">
        <v>1205</v>
      </c>
      <c r="BX111" s="1" t="e">
        <f>VLOOKUP(BW111,#REF!,2,FALSE)</f>
        <v>#REF!</v>
      </c>
      <c r="BY111" s="1" t="str">
        <f t="shared" si="8"/>
        <v>1004618176/00010</v>
      </c>
      <c r="BZ111" s="6" t="e">
        <f>VLOOKUP(BY111,#REF!,4,FALSE)</f>
        <v>#REF!</v>
      </c>
      <c r="CA111" s="1" t="s">
        <v>3154</v>
      </c>
    </row>
    <row r="112" spans="1:79" x14ac:dyDescent="0.25">
      <c r="C112" s="3" t="s">
        <v>2430</v>
      </c>
      <c r="L112" s="3">
        <v>855105019</v>
      </c>
      <c r="M112" s="11" t="e">
        <v>#N/A</v>
      </c>
      <c r="N112" s="11" t="e">
        <f>VLOOKUP($L112,#REF!,3,FALSE)</f>
        <v>#REF!</v>
      </c>
      <c r="O112" s="11" t="e">
        <f>VLOOKUP($L112,#REF!,4,FALSE)</f>
        <v>#REF!</v>
      </c>
      <c r="P112" s="3">
        <v>85510</v>
      </c>
      <c r="Q112" s="3" t="s">
        <v>9</v>
      </c>
      <c r="W112" s="11" t="e">
        <f>VLOOKUP($L112,#REF!,9,FALSE)</f>
        <v>#REF!</v>
      </c>
      <c r="X112" s="11">
        <v>5712</v>
      </c>
      <c r="Y112" s="11">
        <f t="shared" si="5"/>
        <v>5712</v>
      </c>
      <c r="Z112" s="2">
        <v>0</v>
      </c>
      <c r="AA112" s="11">
        <f t="shared" si="9"/>
        <v>0</v>
      </c>
      <c r="AB112" s="11">
        <f t="shared" si="6"/>
        <v>-21420</v>
      </c>
      <c r="AC112" s="11" t="str">
        <f t="shared" si="7"/>
        <v>Insufficient Stock</v>
      </c>
      <c r="AD112" s="4" t="e">
        <f>VLOOKUP($C112,#REF!,25,FALSE)</f>
        <v>#REF!</v>
      </c>
      <c r="AE112" s="11">
        <v>1362.48</v>
      </c>
      <c r="AF112" s="3" t="s">
        <v>15</v>
      </c>
      <c r="AG112" s="3" t="s">
        <v>2319</v>
      </c>
      <c r="AH112" s="11" t="e">
        <f>VLOOKUP($AG112,#REF!,2,FALSE)</f>
        <v>#REF!</v>
      </c>
      <c r="AI112" s="3" t="s">
        <v>50</v>
      </c>
      <c r="AJ112" s="4">
        <v>43654</v>
      </c>
      <c r="AN112" s="4">
        <v>43787</v>
      </c>
      <c r="AO112" s="6"/>
      <c r="AZ112" s="11">
        <v>1428</v>
      </c>
      <c r="BC112" s="3" t="s">
        <v>24</v>
      </c>
      <c r="BH112" s="3" t="s">
        <v>29</v>
      </c>
      <c r="BL112" s="3" t="s">
        <v>2321</v>
      </c>
      <c r="BM112" s="3" t="s">
        <v>2322</v>
      </c>
      <c r="BN112" s="3" t="s">
        <v>2323</v>
      </c>
      <c r="BO112" s="4" t="s">
        <v>2431</v>
      </c>
      <c r="BP112" s="3" t="s">
        <v>2432</v>
      </c>
      <c r="BQ112" s="3" t="s">
        <v>2367</v>
      </c>
      <c r="BR112" s="3" t="s">
        <v>2433</v>
      </c>
      <c r="BS112" s="5" t="s">
        <v>12</v>
      </c>
      <c r="BT112" s="5" t="s">
        <v>12</v>
      </c>
      <c r="BU112" s="7" t="s">
        <v>3153</v>
      </c>
      <c r="BV112" s="1" t="e">
        <f>VLOOKUP(BU112,#REF!,2,FALSE)</f>
        <v>#REF!</v>
      </c>
      <c r="BW112" s="7">
        <v>2205</v>
      </c>
      <c r="BX112" s="1" t="e">
        <f>VLOOKUP(BW112,#REF!,2,FALSE)</f>
        <v>#REF!</v>
      </c>
      <c r="BY112" s="1" t="str">
        <f t="shared" si="8"/>
        <v>1004610084/00010</v>
      </c>
      <c r="BZ112" s="6" t="e">
        <f>VLOOKUP(BY112,#REF!,4,FALSE)</f>
        <v>#REF!</v>
      </c>
      <c r="CA112" s="1" t="s">
        <v>3154</v>
      </c>
    </row>
    <row r="113" spans="1:79" x14ac:dyDescent="0.25">
      <c r="C113" s="3" t="s">
        <v>2427</v>
      </c>
      <c r="L113" s="3">
        <v>855105019</v>
      </c>
      <c r="M113" s="11" t="e">
        <v>#N/A</v>
      </c>
      <c r="N113" s="11" t="e">
        <f>VLOOKUP($L113,#REF!,3,FALSE)</f>
        <v>#REF!</v>
      </c>
      <c r="O113" s="11" t="e">
        <f>VLOOKUP($L113,#REF!,4,FALSE)</f>
        <v>#REF!</v>
      </c>
      <c r="P113" s="3">
        <v>85510</v>
      </c>
      <c r="Q113" s="3" t="s">
        <v>9</v>
      </c>
      <c r="W113" s="11" t="e">
        <f>VLOOKUP($L113,#REF!,9,FALSE)</f>
        <v>#REF!</v>
      </c>
      <c r="X113" s="11">
        <v>2856</v>
      </c>
      <c r="Y113" s="11">
        <f t="shared" si="5"/>
        <v>2856</v>
      </c>
      <c r="Z113" s="2">
        <v>0</v>
      </c>
      <c r="AA113" s="11">
        <f t="shared" si="9"/>
        <v>0</v>
      </c>
      <c r="AB113" s="11">
        <f t="shared" si="6"/>
        <v>-24276</v>
      </c>
      <c r="AC113" s="11" t="str">
        <f t="shared" si="7"/>
        <v>Insufficient Stock</v>
      </c>
      <c r="AD113" s="4" t="e">
        <f>VLOOKUP($C113,#REF!,25,FALSE)</f>
        <v>#REF!</v>
      </c>
      <c r="AE113" s="11">
        <v>646.4</v>
      </c>
      <c r="AF113" s="3" t="s">
        <v>15</v>
      </c>
      <c r="AG113" s="3" t="s">
        <v>2319</v>
      </c>
      <c r="AH113" s="11" t="e">
        <f>VLOOKUP($AG113,#REF!,2,FALSE)</f>
        <v>#REF!</v>
      </c>
      <c r="AI113" s="3" t="s">
        <v>50</v>
      </c>
      <c r="AJ113" s="4">
        <v>43685</v>
      </c>
      <c r="AN113" s="4">
        <v>43789</v>
      </c>
      <c r="AO113" s="6"/>
      <c r="AZ113" s="11">
        <v>1428</v>
      </c>
      <c r="BC113" s="3" t="s">
        <v>24</v>
      </c>
      <c r="BH113" s="3" t="s">
        <v>29</v>
      </c>
      <c r="BL113" s="3" t="s">
        <v>2321</v>
      </c>
      <c r="BM113" s="3" t="s">
        <v>2322</v>
      </c>
      <c r="BN113" s="3" t="s">
        <v>2323</v>
      </c>
      <c r="BO113" s="4" t="s">
        <v>533</v>
      </c>
      <c r="BP113" s="3" t="s">
        <v>2335</v>
      </c>
      <c r="BQ113" s="3" t="s">
        <v>2367</v>
      </c>
      <c r="BR113" s="3" t="s">
        <v>2336</v>
      </c>
      <c r="BS113" s="5" t="s">
        <v>12</v>
      </c>
      <c r="BT113" s="5" t="s">
        <v>12</v>
      </c>
      <c r="BU113" s="7" t="s">
        <v>3153</v>
      </c>
      <c r="BV113" s="1" t="e">
        <f>VLOOKUP(BU113,#REF!,2,FALSE)</f>
        <v>#REF!</v>
      </c>
      <c r="BW113" s="7">
        <v>1205</v>
      </c>
      <c r="BX113" s="1" t="e">
        <f>VLOOKUP(BW113,#REF!,2,FALSE)</f>
        <v>#REF!</v>
      </c>
      <c r="BY113" s="1" t="str">
        <f t="shared" si="8"/>
        <v>1004618177/00010</v>
      </c>
      <c r="BZ113" s="6" t="e">
        <f>VLOOKUP(BY113,#REF!,4,FALSE)</f>
        <v>#REF!</v>
      </c>
      <c r="CA113" s="1" t="s">
        <v>3154</v>
      </c>
    </row>
    <row r="114" spans="1:79" x14ac:dyDescent="0.25">
      <c r="A114" s="5" t="s">
        <v>0</v>
      </c>
      <c r="B114" s="5" t="s">
        <v>993</v>
      </c>
      <c r="C114" s="5">
        <v>126595267</v>
      </c>
      <c r="D114" s="5" t="s">
        <v>2</v>
      </c>
      <c r="E114" s="5" t="s">
        <v>3</v>
      </c>
      <c r="F114" s="5" t="s">
        <v>994</v>
      </c>
      <c r="G114" s="5" t="s">
        <v>995</v>
      </c>
      <c r="H114" s="5" t="s">
        <v>996</v>
      </c>
      <c r="I114" s="5" t="s">
        <v>995</v>
      </c>
      <c r="J114" s="5" t="s">
        <v>214</v>
      </c>
      <c r="K114" s="5" t="s">
        <v>215</v>
      </c>
      <c r="L114" s="5">
        <v>855105020</v>
      </c>
      <c r="M114" s="11" t="e">
        <v>#N/A</v>
      </c>
      <c r="N114" s="11" t="e">
        <f>VLOOKUP($L114,#REF!,3,FALSE)</f>
        <v>#REF!</v>
      </c>
      <c r="O114" s="11" t="e">
        <f>VLOOKUP($L114,#REF!,4,FALSE)</f>
        <v>#REF!</v>
      </c>
      <c r="P114" s="5">
        <v>85510</v>
      </c>
      <c r="Q114" s="5" t="s">
        <v>9</v>
      </c>
      <c r="R114" s="5" t="s">
        <v>45</v>
      </c>
      <c r="S114" s="5" t="s">
        <v>1366</v>
      </c>
      <c r="T114" s="5" t="s">
        <v>943</v>
      </c>
      <c r="U114" s="5" t="s">
        <v>1367</v>
      </c>
      <c r="V114" s="5" t="s">
        <v>72</v>
      </c>
      <c r="W114" s="11" t="e">
        <f>VLOOKUP($L114,#REF!,9,FALSE)</f>
        <v>#REF!</v>
      </c>
      <c r="X114" s="7">
        <v>1148</v>
      </c>
      <c r="Y114" s="11">
        <f t="shared" si="5"/>
        <v>1148</v>
      </c>
      <c r="Z114" s="2">
        <v>0</v>
      </c>
      <c r="AA114" s="11">
        <f t="shared" si="9"/>
        <v>1</v>
      </c>
      <c r="AB114" s="11">
        <f t="shared" si="6"/>
        <v>-1148</v>
      </c>
      <c r="AC114" s="11" t="str">
        <f t="shared" si="7"/>
        <v>Insufficient Stock</v>
      </c>
      <c r="AD114" s="4" t="e">
        <f>VLOOKUP($C114,#REF!,25,FALSE)</f>
        <v>#REF!</v>
      </c>
      <c r="AE114" s="7">
        <v>423.01</v>
      </c>
      <c r="AF114" s="5" t="s">
        <v>15</v>
      </c>
      <c r="AG114" s="5" t="s">
        <v>49</v>
      </c>
      <c r="AH114" s="11" t="e">
        <f>VLOOKUP($AG114,#REF!,2,FALSE)</f>
        <v>#REF!</v>
      </c>
      <c r="AI114" s="5" t="s">
        <v>50</v>
      </c>
      <c r="AJ114" s="6">
        <v>43739</v>
      </c>
      <c r="AK114" s="5" t="s">
        <v>826</v>
      </c>
      <c r="AL114" s="5" t="s">
        <v>330</v>
      </c>
      <c r="AM114" s="5" t="s">
        <v>75</v>
      </c>
      <c r="AN114" s="6">
        <v>43798</v>
      </c>
      <c r="AO114" s="6">
        <v>43812</v>
      </c>
      <c r="AP114" s="5"/>
      <c r="AQ114" s="5" t="s">
        <v>12</v>
      </c>
      <c r="AR114" s="5" t="s">
        <v>12</v>
      </c>
      <c r="AS114" s="5" t="s">
        <v>12</v>
      </c>
      <c r="AT114" s="5" t="s">
        <v>12</v>
      </c>
      <c r="AU114" s="5" t="s">
        <v>999</v>
      </c>
      <c r="AV114" s="5" t="s">
        <v>21</v>
      </c>
      <c r="AW114" s="5" t="s">
        <v>21</v>
      </c>
      <c r="AX114" s="5" t="s">
        <v>392</v>
      </c>
      <c r="AY114" s="5" t="s">
        <v>23</v>
      </c>
      <c r="AZ114" s="7">
        <v>1148</v>
      </c>
      <c r="BA114" s="5" t="s">
        <v>12</v>
      </c>
      <c r="BB114" s="5" t="s">
        <v>12</v>
      </c>
      <c r="BC114" s="5" t="s">
        <v>24</v>
      </c>
      <c r="BD114" s="5" t="s">
        <v>31</v>
      </c>
      <c r="BE114" s="5" t="s">
        <v>1368</v>
      </c>
      <c r="BF114" s="5" t="s">
        <v>27</v>
      </c>
      <c r="BG114" s="5" t="s">
        <v>102</v>
      </c>
      <c r="BH114" s="5" t="s">
        <v>29</v>
      </c>
      <c r="BI114" s="5" t="s">
        <v>12</v>
      </c>
      <c r="BJ114" s="5" t="s">
        <v>61</v>
      </c>
      <c r="BK114" s="5" t="s">
        <v>138</v>
      </c>
      <c r="BL114" s="7" t="s">
        <v>32</v>
      </c>
      <c r="BM114" s="7" t="s">
        <v>33</v>
      </c>
      <c r="BN114" s="7" t="s">
        <v>62</v>
      </c>
      <c r="BO114" s="6" t="s">
        <v>35</v>
      </c>
      <c r="BP114" s="7" t="s">
        <v>12</v>
      </c>
      <c r="BQ114" s="7" t="s">
        <v>12</v>
      </c>
      <c r="BR114" s="7" t="s">
        <v>12</v>
      </c>
      <c r="BS114" s="5" t="s">
        <v>12</v>
      </c>
      <c r="BT114" s="5" t="s">
        <v>12</v>
      </c>
      <c r="BU114" s="7">
        <v>101457</v>
      </c>
      <c r="BV114" s="1" t="e">
        <f>VLOOKUP(BU114,#REF!,2,FALSE)</f>
        <v>#REF!</v>
      </c>
      <c r="BW114" s="7">
        <v>218107</v>
      </c>
      <c r="BX114" s="1" t="e">
        <f>VLOOKUP(BW114,#REF!,2,FALSE)</f>
        <v>#REF!</v>
      </c>
      <c r="BY114" s="1" t="str">
        <f t="shared" si="8"/>
        <v>126595267</v>
      </c>
      <c r="BZ114" s="6" t="e">
        <f>VLOOKUP(BY114,#REF!,4,FALSE)</f>
        <v>#REF!</v>
      </c>
      <c r="CA114" s="1" t="s">
        <v>3155</v>
      </c>
    </row>
    <row r="115" spans="1:79" x14ac:dyDescent="0.25">
      <c r="C115" s="3" t="s">
        <v>2434</v>
      </c>
      <c r="L115" s="3">
        <v>855105028</v>
      </c>
      <c r="M115" s="11" t="e">
        <v>#N/A</v>
      </c>
      <c r="N115" s="11" t="e">
        <f>VLOOKUP($L115,#REF!,3,FALSE)</f>
        <v>#REF!</v>
      </c>
      <c r="O115" s="11" t="e">
        <f>VLOOKUP($L115,#REF!,4,FALSE)</f>
        <v>#REF!</v>
      </c>
      <c r="P115" s="3">
        <v>85510</v>
      </c>
      <c r="Q115" s="3" t="s">
        <v>9</v>
      </c>
      <c r="W115" s="11" t="e">
        <f>VLOOKUP($L115,#REF!,9,FALSE)</f>
        <v>#REF!</v>
      </c>
      <c r="X115" s="11">
        <v>6120</v>
      </c>
      <c r="Y115" s="11">
        <f t="shared" si="5"/>
        <v>6120</v>
      </c>
      <c r="Z115" s="2">
        <v>0</v>
      </c>
      <c r="AA115" s="11">
        <f t="shared" si="9"/>
        <v>1</v>
      </c>
      <c r="AB115" s="11">
        <f t="shared" si="6"/>
        <v>-6120</v>
      </c>
      <c r="AC115" s="11" t="str">
        <f t="shared" si="7"/>
        <v>Insufficient Stock</v>
      </c>
      <c r="AD115" s="4" t="e">
        <f>VLOOKUP($C115,#REF!,25,FALSE)</f>
        <v>#REF!</v>
      </c>
      <c r="AE115" s="11">
        <v>1488.46</v>
      </c>
      <c r="AF115" s="3" t="s">
        <v>15</v>
      </c>
      <c r="AG115" s="3" t="s">
        <v>2319</v>
      </c>
      <c r="AH115" s="11" t="e">
        <f>VLOOKUP($AG115,#REF!,2,FALSE)</f>
        <v>#REF!</v>
      </c>
      <c r="AI115" s="3" t="s">
        <v>50</v>
      </c>
      <c r="AJ115" s="4">
        <v>43753</v>
      </c>
      <c r="AN115" s="4">
        <v>43787</v>
      </c>
      <c r="AO115" s="6"/>
      <c r="AZ115" s="11">
        <v>3060</v>
      </c>
      <c r="BC115" s="3" t="s">
        <v>2320</v>
      </c>
      <c r="BH115" s="3" t="s">
        <v>29</v>
      </c>
      <c r="BL115" s="3" t="s">
        <v>2321</v>
      </c>
      <c r="BM115" s="3" t="s">
        <v>2322</v>
      </c>
      <c r="BN115" s="3" t="s">
        <v>2323</v>
      </c>
      <c r="BO115" s="4" t="s">
        <v>2359</v>
      </c>
      <c r="BP115" s="3" t="s">
        <v>2360</v>
      </c>
      <c r="BQ115" s="3" t="s">
        <v>2367</v>
      </c>
      <c r="BR115" s="3" t="s">
        <v>2361</v>
      </c>
      <c r="BS115" s="5" t="s">
        <v>12</v>
      </c>
      <c r="BT115" s="5" t="s">
        <v>12</v>
      </c>
      <c r="BU115" s="7" t="s">
        <v>3153</v>
      </c>
      <c r="BV115" s="1" t="e">
        <f>VLOOKUP(BU115,#REF!,2,FALSE)</f>
        <v>#REF!</v>
      </c>
      <c r="BW115" s="7">
        <v>3102</v>
      </c>
      <c r="BX115" s="1" t="e">
        <f>VLOOKUP(BW115,#REF!,2,FALSE)</f>
        <v>#REF!</v>
      </c>
      <c r="BY115" s="1" t="str">
        <f t="shared" si="8"/>
        <v>1004848185/00010</v>
      </c>
      <c r="BZ115" s="6" t="e">
        <f>VLOOKUP(BY115,#REF!,4,FALSE)</f>
        <v>#REF!</v>
      </c>
      <c r="CA115" s="1" t="s">
        <v>3154</v>
      </c>
    </row>
    <row r="116" spans="1:79" x14ac:dyDescent="0.25">
      <c r="C116" s="3" t="s">
        <v>2435</v>
      </c>
      <c r="L116" s="3">
        <v>855105028</v>
      </c>
      <c r="M116" s="11" t="e">
        <v>#N/A</v>
      </c>
      <c r="N116" s="11" t="e">
        <f>VLOOKUP($L116,#REF!,3,FALSE)</f>
        <v>#REF!</v>
      </c>
      <c r="O116" s="11" t="e">
        <f>VLOOKUP($L116,#REF!,4,FALSE)</f>
        <v>#REF!</v>
      </c>
      <c r="P116" s="3">
        <v>85510</v>
      </c>
      <c r="Q116" s="3" t="s">
        <v>9</v>
      </c>
      <c r="W116" s="11" t="e">
        <f>VLOOKUP($L116,#REF!,9,FALSE)</f>
        <v>#REF!</v>
      </c>
      <c r="X116" s="11">
        <v>9180</v>
      </c>
      <c r="Y116" s="11">
        <f t="shared" si="5"/>
        <v>9180</v>
      </c>
      <c r="Z116" s="2">
        <v>0</v>
      </c>
      <c r="AA116" s="11">
        <f t="shared" si="9"/>
        <v>0</v>
      </c>
      <c r="AB116" s="11">
        <f t="shared" si="6"/>
        <v>-15300</v>
      </c>
      <c r="AC116" s="11" t="str">
        <f t="shared" si="7"/>
        <v>Insufficient Stock</v>
      </c>
      <c r="AD116" s="4" t="e">
        <f>VLOOKUP($C116,#REF!,25,FALSE)</f>
        <v>#REF!</v>
      </c>
      <c r="AE116" s="11">
        <v>2232.69</v>
      </c>
      <c r="AF116" s="3" t="s">
        <v>15</v>
      </c>
      <c r="AG116" s="3" t="s">
        <v>2319</v>
      </c>
      <c r="AH116" s="11" t="e">
        <f>VLOOKUP($AG116,#REF!,2,FALSE)</f>
        <v>#REF!</v>
      </c>
      <c r="AI116" s="3" t="s">
        <v>50</v>
      </c>
      <c r="AJ116" s="4">
        <v>43782</v>
      </c>
      <c r="AN116" s="4">
        <v>43787</v>
      </c>
      <c r="AO116" s="6"/>
      <c r="AZ116" s="11">
        <v>3060</v>
      </c>
      <c r="BC116" s="3" t="s">
        <v>2320</v>
      </c>
      <c r="BH116" s="3" t="s">
        <v>29</v>
      </c>
      <c r="BL116" s="3" t="s">
        <v>2321</v>
      </c>
      <c r="BM116" s="3" t="s">
        <v>2322</v>
      </c>
      <c r="BN116" s="3" t="s">
        <v>2323</v>
      </c>
      <c r="BO116" s="4" t="s">
        <v>2359</v>
      </c>
      <c r="BP116" s="3" t="s">
        <v>2360</v>
      </c>
      <c r="BQ116" s="3" t="s">
        <v>2367</v>
      </c>
      <c r="BR116" s="3" t="s">
        <v>2361</v>
      </c>
      <c r="BS116" s="5" t="s">
        <v>12</v>
      </c>
      <c r="BT116" s="5" t="s">
        <v>12</v>
      </c>
      <c r="BU116" s="7" t="s">
        <v>3153</v>
      </c>
      <c r="BV116" s="1" t="e">
        <f>VLOOKUP(BU116,#REF!,2,FALSE)</f>
        <v>#REF!</v>
      </c>
      <c r="BW116" s="7">
        <v>3102</v>
      </c>
      <c r="BX116" s="1" t="e">
        <f>VLOOKUP(BW116,#REF!,2,FALSE)</f>
        <v>#REF!</v>
      </c>
      <c r="BY116" s="1" t="str">
        <f t="shared" si="8"/>
        <v>1004953806/00010</v>
      </c>
      <c r="BZ116" s="6" t="e">
        <f>VLOOKUP(BY116,#REF!,4,FALSE)</f>
        <v>#REF!</v>
      </c>
      <c r="CA116" s="1" t="s">
        <v>3154</v>
      </c>
    </row>
    <row r="117" spans="1:79" x14ac:dyDescent="0.25">
      <c r="A117" s="5" t="s">
        <v>0</v>
      </c>
      <c r="B117" s="5" t="s">
        <v>36</v>
      </c>
      <c r="C117" s="5">
        <v>126173958</v>
      </c>
      <c r="D117" s="5" t="s">
        <v>99</v>
      </c>
      <c r="E117" s="5" t="s">
        <v>3</v>
      </c>
      <c r="F117" s="5" t="s">
        <v>119</v>
      </c>
      <c r="G117" s="5" t="s">
        <v>120</v>
      </c>
      <c r="H117" s="5" t="s">
        <v>121</v>
      </c>
      <c r="I117" s="5" t="s">
        <v>122</v>
      </c>
      <c r="J117" s="5" t="s">
        <v>42</v>
      </c>
      <c r="K117" s="5" t="s">
        <v>43</v>
      </c>
      <c r="L117" s="5">
        <v>855105117</v>
      </c>
      <c r="M117" s="11" t="e">
        <v>#N/A</v>
      </c>
      <c r="N117" s="11" t="e">
        <f>VLOOKUP($L117,#REF!,3,FALSE)</f>
        <v>#REF!</v>
      </c>
      <c r="O117" s="11" t="e">
        <f>VLOOKUP($L117,#REF!,4,FALSE)</f>
        <v>#REF!</v>
      </c>
      <c r="P117" s="5">
        <v>85510</v>
      </c>
      <c r="Q117" s="5" t="s">
        <v>9</v>
      </c>
      <c r="R117" s="5" t="s">
        <v>45</v>
      </c>
      <c r="S117" s="5" t="s">
        <v>387</v>
      </c>
      <c r="T117" s="5" t="s">
        <v>147</v>
      </c>
      <c r="U117" s="5" t="s">
        <v>388</v>
      </c>
      <c r="V117" s="5" t="s">
        <v>389</v>
      </c>
      <c r="W117" s="11" t="e">
        <f>VLOOKUP($L117,#REF!,9,FALSE)</f>
        <v>#REF!</v>
      </c>
      <c r="X117" s="7">
        <v>4284</v>
      </c>
      <c r="Y117" s="11">
        <f t="shared" si="5"/>
        <v>4284</v>
      </c>
      <c r="Z117" s="2">
        <v>9.9959999999999987</v>
      </c>
      <c r="AA117" s="11">
        <f t="shared" si="9"/>
        <v>1</v>
      </c>
      <c r="AB117" s="11">
        <f t="shared" si="6"/>
        <v>-4274.0039999999999</v>
      </c>
      <c r="AC117" s="11" t="str">
        <f t="shared" si="7"/>
        <v>Insufficient Stock</v>
      </c>
      <c r="AD117" s="4" t="e">
        <f>VLOOKUP($C117,#REF!,25,FALSE)</f>
        <v>#REF!</v>
      </c>
      <c r="AE117" s="7">
        <v>1233.79</v>
      </c>
      <c r="AF117" s="5" t="s">
        <v>15</v>
      </c>
      <c r="AG117" s="5" t="s">
        <v>49</v>
      </c>
      <c r="AH117" s="11" t="e">
        <f>VLOOKUP($AG117,#REF!,2,FALSE)</f>
        <v>#REF!</v>
      </c>
      <c r="AI117" s="5" t="s">
        <v>50</v>
      </c>
      <c r="AJ117" s="6">
        <v>43565</v>
      </c>
      <c r="AK117" s="5" t="s">
        <v>390</v>
      </c>
      <c r="AL117" s="5" t="s">
        <v>113</v>
      </c>
      <c r="AM117" s="5" t="s">
        <v>97</v>
      </c>
      <c r="AN117" s="6">
        <v>43791</v>
      </c>
      <c r="AO117" s="6">
        <v>43791</v>
      </c>
      <c r="AP117" s="5"/>
      <c r="AQ117" s="5" t="s">
        <v>12</v>
      </c>
      <c r="AR117" s="5" t="s">
        <v>12</v>
      </c>
      <c r="AS117" s="5" t="s">
        <v>12</v>
      </c>
      <c r="AT117" s="5" t="s">
        <v>12</v>
      </c>
      <c r="AU117" s="5" t="s">
        <v>20</v>
      </c>
      <c r="AV117" s="5" t="s">
        <v>391</v>
      </c>
      <c r="AW117" s="5" t="s">
        <v>21</v>
      </c>
      <c r="AX117" s="5" t="s">
        <v>392</v>
      </c>
      <c r="AY117" s="5" t="s">
        <v>12</v>
      </c>
      <c r="AZ117" s="7">
        <v>1428</v>
      </c>
      <c r="BA117" s="5" t="s">
        <v>12</v>
      </c>
      <c r="BB117" s="5" t="s">
        <v>12</v>
      </c>
      <c r="BC117" s="5" t="s">
        <v>24</v>
      </c>
      <c r="BD117" s="5" t="s">
        <v>31</v>
      </c>
      <c r="BE117" s="5" t="s">
        <v>78</v>
      </c>
      <c r="BF117" s="5" t="s">
        <v>101</v>
      </c>
      <c r="BG117" s="5" t="s">
        <v>78</v>
      </c>
      <c r="BH117" s="5" t="s">
        <v>29</v>
      </c>
      <c r="BI117" s="5" t="s">
        <v>12</v>
      </c>
      <c r="BJ117" s="5" t="s">
        <v>61</v>
      </c>
      <c r="BK117" s="5" t="s">
        <v>31</v>
      </c>
      <c r="BL117" s="7" t="s">
        <v>32</v>
      </c>
      <c r="BM117" s="7" t="s">
        <v>33</v>
      </c>
      <c r="BN117" s="7" t="s">
        <v>79</v>
      </c>
      <c r="BO117" s="6" t="s">
        <v>35</v>
      </c>
      <c r="BP117" s="7" t="s">
        <v>12</v>
      </c>
      <c r="BQ117" s="7" t="s">
        <v>12</v>
      </c>
      <c r="BR117" s="7" t="s">
        <v>12</v>
      </c>
      <c r="BS117" s="5" t="s">
        <v>12</v>
      </c>
      <c r="BT117" s="5" t="s">
        <v>12</v>
      </c>
      <c r="BU117" s="7">
        <v>101011</v>
      </c>
      <c r="BV117" s="1" t="e">
        <f>VLOOKUP(BU117,#REF!,2,FALSE)</f>
        <v>#REF!</v>
      </c>
      <c r="BW117" s="7">
        <v>222206</v>
      </c>
      <c r="BX117" s="1" t="e">
        <f>VLOOKUP(BW117,#REF!,2,FALSE)</f>
        <v>#REF!</v>
      </c>
      <c r="BY117" s="1" t="str">
        <f t="shared" si="8"/>
        <v>126173958</v>
      </c>
      <c r="BZ117" s="6" t="e">
        <f>VLOOKUP(BY117,#REF!,4,FALSE)</f>
        <v>#REF!</v>
      </c>
      <c r="CA117" s="1" t="s">
        <v>3155</v>
      </c>
    </row>
    <row r="118" spans="1:79" x14ac:dyDescent="0.25">
      <c r="C118" s="3" t="s">
        <v>2436</v>
      </c>
      <c r="L118" s="3">
        <v>855105118</v>
      </c>
      <c r="M118" s="11" t="e">
        <v>#N/A</v>
      </c>
      <c r="N118" s="11" t="e">
        <f>VLOOKUP($L118,#REF!,3,FALSE)</f>
        <v>#REF!</v>
      </c>
      <c r="O118" s="11" t="e">
        <f>VLOOKUP($L118,#REF!,4,FALSE)</f>
        <v>#REF!</v>
      </c>
      <c r="P118" s="3">
        <v>85510</v>
      </c>
      <c r="Q118" s="3" t="s">
        <v>9</v>
      </c>
      <c r="W118" s="11" t="e">
        <f>VLOOKUP($L118,#REF!,9,FALSE)</f>
        <v>#REF!</v>
      </c>
      <c r="X118" s="11">
        <v>1428</v>
      </c>
      <c r="Y118" s="11">
        <f t="shared" si="5"/>
        <v>1428</v>
      </c>
      <c r="Z118" s="2">
        <v>0</v>
      </c>
      <c r="AA118" s="11">
        <f t="shared" si="9"/>
        <v>1</v>
      </c>
      <c r="AB118" s="11">
        <f t="shared" si="6"/>
        <v>-1428</v>
      </c>
      <c r="AC118" s="11" t="str">
        <f t="shared" si="7"/>
        <v>Insufficient Stock</v>
      </c>
      <c r="AD118" s="4" t="e">
        <f>VLOOKUP($C118,#REF!,25,FALSE)</f>
        <v>#REF!</v>
      </c>
      <c r="AE118" s="11">
        <v>408.99</v>
      </c>
      <c r="AF118" s="3" t="s">
        <v>15</v>
      </c>
      <c r="AG118" s="3" t="s">
        <v>2319</v>
      </c>
      <c r="AH118" s="11" t="e">
        <f>VLOOKUP($AG118,#REF!,2,FALSE)</f>
        <v>#REF!</v>
      </c>
      <c r="AI118" s="3" t="s">
        <v>50</v>
      </c>
      <c r="AJ118" s="4">
        <v>43698</v>
      </c>
      <c r="AN118" s="4">
        <v>43787</v>
      </c>
      <c r="AO118" s="6"/>
      <c r="AZ118" s="11">
        <v>1428</v>
      </c>
      <c r="BC118" s="3" t="s">
        <v>2320</v>
      </c>
      <c r="BH118" s="3" t="s">
        <v>29</v>
      </c>
      <c r="BL118" s="3" t="s">
        <v>2321</v>
      </c>
      <c r="BM118" s="3" t="s">
        <v>2322</v>
      </c>
      <c r="BN118" s="3" t="s">
        <v>2323</v>
      </c>
      <c r="BO118" s="4" t="s">
        <v>2345</v>
      </c>
      <c r="BP118" s="3" t="s">
        <v>2346</v>
      </c>
      <c r="BQ118" s="3" t="s">
        <v>2367</v>
      </c>
      <c r="BR118" s="3" t="s">
        <v>2347</v>
      </c>
      <c r="BS118" s="5" t="s">
        <v>12</v>
      </c>
      <c r="BT118" s="5" t="s">
        <v>12</v>
      </c>
      <c r="BU118" s="7" t="s">
        <v>3153</v>
      </c>
      <c r="BV118" s="1" t="e">
        <f>VLOOKUP(BU118,#REF!,2,FALSE)</f>
        <v>#REF!</v>
      </c>
      <c r="BW118" s="7">
        <v>3162</v>
      </c>
      <c r="BX118" s="1" t="e">
        <f>VLOOKUP(BW118,#REF!,2,FALSE)</f>
        <v>#REF!</v>
      </c>
      <c r="BY118" s="1" t="str">
        <f t="shared" si="8"/>
        <v>1004658991/00010</v>
      </c>
      <c r="BZ118" s="6" t="e">
        <f>VLOOKUP(BY118,#REF!,4,FALSE)</f>
        <v>#REF!</v>
      </c>
      <c r="CA118" s="1" t="s">
        <v>3154</v>
      </c>
    </row>
    <row r="119" spans="1:79" x14ac:dyDescent="0.25">
      <c r="A119" s="5" t="s">
        <v>0</v>
      </c>
      <c r="B119" s="5" t="s">
        <v>36</v>
      </c>
      <c r="C119" s="5">
        <v>126239301</v>
      </c>
      <c r="D119" s="5" t="s">
        <v>83</v>
      </c>
      <c r="E119" s="5" t="s">
        <v>3</v>
      </c>
      <c r="F119" s="5" t="s">
        <v>119</v>
      </c>
      <c r="G119" s="5" t="s">
        <v>120</v>
      </c>
      <c r="H119" s="5" t="s">
        <v>121</v>
      </c>
      <c r="I119" s="5" t="s">
        <v>122</v>
      </c>
      <c r="J119" s="5" t="s">
        <v>42</v>
      </c>
      <c r="K119" s="5" t="s">
        <v>43</v>
      </c>
      <c r="L119" s="5">
        <v>855105119</v>
      </c>
      <c r="M119" s="11" t="e">
        <v>#N/A</v>
      </c>
      <c r="N119" s="11" t="e">
        <f>VLOOKUP($L119,#REF!,3,FALSE)</f>
        <v>#REF!</v>
      </c>
      <c r="O119" s="11" t="e">
        <f>VLOOKUP($L119,#REF!,4,FALSE)</f>
        <v>#REF!</v>
      </c>
      <c r="P119" s="5">
        <v>85510</v>
      </c>
      <c r="Q119" s="5" t="s">
        <v>9</v>
      </c>
      <c r="R119" s="5" t="s">
        <v>45</v>
      </c>
      <c r="S119" s="5" t="s">
        <v>490</v>
      </c>
      <c r="T119" s="5" t="s">
        <v>125</v>
      </c>
      <c r="U119" s="5" t="s">
        <v>491</v>
      </c>
      <c r="V119" s="5" t="s">
        <v>72</v>
      </c>
      <c r="W119" s="11" t="e">
        <f>VLOOKUP($L119,#REF!,9,FALSE)</f>
        <v>#REF!</v>
      </c>
      <c r="X119" s="7">
        <v>1428</v>
      </c>
      <c r="Y119" s="11">
        <f t="shared" si="5"/>
        <v>1428</v>
      </c>
      <c r="Z119" s="2">
        <v>0</v>
      </c>
      <c r="AA119" s="11">
        <f t="shared" si="9"/>
        <v>1</v>
      </c>
      <c r="AB119" s="11">
        <f t="shared" si="6"/>
        <v>-1428</v>
      </c>
      <c r="AC119" s="11" t="str">
        <f t="shared" si="7"/>
        <v>Insufficient Stock</v>
      </c>
      <c r="AD119" s="4" t="e">
        <f>VLOOKUP($C119,#REF!,25,FALSE)</f>
        <v>#REF!</v>
      </c>
      <c r="AE119" s="7">
        <v>577.11</v>
      </c>
      <c r="AF119" s="5" t="s">
        <v>15</v>
      </c>
      <c r="AG119" s="5" t="s">
        <v>49</v>
      </c>
      <c r="AH119" s="11" t="e">
        <f>VLOOKUP($AG119,#REF!,2,FALSE)</f>
        <v>#REF!</v>
      </c>
      <c r="AI119" s="5" t="s">
        <v>50</v>
      </c>
      <c r="AJ119" s="6">
        <v>43593</v>
      </c>
      <c r="AK119" s="5" t="s">
        <v>492</v>
      </c>
      <c r="AL119" s="5" t="s">
        <v>202</v>
      </c>
      <c r="AM119" s="5" t="s">
        <v>302</v>
      </c>
      <c r="AN119" s="6">
        <v>43754</v>
      </c>
      <c r="AO119" s="6">
        <v>43754</v>
      </c>
      <c r="AP119" s="5"/>
      <c r="AQ119" s="5" t="s">
        <v>12</v>
      </c>
      <c r="AR119" s="5" t="s">
        <v>12</v>
      </c>
      <c r="AS119" s="5" t="s">
        <v>12</v>
      </c>
      <c r="AT119" s="5" t="s">
        <v>12</v>
      </c>
      <c r="AU119" s="5" t="s">
        <v>20</v>
      </c>
      <c r="AV119" s="5" t="s">
        <v>21</v>
      </c>
      <c r="AW119" s="5" t="s">
        <v>21</v>
      </c>
      <c r="AX119" s="5" t="s">
        <v>392</v>
      </c>
      <c r="AY119" s="5" t="s">
        <v>23</v>
      </c>
      <c r="AZ119" s="7">
        <v>1428</v>
      </c>
      <c r="BA119" s="5" t="s">
        <v>12</v>
      </c>
      <c r="BB119" s="5" t="s">
        <v>12</v>
      </c>
      <c r="BC119" s="5" t="s">
        <v>24</v>
      </c>
      <c r="BD119" s="5" t="s">
        <v>31</v>
      </c>
      <c r="BE119" s="5" t="s">
        <v>451</v>
      </c>
      <c r="BF119" s="5" t="s">
        <v>27</v>
      </c>
      <c r="BG119" s="5" t="s">
        <v>451</v>
      </c>
      <c r="BH119" s="5" t="s">
        <v>29</v>
      </c>
      <c r="BI119" s="5" t="s">
        <v>12</v>
      </c>
      <c r="BJ119" s="5" t="s">
        <v>61</v>
      </c>
      <c r="BK119" s="5" t="s">
        <v>31</v>
      </c>
      <c r="BL119" s="7" t="s">
        <v>32</v>
      </c>
      <c r="BM119" s="7" t="s">
        <v>33</v>
      </c>
      <c r="BN119" s="7" t="s">
        <v>79</v>
      </c>
      <c r="BO119" s="6" t="s">
        <v>35</v>
      </c>
      <c r="BP119" s="7" t="s">
        <v>12</v>
      </c>
      <c r="BQ119" s="7" t="s">
        <v>12</v>
      </c>
      <c r="BR119" s="7" t="s">
        <v>12</v>
      </c>
      <c r="BS119" s="5" t="s">
        <v>12</v>
      </c>
      <c r="BT119" s="5" t="s">
        <v>12</v>
      </c>
      <c r="BU119" s="7">
        <v>101011</v>
      </c>
      <c r="BV119" s="1" t="e">
        <f>VLOOKUP(BU119,#REF!,2,FALSE)</f>
        <v>#REF!</v>
      </c>
      <c r="BW119" s="7">
        <v>222206</v>
      </c>
      <c r="BX119" s="1" t="e">
        <f>VLOOKUP(BW119,#REF!,2,FALSE)</f>
        <v>#REF!</v>
      </c>
      <c r="BY119" s="1" t="str">
        <f t="shared" si="8"/>
        <v>126239301</v>
      </c>
      <c r="BZ119" s="6" t="e">
        <f>VLOOKUP(BY119,#REF!,4,FALSE)</f>
        <v>#REF!</v>
      </c>
      <c r="CA119" s="1" t="s">
        <v>3155</v>
      </c>
    </row>
    <row r="120" spans="1:79" x14ac:dyDescent="0.25">
      <c r="C120" s="3" t="s">
        <v>2437</v>
      </c>
      <c r="L120" s="3">
        <v>855105119</v>
      </c>
      <c r="M120" s="11" t="e">
        <v>#N/A</v>
      </c>
      <c r="N120" s="11" t="e">
        <f>VLOOKUP($L120,#REF!,3,FALSE)</f>
        <v>#REF!</v>
      </c>
      <c r="O120" s="11" t="e">
        <f>VLOOKUP($L120,#REF!,4,FALSE)</f>
        <v>#REF!</v>
      </c>
      <c r="P120" s="3">
        <v>85510</v>
      </c>
      <c r="Q120" s="3" t="s">
        <v>9</v>
      </c>
      <c r="W120" s="11" t="e">
        <f>VLOOKUP($L120,#REF!,9,FALSE)</f>
        <v>#REF!</v>
      </c>
      <c r="X120" s="11">
        <v>1428</v>
      </c>
      <c r="Y120" s="11">
        <f t="shared" si="5"/>
        <v>1428</v>
      </c>
      <c r="Z120" s="2">
        <v>0</v>
      </c>
      <c r="AA120" s="11">
        <f t="shared" si="9"/>
        <v>0</v>
      </c>
      <c r="AB120" s="11">
        <f t="shared" si="6"/>
        <v>-2856</v>
      </c>
      <c r="AC120" s="11" t="str">
        <f t="shared" si="7"/>
        <v>Insufficient Stock</v>
      </c>
      <c r="AD120" s="4" t="e">
        <f>VLOOKUP($C120,#REF!,25,FALSE)</f>
        <v>#REF!</v>
      </c>
      <c r="AE120" s="11">
        <v>748.61</v>
      </c>
      <c r="AF120" s="3" t="s">
        <v>15</v>
      </c>
      <c r="AG120" s="3" t="s">
        <v>2319</v>
      </c>
      <c r="AH120" s="11" t="e">
        <f>VLOOKUP($AG120,#REF!,2,FALSE)</f>
        <v>#REF!</v>
      </c>
      <c r="AI120" s="3" t="s">
        <v>50</v>
      </c>
      <c r="AJ120" s="4">
        <v>43769</v>
      </c>
      <c r="AN120" s="4">
        <v>43789</v>
      </c>
      <c r="AO120" s="6"/>
      <c r="AZ120" s="11">
        <v>1428</v>
      </c>
      <c r="BC120" s="3" t="s">
        <v>2320</v>
      </c>
      <c r="BH120" s="3" t="s">
        <v>29</v>
      </c>
      <c r="BL120" s="3" t="s">
        <v>2321</v>
      </c>
      <c r="BM120" s="3" t="s">
        <v>2322</v>
      </c>
      <c r="BN120" s="3" t="s">
        <v>2323</v>
      </c>
      <c r="BO120" s="4" t="s">
        <v>2375</v>
      </c>
      <c r="BP120" s="3" t="s">
        <v>2376</v>
      </c>
      <c r="BQ120" s="3" t="s">
        <v>2367</v>
      </c>
      <c r="BR120" s="3" t="s">
        <v>2377</v>
      </c>
      <c r="BS120" s="5" t="s">
        <v>12</v>
      </c>
      <c r="BT120" s="5" t="s">
        <v>12</v>
      </c>
      <c r="BU120" s="7" t="s">
        <v>3153</v>
      </c>
      <c r="BV120" s="1" t="e">
        <f>VLOOKUP(BU120,#REF!,2,FALSE)</f>
        <v>#REF!</v>
      </c>
      <c r="BW120" s="7">
        <v>1102</v>
      </c>
      <c r="BX120" s="1" t="e">
        <f>VLOOKUP(BW120,#REF!,2,FALSE)</f>
        <v>#REF!</v>
      </c>
      <c r="BY120" s="1" t="str">
        <f t="shared" si="8"/>
        <v>1004911098/00010</v>
      </c>
      <c r="BZ120" s="6" t="e">
        <f>VLOOKUP(BY120,#REF!,4,FALSE)</f>
        <v>#REF!</v>
      </c>
      <c r="CA120" s="1" t="s">
        <v>3154</v>
      </c>
    </row>
    <row r="121" spans="1:79" x14ac:dyDescent="0.25">
      <c r="C121" s="3" t="s">
        <v>2438</v>
      </c>
      <c r="L121" s="3">
        <v>855105119</v>
      </c>
      <c r="M121" s="11" t="e">
        <v>#N/A</v>
      </c>
      <c r="N121" s="11" t="e">
        <f>VLOOKUP($L121,#REF!,3,FALSE)</f>
        <v>#REF!</v>
      </c>
      <c r="O121" s="11" t="e">
        <f>VLOOKUP($L121,#REF!,4,FALSE)</f>
        <v>#REF!</v>
      </c>
      <c r="P121" s="3">
        <v>85510</v>
      </c>
      <c r="Q121" s="3" t="s">
        <v>9</v>
      </c>
      <c r="W121" s="11" t="e">
        <f>VLOOKUP($L121,#REF!,9,FALSE)</f>
        <v>#REF!</v>
      </c>
      <c r="X121" s="11">
        <v>1428</v>
      </c>
      <c r="Y121" s="11">
        <f t="shared" si="5"/>
        <v>1428</v>
      </c>
      <c r="Z121" s="2">
        <v>0</v>
      </c>
      <c r="AA121" s="11">
        <f t="shared" si="9"/>
        <v>0</v>
      </c>
      <c r="AB121" s="11">
        <f t="shared" si="6"/>
        <v>-4284</v>
      </c>
      <c r="AC121" s="11" t="str">
        <f t="shared" si="7"/>
        <v>Insufficient Stock</v>
      </c>
      <c r="AD121" s="4" t="e">
        <f>VLOOKUP($C121,#REF!,25,FALSE)</f>
        <v>#REF!</v>
      </c>
      <c r="AE121" s="11">
        <v>748.61</v>
      </c>
      <c r="AF121" s="3" t="s">
        <v>15</v>
      </c>
      <c r="AG121" s="3" t="s">
        <v>2319</v>
      </c>
      <c r="AH121" s="11" t="e">
        <f>VLOOKUP($AG121,#REF!,2,FALSE)</f>
        <v>#REF!</v>
      </c>
      <c r="AI121" s="3" t="s">
        <v>50</v>
      </c>
      <c r="AJ121" s="4">
        <v>43534</v>
      </c>
      <c r="AN121" s="4">
        <v>43789</v>
      </c>
      <c r="AO121" s="6"/>
      <c r="AZ121" s="11">
        <v>1428</v>
      </c>
      <c r="BC121" s="3" t="s">
        <v>2320</v>
      </c>
      <c r="BH121" s="3" t="s">
        <v>29</v>
      </c>
      <c r="BL121" s="3" t="s">
        <v>2321</v>
      </c>
      <c r="BM121" s="3" t="s">
        <v>2322</v>
      </c>
      <c r="BN121" s="3" t="s">
        <v>2323</v>
      </c>
      <c r="BO121" s="4" t="s">
        <v>2375</v>
      </c>
      <c r="BP121" s="3" t="s">
        <v>2376</v>
      </c>
      <c r="BQ121" s="3" t="s">
        <v>2367</v>
      </c>
      <c r="BR121" s="3" t="s">
        <v>2377</v>
      </c>
      <c r="BS121" s="5" t="s">
        <v>12</v>
      </c>
      <c r="BT121" s="5" t="s">
        <v>12</v>
      </c>
      <c r="BU121" s="7" t="s">
        <v>3153</v>
      </c>
      <c r="BV121" s="1" t="e">
        <f>VLOOKUP(BU121,#REF!,2,FALSE)</f>
        <v>#REF!</v>
      </c>
      <c r="BW121" s="7">
        <v>1102</v>
      </c>
      <c r="BX121" s="1" t="e">
        <f>VLOOKUP(BW121,#REF!,2,FALSE)</f>
        <v>#REF!</v>
      </c>
      <c r="BY121" s="1" t="str">
        <f t="shared" si="8"/>
        <v>1004812269/00010</v>
      </c>
      <c r="BZ121" s="6" t="e">
        <f>VLOOKUP(BY121,#REF!,4,FALSE)</f>
        <v>#REF!</v>
      </c>
      <c r="CA121" s="1" t="s">
        <v>3154</v>
      </c>
    </row>
    <row r="122" spans="1:79" x14ac:dyDescent="0.25">
      <c r="C122" s="3" t="s">
        <v>2439</v>
      </c>
      <c r="L122" s="3">
        <v>855105120</v>
      </c>
      <c r="M122" s="11" t="e">
        <v>#N/A</v>
      </c>
      <c r="N122" s="11" t="e">
        <f>VLOOKUP($L122,#REF!,3,FALSE)</f>
        <v>#REF!</v>
      </c>
      <c r="O122" s="11" t="e">
        <f>VLOOKUP($L122,#REF!,4,FALSE)</f>
        <v>#REF!</v>
      </c>
      <c r="P122" s="3">
        <v>85510</v>
      </c>
      <c r="Q122" s="3" t="s">
        <v>9</v>
      </c>
      <c r="W122" s="11" t="e">
        <f>VLOOKUP($L122,#REF!,9,FALSE)</f>
        <v>#REF!</v>
      </c>
      <c r="X122" s="11">
        <v>1148</v>
      </c>
      <c r="Y122" s="11">
        <f t="shared" si="5"/>
        <v>1148</v>
      </c>
      <c r="Z122" s="2">
        <v>4.5910000000000002</v>
      </c>
      <c r="AA122" s="11">
        <f t="shared" si="9"/>
        <v>1</v>
      </c>
      <c r="AB122" s="11">
        <f t="shared" si="6"/>
        <v>-1143.4090000000001</v>
      </c>
      <c r="AC122" s="11" t="str">
        <f t="shared" si="7"/>
        <v>Insufficient Stock</v>
      </c>
      <c r="AD122" s="4" t="e">
        <f>VLOOKUP($C122,#REF!,25,FALSE)</f>
        <v>#REF!</v>
      </c>
      <c r="AE122" s="11">
        <v>362.44</v>
      </c>
      <c r="AF122" s="3" t="s">
        <v>15</v>
      </c>
      <c r="AG122" s="3" t="s">
        <v>2319</v>
      </c>
      <c r="AH122" s="11" t="e">
        <f>VLOOKUP($AG122,#REF!,2,FALSE)</f>
        <v>#REF!</v>
      </c>
      <c r="AI122" s="3" t="s">
        <v>50</v>
      </c>
      <c r="AJ122" s="4"/>
      <c r="AN122" s="4">
        <v>43788</v>
      </c>
      <c r="AO122" s="6"/>
      <c r="AP122" s="1" t="s">
        <v>3156</v>
      </c>
      <c r="AZ122" s="11">
        <v>1148</v>
      </c>
      <c r="BC122" s="3" t="s">
        <v>24</v>
      </c>
      <c r="BH122" s="3" t="s">
        <v>29</v>
      </c>
      <c r="BL122" s="3" t="s">
        <v>2349</v>
      </c>
      <c r="BM122" s="3" t="s">
        <v>2349</v>
      </c>
      <c r="BN122" s="3" t="s">
        <v>2323</v>
      </c>
      <c r="BO122" s="4" t="s">
        <v>2345</v>
      </c>
      <c r="BP122" s="3" t="s">
        <v>2346</v>
      </c>
      <c r="BQ122" s="3" t="s">
        <v>2367</v>
      </c>
      <c r="BR122" s="3" t="s">
        <v>2347</v>
      </c>
      <c r="BS122" s="5" t="s">
        <v>12</v>
      </c>
      <c r="BT122" s="5" t="s">
        <v>12</v>
      </c>
      <c r="BU122" s="7" t="s">
        <v>3153</v>
      </c>
      <c r="BV122" s="1" t="e">
        <f>VLOOKUP(BU122,#REF!,2,FALSE)</f>
        <v>#REF!</v>
      </c>
      <c r="BW122" s="7">
        <v>3162</v>
      </c>
      <c r="BX122" s="1" t="e">
        <f>VLOOKUP(BW122,#REF!,2,FALSE)</f>
        <v>#REF!</v>
      </c>
      <c r="BY122" s="1" t="str">
        <f t="shared" si="8"/>
        <v>1707729599/00001</v>
      </c>
      <c r="BZ122" s="6" t="e">
        <f>VLOOKUP(BY122,#REF!,4,FALSE)</f>
        <v>#REF!</v>
      </c>
      <c r="CA122" s="1" t="s">
        <v>3154</v>
      </c>
    </row>
    <row r="123" spans="1:79" x14ac:dyDescent="0.25">
      <c r="C123" s="3" t="s">
        <v>2440</v>
      </c>
      <c r="L123" s="3">
        <v>855115001</v>
      </c>
      <c r="M123" s="11" t="e">
        <v>#N/A</v>
      </c>
      <c r="N123" s="11" t="e">
        <f>VLOOKUP($L123,#REF!,3,FALSE)</f>
        <v>#REF!</v>
      </c>
      <c r="O123" s="11" t="e">
        <f>VLOOKUP($L123,#REF!,4,FALSE)</f>
        <v>#REF!</v>
      </c>
      <c r="P123" s="3">
        <v>85511</v>
      </c>
      <c r="Q123" s="3" t="s">
        <v>9</v>
      </c>
      <c r="W123" s="11" t="e">
        <f>VLOOKUP($L123,#REF!,9,FALSE)</f>
        <v>#REF!</v>
      </c>
      <c r="X123" s="11">
        <v>2618</v>
      </c>
      <c r="Y123" s="11">
        <f t="shared" si="5"/>
        <v>2618</v>
      </c>
      <c r="Z123" s="2">
        <v>2.2989999999999999</v>
      </c>
      <c r="AA123" s="11">
        <f t="shared" si="9"/>
        <v>1</v>
      </c>
      <c r="AB123" s="11">
        <f t="shared" si="6"/>
        <v>-2615.701</v>
      </c>
      <c r="AC123" s="11" t="str">
        <f t="shared" si="7"/>
        <v>Insufficient Stock</v>
      </c>
      <c r="AD123" s="4" t="e">
        <f>VLOOKUP($C123,#REF!,25,FALSE)</f>
        <v>#REF!</v>
      </c>
      <c r="AE123" s="11">
        <v>919.58</v>
      </c>
      <c r="AF123" s="3" t="s">
        <v>15</v>
      </c>
      <c r="AG123" s="3" t="s">
        <v>2319</v>
      </c>
      <c r="AH123" s="11" t="e">
        <f>VLOOKUP($AG123,#REF!,2,FALSE)</f>
        <v>#REF!</v>
      </c>
      <c r="AI123" s="3" t="s">
        <v>50</v>
      </c>
      <c r="AJ123" s="4">
        <v>43783</v>
      </c>
      <c r="AN123" s="4">
        <v>43787</v>
      </c>
      <c r="AO123" s="6"/>
      <c r="AZ123" s="11">
        <v>1309</v>
      </c>
      <c r="BC123" s="3" t="s">
        <v>2320</v>
      </c>
      <c r="BH123" s="3" t="s">
        <v>29</v>
      </c>
      <c r="BL123" s="3" t="s">
        <v>2321</v>
      </c>
      <c r="BM123" s="3" t="s">
        <v>2322</v>
      </c>
      <c r="BN123" s="3" t="s">
        <v>2323</v>
      </c>
      <c r="BO123" s="4" t="s">
        <v>2345</v>
      </c>
      <c r="BP123" s="3" t="s">
        <v>2346</v>
      </c>
      <c r="BQ123" s="3" t="s">
        <v>2393</v>
      </c>
      <c r="BR123" s="3" t="s">
        <v>2347</v>
      </c>
      <c r="BS123" s="5" t="s">
        <v>12</v>
      </c>
      <c r="BT123" s="5" t="s">
        <v>12</v>
      </c>
      <c r="BU123" s="7" t="s">
        <v>3153</v>
      </c>
      <c r="BV123" s="1" t="e">
        <f>VLOOKUP(BU123,#REF!,2,FALSE)</f>
        <v>#REF!</v>
      </c>
      <c r="BW123" s="7">
        <v>3162</v>
      </c>
      <c r="BX123" s="1" t="e">
        <f>VLOOKUP(BW123,#REF!,2,FALSE)</f>
        <v>#REF!</v>
      </c>
      <c r="BY123" s="1" t="str">
        <f t="shared" si="8"/>
        <v>1004958759/00010</v>
      </c>
      <c r="BZ123" s="6" t="e">
        <f>VLOOKUP(BY123,#REF!,4,FALSE)</f>
        <v>#REF!</v>
      </c>
      <c r="CA123" s="1" t="s">
        <v>3154</v>
      </c>
    </row>
    <row r="124" spans="1:79" x14ac:dyDescent="0.25">
      <c r="C124" s="3" t="s">
        <v>2441</v>
      </c>
      <c r="L124" s="3">
        <v>855115001</v>
      </c>
      <c r="M124" s="11" t="e">
        <v>#N/A</v>
      </c>
      <c r="N124" s="11" t="e">
        <f>VLOOKUP($L124,#REF!,3,FALSE)</f>
        <v>#REF!</v>
      </c>
      <c r="O124" s="11" t="e">
        <f>VLOOKUP($L124,#REF!,4,FALSE)</f>
        <v>#REF!</v>
      </c>
      <c r="P124" s="3">
        <v>85511</v>
      </c>
      <c r="Q124" s="3" t="s">
        <v>9</v>
      </c>
      <c r="W124" s="11" t="e">
        <f>VLOOKUP($L124,#REF!,9,FALSE)</f>
        <v>#REF!</v>
      </c>
      <c r="X124" s="11">
        <v>1309</v>
      </c>
      <c r="Y124" s="11">
        <f t="shared" si="5"/>
        <v>1309</v>
      </c>
      <c r="Z124" s="2">
        <v>2.2989999999999999</v>
      </c>
      <c r="AA124" s="11">
        <f t="shared" si="9"/>
        <v>0</v>
      </c>
      <c r="AB124" s="11">
        <f t="shared" si="6"/>
        <v>-3924.701</v>
      </c>
      <c r="AC124" s="11" t="str">
        <f t="shared" si="7"/>
        <v>Insufficient Stock</v>
      </c>
      <c r="AD124" s="4" t="e">
        <f>VLOOKUP($C124,#REF!,25,FALSE)</f>
        <v>#REF!</v>
      </c>
      <c r="AE124" s="11">
        <v>673.88</v>
      </c>
      <c r="AF124" s="3" t="s">
        <v>15</v>
      </c>
      <c r="AG124" s="3" t="s">
        <v>2319</v>
      </c>
      <c r="AH124" s="11" t="e">
        <f>VLOOKUP($AG124,#REF!,2,FALSE)</f>
        <v>#REF!</v>
      </c>
      <c r="AI124" s="3" t="s">
        <v>50</v>
      </c>
      <c r="AJ124" s="4">
        <v>43734</v>
      </c>
      <c r="AN124" s="4">
        <v>43790</v>
      </c>
      <c r="AO124" s="6"/>
      <c r="AZ124" s="11">
        <v>1309</v>
      </c>
      <c r="BC124" s="3" t="s">
        <v>2320</v>
      </c>
      <c r="BH124" s="3" t="s">
        <v>29</v>
      </c>
      <c r="BL124" s="3" t="s">
        <v>2321</v>
      </c>
      <c r="BM124" s="3" t="s">
        <v>2322</v>
      </c>
      <c r="BN124" s="3" t="s">
        <v>2323</v>
      </c>
      <c r="BO124" s="4" t="s">
        <v>2330</v>
      </c>
      <c r="BP124" s="3" t="s">
        <v>2331</v>
      </c>
      <c r="BQ124" s="3" t="s">
        <v>2393</v>
      </c>
      <c r="BR124" s="3" t="s">
        <v>2333</v>
      </c>
      <c r="BS124" s="5" t="s">
        <v>12</v>
      </c>
      <c r="BT124" s="5" t="s">
        <v>12</v>
      </c>
      <c r="BU124" s="7" t="s">
        <v>3153</v>
      </c>
      <c r="BV124" s="1" t="e">
        <f>VLOOKUP(BU124,#REF!,2,FALSE)</f>
        <v>#REF!</v>
      </c>
      <c r="BW124" s="7">
        <v>2401</v>
      </c>
      <c r="BX124" s="1" t="e">
        <f>VLOOKUP(BW124,#REF!,2,FALSE)</f>
        <v>#REF!</v>
      </c>
      <c r="BY124" s="1" t="str">
        <f t="shared" si="8"/>
        <v>1004788340/00010</v>
      </c>
      <c r="BZ124" s="6" t="e">
        <f>VLOOKUP(BY124,#REF!,4,FALSE)</f>
        <v>#REF!</v>
      </c>
      <c r="CA124" s="1" t="s">
        <v>3154</v>
      </c>
    </row>
    <row r="125" spans="1:79" x14ac:dyDescent="0.25">
      <c r="C125" s="3" t="s">
        <v>2442</v>
      </c>
      <c r="L125" s="3">
        <v>855115002</v>
      </c>
      <c r="M125" s="11" t="e">
        <v>#N/A</v>
      </c>
      <c r="N125" s="11" t="e">
        <f>VLOOKUP($L125,#REF!,3,FALSE)</f>
        <v>#REF!</v>
      </c>
      <c r="O125" s="11" t="e">
        <f>VLOOKUP($L125,#REF!,4,FALSE)</f>
        <v>#REF!</v>
      </c>
      <c r="P125" s="3">
        <v>85511</v>
      </c>
      <c r="Q125" s="3" t="s">
        <v>9</v>
      </c>
      <c r="W125" s="11" t="e">
        <f>VLOOKUP($L125,#REF!,9,FALSE)</f>
        <v>#REF!</v>
      </c>
      <c r="X125" s="11">
        <v>1540</v>
      </c>
      <c r="Y125" s="11">
        <f t="shared" si="5"/>
        <v>1540</v>
      </c>
      <c r="Z125" s="2">
        <v>3.08</v>
      </c>
      <c r="AA125" s="11">
        <f t="shared" si="9"/>
        <v>1</v>
      </c>
      <c r="AB125" s="11">
        <f t="shared" si="6"/>
        <v>-1536.92</v>
      </c>
      <c r="AC125" s="11" t="str">
        <f t="shared" si="7"/>
        <v>Insufficient Stock</v>
      </c>
      <c r="AD125" s="4" t="e">
        <f>VLOOKUP($C125,#REF!,25,FALSE)</f>
        <v>#REF!</v>
      </c>
      <c r="AE125" s="11">
        <v>597.08000000000004</v>
      </c>
      <c r="AF125" s="3" t="s">
        <v>15</v>
      </c>
      <c r="AG125" s="3" t="s">
        <v>2319</v>
      </c>
      <c r="AH125" s="11" t="e">
        <f>VLOOKUP($AG125,#REF!,2,FALSE)</f>
        <v>#REF!</v>
      </c>
      <c r="AI125" s="3" t="s">
        <v>50</v>
      </c>
      <c r="AJ125" s="4">
        <v>43722</v>
      </c>
      <c r="AN125" s="4">
        <v>43794</v>
      </c>
      <c r="AO125" s="6"/>
      <c r="AZ125" s="11">
        <v>1540</v>
      </c>
      <c r="BC125" s="3" t="s">
        <v>2320</v>
      </c>
      <c r="BH125" s="3" t="s">
        <v>29</v>
      </c>
      <c r="BL125" s="3" t="s">
        <v>2321</v>
      </c>
      <c r="BM125" s="3" t="s">
        <v>2322</v>
      </c>
      <c r="BN125" s="3" t="s">
        <v>2323</v>
      </c>
      <c r="BO125" s="4" t="s">
        <v>2425</v>
      </c>
      <c r="BP125" s="3" t="s">
        <v>2426</v>
      </c>
      <c r="BQ125" s="3" t="s">
        <v>2393</v>
      </c>
      <c r="BR125" s="3" t="s">
        <v>2408</v>
      </c>
      <c r="BS125" s="5" t="s">
        <v>12</v>
      </c>
      <c r="BT125" s="5" t="s">
        <v>12</v>
      </c>
      <c r="BU125" s="7" t="s">
        <v>3153</v>
      </c>
      <c r="BV125" s="1" t="e">
        <f>VLOOKUP(BU125,#REF!,2,FALSE)</f>
        <v>#REF!</v>
      </c>
      <c r="BW125" s="7">
        <v>8111</v>
      </c>
      <c r="BX125" s="1" t="e">
        <f>VLOOKUP(BW125,#REF!,2,FALSE)</f>
        <v>#REF!</v>
      </c>
      <c r="BY125" s="1" t="str">
        <f t="shared" si="8"/>
        <v>1004743260/00010</v>
      </c>
      <c r="BZ125" s="6" t="e">
        <f>VLOOKUP(BY125,#REF!,4,FALSE)</f>
        <v>#REF!</v>
      </c>
      <c r="CA125" s="1" t="s">
        <v>3154</v>
      </c>
    </row>
    <row r="126" spans="1:79" x14ac:dyDescent="0.25">
      <c r="A126" s="5" t="s">
        <v>0</v>
      </c>
      <c r="B126" s="5" t="s">
        <v>36</v>
      </c>
      <c r="C126" s="5">
        <v>126265637</v>
      </c>
      <c r="D126" s="5" t="s">
        <v>63</v>
      </c>
      <c r="E126" s="5" t="s">
        <v>3</v>
      </c>
      <c r="F126" s="5" t="s">
        <v>119</v>
      </c>
      <c r="G126" s="5" t="s">
        <v>120</v>
      </c>
      <c r="H126" s="5" t="s">
        <v>121</v>
      </c>
      <c r="I126" s="5" t="s">
        <v>122</v>
      </c>
      <c r="J126" s="5" t="s">
        <v>42</v>
      </c>
      <c r="K126" s="5" t="s">
        <v>43</v>
      </c>
      <c r="L126" s="5">
        <v>855135001</v>
      </c>
      <c r="M126" s="11" t="e">
        <v>#N/A</v>
      </c>
      <c r="N126" s="11" t="e">
        <f>VLOOKUP($L126,#REF!,3,FALSE)</f>
        <v>#REF!</v>
      </c>
      <c r="O126" s="11" t="e">
        <f>VLOOKUP($L126,#REF!,4,FALSE)</f>
        <v>#REF!</v>
      </c>
      <c r="P126" s="5">
        <v>85513</v>
      </c>
      <c r="Q126" s="5" t="s">
        <v>9</v>
      </c>
      <c r="R126" s="5" t="s">
        <v>45</v>
      </c>
      <c r="S126" s="5" t="s">
        <v>498</v>
      </c>
      <c r="T126" s="5" t="s">
        <v>407</v>
      </c>
      <c r="U126" s="5" t="s">
        <v>499</v>
      </c>
      <c r="V126" s="5" t="s">
        <v>48</v>
      </c>
      <c r="W126" s="11" t="e">
        <f>VLOOKUP($L126,#REF!,9,FALSE)</f>
        <v>#REF!</v>
      </c>
      <c r="X126" s="7">
        <v>10500</v>
      </c>
      <c r="Y126" s="11">
        <f t="shared" si="5"/>
        <v>10500</v>
      </c>
      <c r="Z126" s="2">
        <v>0</v>
      </c>
      <c r="AA126" s="11">
        <f t="shared" si="9"/>
        <v>1</v>
      </c>
      <c r="AB126" s="11">
        <f t="shared" si="6"/>
        <v>-10500</v>
      </c>
      <c r="AC126" s="11" t="str">
        <f t="shared" si="7"/>
        <v>Insufficient Stock</v>
      </c>
      <c r="AD126" s="4" t="e">
        <f>VLOOKUP($C126,#REF!,25,FALSE)</f>
        <v>#REF!</v>
      </c>
      <c r="AE126" s="7">
        <v>2424.56</v>
      </c>
      <c r="AF126" s="5" t="s">
        <v>15</v>
      </c>
      <c r="AG126" s="5" t="s">
        <v>49</v>
      </c>
      <c r="AH126" s="11" t="e">
        <f>VLOOKUP($AG126,#REF!,2,FALSE)</f>
        <v>#REF!</v>
      </c>
      <c r="AI126" s="5" t="s">
        <v>50</v>
      </c>
      <c r="AJ126" s="6">
        <v>43605</v>
      </c>
      <c r="AK126" s="5" t="s">
        <v>501</v>
      </c>
      <c r="AL126" s="5" t="s">
        <v>76</v>
      </c>
      <c r="AM126" s="5" t="s">
        <v>180</v>
      </c>
      <c r="AN126" s="6">
        <v>43770</v>
      </c>
      <c r="AO126" s="6">
        <v>43770</v>
      </c>
      <c r="AP126" s="5"/>
      <c r="AQ126" s="5" t="s">
        <v>12</v>
      </c>
      <c r="AR126" s="5" t="s">
        <v>12</v>
      </c>
      <c r="AS126" s="5" t="s">
        <v>12</v>
      </c>
      <c r="AT126" s="5" t="s">
        <v>12</v>
      </c>
      <c r="AU126" s="5" t="s">
        <v>20</v>
      </c>
      <c r="AV126" s="5" t="s">
        <v>21</v>
      </c>
      <c r="AW126" s="5" t="s">
        <v>21</v>
      </c>
      <c r="AX126" s="5" t="s">
        <v>269</v>
      </c>
      <c r="AY126" s="5" t="s">
        <v>359</v>
      </c>
      <c r="AZ126" s="7">
        <v>1750</v>
      </c>
      <c r="BA126" s="5" t="s">
        <v>12</v>
      </c>
      <c r="BB126" s="5" t="s">
        <v>12</v>
      </c>
      <c r="BC126" s="5" t="s">
        <v>24</v>
      </c>
      <c r="BD126" s="5" t="s">
        <v>31</v>
      </c>
      <c r="BE126" s="5" t="s">
        <v>261</v>
      </c>
      <c r="BF126" s="5" t="s">
        <v>27</v>
      </c>
      <c r="BG126" s="5" t="s">
        <v>261</v>
      </c>
      <c r="BH126" s="5" t="s">
        <v>29</v>
      </c>
      <c r="BI126" s="5" t="s">
        <v>12</v>
      </c>
      <c r="BJ126" s="5" t="s">
        <v>61</v>
      </c>
      <c r="BK126" s="5" t="s">
        <v>31</v>
      </c>
      <c r="BL126" s="7" t="s">
        <v>32</v>
      </c>
      <c r="BM126" s="7" t="s">
        <v>33</v>
      </c>
      <c r="BN126" s="7" t="s">
        <v>79</v>
      </c>
      <c r="BO126" s="6" t="s">
        <v>35</v>
      </c>
      <c r="BP126" s="7" t="s">
        <v>12</v>
      </c>
      <c r="BQ126" s="7" t="s">
        <v>12</v>
      </c>
      <c r="BR126" s="7" t="s">
        <v>12</v>
      </c>
      <c r="BS126" s="5" t="s">
        <v>12</v>
      </c>
      <c r="BT126" s="5" t="s">
        <v>12</v>
      </c>
      <c r="BU126" s="7">
        <v>101011</v>
      </c>
      <c r="BV126" s="1" t="e">
        <f>VLOOKUP(BU126,#REF!,2,FALSE)</f>
        <v>#REF!</v>
      </c>
      <c r="BW126" s="7">
        <v>222206</v>
      </c>
      <c r="BX126" s="1" t="e">
        <f>VLOOKUP(BW126,#REF!,2,FALSE)</f>
        <v>#REF!</v>
      </c>
      <c r="BY126" s="1" t="str">
        <f t="shared" si="8"/>
        <v>126265637</v>
      </c>
      <c r="BZ126" s="6" t="e">
        <f>VLOOKUP(BY126,#REF!,4,FALSE)</f>
        <v>#REF!</v>
      </c>
      <c r="CA126" s="1" t="s">
        <v>3155</v>
      </c>
    </row>
    <row r="127" spans="1:79" x14ac:dyDescent="0.25">
      <c r="A127" s="5" t="s">
        <v>0</v>
      </c>
      <c r="B127" s="5" t="s">
        <v>36</v>
      </c>
      <c r="C127" s="5">
        <v>126322300</v>
      </c>
      <c r="D127" s="5" t="s">
        <v>63</v>
      </c>
      <c r="E127" s="5" t="s">
        <v>3</v>
      </c>
      <c r="F127" s="5" t="s">
        <v>119</v>
      </c>
      <c r="G127" s="5" t="s">
        <v>120</v>
      </c>
      <c r="H127" s="5" t="s">
        <v>121</v>
      </c>
      <c r="I127" s="5" t="s">
        <v>122</v>
      </c>
      <c r="J127" s="5" t="s">
        <v>42</v>
      </c>
      <c r="K127" s="5" t="s">
        <v>43</v>
      </c>
      <c r="L127" s="5">
        <v>855135001</v>
      </c>
      <c r="M127" s="11" t="e">
        <v>#N/A</v>
      </c>
      <c r="N127" s="11" t="e">
        <f>VLOOKUP($L127,#REF!,3,FALSE)</f>
        <v>#REF!</v>
      </c>
      <c r="O127" s="11" t="e">
        <f>VLOOKUP($L127,#REF!,4,FALSE)</f>
        <v>#REF!</v>
      </c>
      <c r="P127" s="5">
        <v>85513</v>
      </c>
      <c r="Q127" s="5" t="s">
        <v>9</v>
      </c>
      <c r="R127" s="5" t="s">
        <v>45</v>
      </c>
      <c r="S127" s="5" t="s">
        <v>564</v>
      </c>
      <c r="T127" s="5" t="s">
        <v>407</v>
      </c>
      <c r="U127" s="5" t="s">
        <v>499</v>
      </c>
      <c r="V127" s="5" t="s">
        <v>48</v>
      </c>
      <c r="W127" s="11" t="e">
        <f>VLOOKUP($L127,#REF!,9,FALSE)</f>
        <v>#REF!</v>
      </c>
      <c r="X127" s="7">
        <v>12250</v>
      </c>
      <c r="Y127" s="11">
        <f t="shared" si="5"/>
        <v>12250</v>
      </c>
      <c r="Z127" s="2">
        <v>0</v>
      </c>
      <c r="AA127" s="11">
        <f t="shared" si="9"/>
        <v>0</v>
      </c>
      <c r="AB127" s="11">
        <f t="shared" si="6"/>
        <v>-22750</v>
      </c>
      <c r="AC127" s="11" t="str">
        <f t="shared" si="7"/>
        <v>Insufficient Stock</v>
      </c>
      <c r="AD127" s="4" t="e">
        <f>VLOOKUP($C127,#REF!,25,FALSE)</f>
        <v>#REF!</v>
      </c>
      <c r="AE127" s="7">
        <v>2828.65</v>
      </c>
      <c r="AF127" s="5" t="s">
        <v>15</v>
      </c>
      <c r="AG127" s="5" t="s">
        <v>49</v>
      </c>
      <c r="AH127" s="11" t="e">
        <f>VLOOKUP($AG127,#REF!,2,FALSE)</f>
        <v>#REF!</v>
      </c>
      <c r="AI127" s="5" t="s">
        <v>50</v>
      </c>
      <c r="AJ127" s="6">
        <v>43627</v>
      </c>
      <c r="AK127" s="5" t="s">
        <v>565</v>
      </c>
      <c r="AL127" s="5" t="s">
        <v>76</v>
      </c>
      <c r="AM127" s="5" t="s">
        <v>57</v>
      </c>
      <c r="AN127" s="6">
        <v>43784</v>
      </c>
      <c r="AO127" s="6">
        <v>43784</v>
      </c>
      <c r="AP127" s="5"/>
      <c r="AQ127" s="5" t="s">
        <v>12</v>
      </c>
      <c r="AR127" s="5" t="s">
        <v>12</v>
      </c>
      <c r="AS127" s="5" t="s">
        <v>12</v>
      </c>
      <c r="AT127" s="5" t="s">
        <v>12</v>
      </c>
      <c r="AU127" s="5" t="s">
        <v>20</v>
      </c>
      <c r="AV127" s="5" t="s">
        <v>21</v>
      </c>
      <c r="AW127" s="5" t="s">
        <v>21</v>
      </c>
      <c r="AX127" s="5" t="s">
        <v>269</v>
      </c>
      <c r="AY127" s="5" t="s">
        <v>399</v>
      </c>
      <c r="AZ127" s="7">
        <v>1750</v>
      </c>
      <c r="BA127" s="5" t="s">
        <v>12</v>
      </c>
      <c r="BB127" s="5" t="s">
        <v>12</v>
      </c>
      <c r="BC127" s="5" t="s">
        <v>24</v>
      </c>
      <c r="BD127" s="5" t="s">
        <v>31</v>
      </c>
      <c r="BE127" s="5" t="s">
        <v>435</v>
      </c>
      <c r="BF127" s="5" t="s">
        <v>27</v>
      </c>
      <c r="BG127" s="5" t="s">
        <v>435</v>
      </c>
      <c r="BH127" s="5" t="s">
        <v>29</v>
      </c>
      <c r="BI127" s="5" t="s">
        <v>12</v>
      </c>
      <c r="BJ127" s="5" t="s">
        <v>61</v>
      </c>
      <c r="BK127" s="5" t="s">
        <v>31</v>
      </c>
      <c r="BL127" s="7" t="s">
        <v>32</v>
      </c>
      <c r="BM127" s="7" t="s">
        <v>33</v>
      </c>
      <c r="BN127" s="7" t="s">
        <v>79</v>
      </c>
      <c r="BO127" s="6" t="s">
        <v>35</v>
      </c>
      <c r="BP127" s="7" t="s">
        <v>12</v>
      </c>
      <c r="BQ127" s="7" t="s">
        <v>12</v>
      </c>
      <c r="BR127" s="7" t="s">
        <v>12</v>
      </c>
      <c r="BS127" s="5" t="s">
        <v>12</v>
      </c>
      <c r="BT127" s="5" t="s">
        <v>12</v>
      </c>
      <c r="BU127" s="7">
        <v>101011</v>
      </c>
      <c r="BV127" s="1" t="e">
        <f>VLOOKUP(BU127,#REF!,2,FALSE)</f>
        <v>#REF!</v>
      </c>
      <c r="BW127" s="7">
        <v>222206</v>
      </c>
      <c r="BX127" s="1" t="e">
        <f>VLOOKUP(BW127,#REF!,2,FALSE)</f>
        <v>#REF!</v>
      </c>
      <c r="BY127" s="1" t="str">
        <f t="shared" si="8"/>
        <v>126322300</v>
      </c>
      <c r="BZ127" s="6" t="e">
        <f>VLOOKUP(BY127,#REF!,4,FALSE)</f>
        <v>#REF!</v>
      </c>
      <c r="CA127" s="1" t="s">
        <v>3155</v>
      </c>
    </row>
    <row r="128" spans="1:79" x14ac:dyDescent="0.25">
      <c r="C128" s="3" t="s">
        <v>2443</v>
      </c>
      <c r="L128" s="3">
        <v>855135001</v>
      </c>
      <c r="M128" s="11" t="e">
        <v>#N/A</v>
      </c>
      <c r="N128" s="11" t="e">
        <f>VLOOKUP($L128,#REF!,3,FALSE)</f>
        <v>#REF!</v>
      </c>
      <c r="O128" s="11" t="e">
        <f>VLOOKUP($L128,#REF!,4,FALSE)</f>
        <v>#REF!</v>
      </c>
      <c r="P128" s="3">
        <v>85513</v>
      </c>
      <c r="Q128" s="3" t="s">
        <v>9</v>
      </c>
      <c r="W128" s="11" t="e">
        <f>VLOOKUP($L128,#REF!,9,FALSE)</f>
        <v>#REF!</v>
      </c>
      <c r="X128" s="11">
        <v>8750</v>
      </c>
      <c r="Y128" s="11">
        <f t="shared" si="5"/>
        <v>8750</v>
      </c>
      <c r="Z128" s="2">
        <v>0</v>
      </c>
      <c r="AA128" s="11">
        <f t="shared" si="9"/>
        <v>0</v>
      </c>
      <c r="AB128" s="11">
        <f t="shared" si="6"/>
        <v>-31500</v>
      </c>
      <c r="AC128" s="11" t="str">
        <f t="shared" si="7"/>
        <v>Insufficient Stock</v>
      </c>
      <c r="AD128" s="4" t="e">
        <f>VLOOKUP($C128,#REF!,25,FALSE)</f>
        <v>#REF!</v>
      </c>
      <c r="AE128" s="11">
        <v>1568.56</v>
      </c>
      <c r="AF128" s="3" t="s">
        <v>15</v>
      </c>
      <c r="AG128" s="3" t="s">
        <v>2319</v>
      </c>
      <c r="AH128" s="11" t="e">
        <f>VLOOKUP($AG128,#REF!,2,FALSE)</f>
        <v>#REF!</v>
      </c>
      <c r="AI128" s="3" t="s">
        <v>50</v>
      </c>
      <c r="AJ128" s="4">
        <v>43778</v>
      </c>
      <c r="AN128" s="4">
        <v>43787</v>
      </c>
      <c r="AO128" s="6"/>
      <c r="AZ128" s="11">
        <v>1750</v>
      </c>
      <c r="BC128" s="3" t="s">
        <v>24</v>
      </c>
      <c r="BH128" s="3" t="s">
        <v>29</v>
      </c>
      <c r="BL128" s="3" t="s">
        <v>2321</v>
      </c>
      <c r="BM128" s="3" t="s">
        <v>2322</v>
      </c>
      <c r="BN128" s="3" t="s">
        <v>2323</v>
      </c>
      <c r="BO128" s="4" t="s">
        <v>2425</v>
      </c>
      <c r="BP128" s="3" t="s">
        <v>2426</v>
      </c>
      <c r="BQ128" s="3" t="s">
        <v>2367</v>
      </c>
      <c r="BR128" s="3" t="s">
        <v>2408</v>
      </c>
      <c r="BS128" s="5" t="s">
        <v>12</v>
      </c>
      <c r="BT128" s="5" t="s">
        <v>12</v>
      </c>
      <c r="BU128" s="7" t="s">
        <v>3153</v>
      </c>
      <c r="BV128" s="1" t="e">
        <f>VLOOKUP(BU128,#REF!,2,FALSE)</f>
        <v>#REF!</v>
      </c>
      <c r="BW128" s="7">
        <v>8111</v>
      </c>
      <c r="BX128" s="1" t="e">
        <f>VLOOKUP(BW128,#REF!,2,FALSE)</f>
        <v>#REF!</v>
      </c>
      <c r="BY128" s="1" t="str">
        <f t="shared" si="8"/>
        <v>1004734788/00010</v>
      </c>
      <c r="BZ128" s="6" t="e">
        <f>VLOOKUP(BY128,#REF!,4,FALSE)</f>
        <v>#REF!</v>
      </c>
      <c r="CA128" s="1" t="s">
        <v>3154</v>
      </c>
    </row>
    <row r="129" spans="1:79" x14ac:dyDescent="0.25">
      <c r="C129" s="3" t="s">
        <v>2444</v>
      </c>
      <c r="L129" s="3">
        <v>855135001</v>
      </c>
      <c r="M129" s="11" t="e">
        <v>#N/A</v>
      </c>
      <c r="N129" s="11" t="e">
        <f>VLOOKUP($L129,#REF!,3,FALSE)</f>
        <v>#REF!</v>
      </c>
      <c r="O129" s="11" t="e">
        <f>VLOOKUP($L129,#REF!,4,FALSE)</f>
        <v>#REF!</v>
      </c>
      <c r="P129" s="3">
        <v>85513</v>
      </c>
      <c r="Q129" s="3" t="s">
        <v>9</v>
      </c>
      <c r="W129" s="11" t="e">
        <f>VLOOKUP($L129,#REF!,9,FALSE)</f>
        <v>#REF!</v>
      </c>
      <c r="X129" s="11">
        <v>3500</v>
      </c>
      <c r="Y129" s="11">
        <f t="shared" si="5"/>
        <v>3500</v>
      </c>
      <c r="Z129" s="2">
        <v>0</v>
      </c>
      <c r="AA129" s="11">
        <f t="shared" si="9"/>
        <v>0</v>
      </c>
      <c r="AB129" s="11">
        <f t="shared" si="6"/>
        <v>-35000</v>
      </c>
      <c r="AC129" s="11" t="str">
        <f t="shared" si="7"/>
        <v>Insufficient Stock</v>
      </c>
      <c r="AD129" s="4" t="e">
        <f>VLOOKUP($C129,#REF!,25,FALSE)</f>
        <v>#REF!</v>
      </c>
      <c r="AE129" s="11">
        <v>483.16</v>
      </c>
      <c r="AF129" s="3" t="s">
        <v>15</v>
      </c>
      <c r="AG129" s="3" t="s">
        <v>2319</v>
      </c>
      <c r="AH129" s="11" t="e">
        <f>VLOOKUP($AG129,#REF!,2,FALSE)</f>
        <v>#REF!</v>
      </c>
      <c r="AI129" s="3" t="s">
        <v>50</v>
      </c>
      <c r="AJ129" s="4">
        <v>43769</v>
      </c>
      <c r="AN129" s="4">
        <v>43787</v>
      </c>
      <c r="AO129" s="6"/>
      <c r="AZ129" s="11">
        <v>1750</v>
      </c>
      <c r="BC129" s="3" t="s">
        <v>24</v>
      </c>
      <c r="BH129" s="3" t="s">
        <v>29</v>
      </c>
      <c r="BL129" s="3" t="s">
        <v>2321</v>
      </c>
      <c r="BM129" s="3" t="s">
        <v>2322</v>
      </c>
      <c r="BN129" s="3" t="s">
        <v>2323</v>
      </c>
      <c r="BO129" s="4" t="s">
        <v>2406</v>
      </c>
      <c r="BP129" s="3" t="s">
        <v>2407</v>
      </c>
      <c r="BQ129" s="3" t="s">
        <v>2367</v>
      </c>
      <c r="BR129" s="3" t="s">
        <v>2408</v>
      </c>
      <c r="BS129" s="5" t="s">
        <v>12</v>
      </c>
      <c r="BT129" s="5" t="s">
        <v>12</v>
      </c>
      <c r="BU129" s="7" t="s">
        <v>3153</v>
      </c>
      <c r="BV129" s="1" t="e">
        <f>VLOOKUP(BU129,#REF!,2,FALSE)</f>
        <v>#REF!</v>
      </c>
      <c r="BW129" s="7">
        <v>2801</v>
      </c>
      <c r="BX129" s="1" t="e">
        <f>VLOOKUP(BW129,#REF!,2,FALSE)</f>
        <v>#REF!</v>
      </c>
      <c r="BY129" s="1" t="str">
        <f t="shared" si="8"/>
        <v>1004910544/00010</v>
      </c>
      <c r="BZ129" s="6" t="e">
        <f>VLOOKUP(BY129,#REF!,4,FALSE)</f>
        <v>#REF!</v>
      </c>
      <c r="CA129" s="1" t="s">
        <v>3154</v>
      </c>
    </row>
    <row r="130" spans="1:79" x14ac:dyDescent="0.25">
      <c r="C130" s="3" t="s">
        <v>2445</v>
      </c>
      <c r="L130" s="3">
        <v>855135001</v>
      </c>
      <c r="M130" s="11" t="e">
        <v>#N/A</v>
      </c>
      <c r="N130" s="11" t="e">
        <f>VLOOKUP($L130,#REF!,3,FALSE)</f>
        <v>#REF!</v>
      </c>
      <c r="O130" s="11" t="e">
        <f>VLOOKUP($L130,#REF!,4,FALSE)</f>
        <v>#REF!</v>
      </c>
      <c r="P130" s="3">
        <v>85513</v>
      </c>
      <c r="Q130" s="3" t="s">
        <v>9</v>
      </c>
      <c r="W130" s="11" t="e">
        <f>VLOOKUP($L130,#REF!,9,FALSE)</f>
        <v>#REF!</v>
      </c>
      <c r="X130" s="11">
        <v>3500</v>
      </c>
      <c r="Y130" s="11">
        <f t="shared" si="5"/>
        <v>3500</v>
      </c>
      <c r="Z130" s="2">
        <v>0</v>
      </c>
      <c r="AA130" s="11">
        <f t="shared" si="9"/>
        <v>0</v>
      </c>
      <c r="AB130" s="11">
        <f t="shared" si="6"/>
        <v>-38500</v>
      </c>
      <c r="AC130" s="11" t="str">
        <f t="shared" si="7"/>
        <v>Insufficient Stock</v>
      </c>
      <c r="AD130" s="4" t="e">
        <f>VLOOKUP($C130,#REF!,25,FALSE)</f>
        <v>#REF!</v>
      </c>
      <c r="AE130" s="11">
        <v>483.16</v>
      </c>
      <c r="AF130" s="3" t="s">
        <v>15</v>
      </c>
      <c r="AG130" s="3" t="s">
        <v>2319</v>
      </c>
      <c r="AH130" s="11" t="e">
        <f>VLOOKUP($AG130,#REF!,2,FALSE)</f>
        <v>#REF!</v>
      </c>
      <c r="AI130" s="3" t="s">
        <v>50</v>
      </c>
      <c r="AJ130" s="4">
        <v>43780</v>
      </c>
      <c r="AN130" s="4">
        <v>43797</v>
      </c>
      <c r="AO130" s="6"/>
      <c r="AZ130" s="11">
        <v>1750</v>
      </c>
      <c r="BC130" s="3" t="s">
        <v>24</v>
      </c>
      <c r="BH130" s="3" t="s">
        <v>29</v>
      </c>
      <c r="BL130" s="3" t="s">
        <v>2321</v>
      </c>
      <c r="BM130" s="3" t="s">
        <v>2322</v>
      </c>
      <c r="BN130" s="3" t="s">
        <v>2323</v>
      </c>
      <c r="BO130" s="4" t="s">
        <v>2406</v>
      </c>
      <c r="BP130" s="3" t="s">
        <v>2407</v>
      </c>
      <c r="BQ130" s="3" t="s">
        <v>2367</v>
      </c>
      <c r="BR130" s="3" t="s">
        <v>2408</v>
      </c>
      <c r="BS130" s="5" t="s">
        <v>12</v>
      </c>
      <c r="BT130" s="5" t="s">
        <v>12</v>
      </c>
      <c r="BU130" s="7" t="s">
        <v>3153</v>
      </c>
      <c r="BV130" s="1" t="e">
        <f>VLOOKUP(BU130,#REF!,2,FALSE)</f>
        <v>#REF!</v>
      </c>
      <c r="BW130" s="7">
        <v>2801</v>
      </c>
      <c r="BX130" s="1" t="e">
        <f>VLOOKUP(BW130,#REF!,2,FALSE)</f>
        <v>#REF!</v>
      </c>
      <c r="BY130" s="1" t="str">
        <f t="shared" si="8"/>
        <v>1004944064/00010</v>
      </c>
      <c r="BZ130" s="6" t="e">
        <f>VLOOKUP(BY130,#REF!,4,FALSE)</f>
        <v>#REF!</v>
      </c>
      <c r="CA130" s="1" t="s">
        <v>3154</v>
      </c>
    </row>
    <row r="131" spans="1:79" x14ac:dyDescent="0.25">
      <c r="A131" s="5" t="s">
        <v>0</v>
      </c>
      <c r="B131" s="5" t="s">
        <v>36</v>
      </c>
      <c r="C131" s="5">
        <v>126687265</v>
      </c>
      <c r="D131" s="5" t="s">
        <v>210</v>
      </c>
      <c r="E131" s="5" t="s">
        <v>3</v>
      </c>
      <c r="F131" s="5" t="s">
        <v>734</v>
      </c>
      <c r="G131" s="5" t="s">
        <v>735</v>
      </c>
      <c r="H131" s="5" t="s">
        <v>736</v>
      </c>
      <c r="I131" s="5" t="s">
        <v>737</v>
      </c>
      <c r="J131" s="5" t="s">
        <v>87</v>
      </c>
      <c r="K131" s="5" t="s">
        <v>88</v>
      </c>
      <c r="L131" s="5">
        <v>855135002</v>
      </c>
      <c r="M131" s="11" t="e">
        <v>#N/A</v>
      </c>
      <c r="N131" s="11" t="e">
        <f>VLOOKUP($L131,#REF!,3,FALSE)</f>
        <v>#REF!</v>
      </c>
      <c r="O131" s="11" t="e">
        <f>VLOOKUP($L131,#REF!,4,FALSE)</f>
        <v>#REF!</v>
      </c>
      <c r="P131" s="5">
        <v>85513</v>
      </c>
      <c r="Q131" s="5" t="s">
        <v>9</v>
      </c>
      <c r="R131" s="5" t="s">
        <v>45</v>
      </c>
      <c r="S131" s="5" t="s">
        <v>1740</v>
      </c>
      <c r="T131" s="5" t="s">
        <v>1160</v>
      </c>
      <c r="U131" s="5" t="s">
        <v>1741</v>
      </c>
      <c r="V131" s="5" t="s">
        <v>91</v>
      </c>
      <c r="W131" s="11" t="e">
        <f>VLOOKUP($L131,#REF!,9,FALSE)</f>
        <v>#REF!</v>
      </c>
      <c r="X131" s="7">
        <v>3500</v>
      </c>
      <c r="Y131" s="11">
        <f t="shared" ref="Y131:Y194" si="10">IF(LEFT(RIGHT(AP131,5),1)=".",0,$X131)</f>
        <v>3500</v>
      </c>
      <c r="Z131" s="2">
        <v>24.5</v>
      </c>
      <c r="AA131" s="11">
        <f t="shared" si="9"/>
        <v>1</v>
      </c>
      <c r="AB131" s="11">
        <f t="shared" ref="AB131:AB194" si="11">IF($AA131=1,$Z131-$Y131,$AB130-$Y131)</f>
        <v>-3475.5</v>
      </c>
      <c r="AC131" s="11" t="str">
        <f t="shared" ref="AC131:AC194" si="12">IF($AB131&lt;0,"Insufficient Stock","Sufficient Stock")</f>
        <v>Insufficient Stock</v>
      </c>
      <c r="AD131" s="4" t="e">
        <f>VLOOKUP($C131,#REF!,25,FALSE)</f>
        <v>#REF!</v>
      </c>
      <c r="AE131" s="7">
        <v>809.03</v>
      </c>
      <c r="AF131" s="5" t="s">
        <v>15</v>
      </c>
      <c r="AG131" s="5" t="s">
        <v>49</v>
      </c>
      <c r="AH131" s="11" t="e">
        <f>VLOOKUP($AG131,#REF!,2,FALSE)</f>
        <v>#REF!</v>
      </c>
      <c r="AI131" s="5" t="s">
        <v>50</v>
      </c>
      <c r="AJ131" s="6">
        <v>43777</v>
      </c>
      <c r="AK131" s="5" t="s">
        <v>57</v>
      </c>
      <c r="AL131" s="5" t="s">
        <v>1622</v>
      </c>
      <c r="AM131" s="5" t="s">
        <v>290</v>
      </c>
      <c r="AN131" s="6">
        <v>43781</v>
      </c>
      <c r="AO131" s="6">
        <v>43900</v>
      </c>
      <c r="AP131" s="5"/>
      <c r="AQ131" s="5" t="s">
        <v>12</v>
      </c>
      <c r="AR131" s="5" t="s">
        <v>12</v>
      </c>
      <c r="AS131" s="5" t="s">
        <v>12</v>
      </c>
      <c r="AT131" s="5" t="s">
        <v>12</v>
      </c>
      <c r="AU131" s="5" t="s">
        <v>55</v>
      </c>
      <c r="AV131" s="5" t="s">
        <v>1742</v>
      </c>
      <c r="AW131" s="5" t="s">
        <v>21</v>
      </c>
      <c r="AX131" s="5" t="s">
        <v>269</v>
      </c>
      <c r="AY131" s="5" t="s">
        <v>57</v>
      </c>
      <c r="AZ131" s="7">
        <v>1750</v>
      </c>
      <c r="BA131" s="5" t="s">
        <v>12</v>
      </c>
      <c r="BB131" s="5" t="s">
        <v>12</v>
      </c>
      <c r="BC131" s="5" t="s">
        <v>24</v>
      </c>
      <c r="BD131" s="5" t="s">
        <v>31</v>
      </c>
      <c r="BE131" s="5" t="s">
        <v>317</v>
      </c>
      <c r="BF131" s="5" t="s">
        <v>27</v>
      </c>
      <c r="BG131" s="5" t="s">
        <v>317</v>
      </c>
      <c r="BH131" s="5" t="s">
        <v>29</v>
      </c>
      <c r="BI131" s="5" t="s">
        <v>12</v>
      </c>
      <c r="BJ131" s="5" t="s">
        <v>61</v>
      </c>
      <c r="BK131" s="5" t="s">
        <v>31</v>
      </c>
      <c r="BL131" s="7" t="s">
        <v>32</v>
      </c>
      <c r="BM131" s="7" t="s">
        <v>33</v>
      </c>
      <c r="BN131" s="7" t="s">
        <v>79</v>
      </c>
      <c r="BO131" s="6" t="s">
        <v>35</v>
      </c>
      <c r="BP131" s="7" t="s">
        <v>12</v>
      </c>
      <c r="BQ131" s="7" t="s">
        <v>12</v>
      </c>
      <c r="BR131" s="7" t="s">
        <v>12</v>
      </c>
      <c r="BS131" s="5" t="s">
        <v>12</v>
      </c>
      <c r="BT131" s="5" t="s">
        <v>12</v>
      </c>
      <c r="BU131" s="7">
        <v>157729</v>
      </c>
      <c r="BV131" s="1" t="e">
        <f>VLOOKUP(BU131,#REF!,2,FALSE)</f>
        <v>#REF!</v>
      </c>
      <c r="BW131" s="7">
        <v>278903</v>
      </c>
      <c r="BX131" s="1" t="e">
        <f>VLOOKUP(BW131,#REF!,2,FALSE)</f>
        <v>#REF!</v>
      </c>
      <c r="BY131" s="1" t="str">
        <f t="shared" ref="BY131:BY194" si="13">LEFT(C131,16)</f>
        <v>126687265</v>
      </c>
      <c r="BZ131" s="6" t="e">
        <f>VLOOKUP(BY131,#REF!,4,FALSE)</f>
        <v>#REF!</v>
      </c>
      <c r="CA131" s="1" t="s">
        <v>3155</v>
      </c>
    </row>
    <row r="132" spans="1:79" x14ac:dyDescent="0.25">
      <c r="A132" s="5" t="s">
        <v>0</v>
      </c>
      <c r="B132" s="5" t="s">
        <v>36</v>
      </c>
      <c r="C132" s="5">
        <v>126466495</v>
      </c>
      <c r="D132" s="5" t="s">
        <v>2</v>
      </c>
      <c r="E132" s="5" t="s">
        <v>3</v>
      </c>
      <c r="F132" s="5" t="s">
        <v>38</v>
      </c>
      <c r="G132" s="5" t="s">
        <v>39</v>
      </c>
      <c r="H132" s="5" t="s">
        <v>40</v>
      </c>
      <c r="I132" s="5" t="s">
        <v>41</v>
      </c>
      <c r="J132" s="5" t="s">
        <v>42</v>
      </c>
      <c r="K132" s="5" t="s">
        <v>43</v>
      </c>
      <c r="L132" s="5">
        <v>855135004</v>
      </c>
      <c r="M132" s="11" t="e">
        <v>#N/A</v>
      </c>
      <c r="N132" s="11" t="e">
        <f>VLOOKUP($L132,#REF!,3,FALSE)</f>
        <v>#REF!</v>
      </c>
      <c r="O132" s="11" t="e">
        <f>VLOOKUP($L132,#REF!,4,FALSE)</f>
        <v>#REF!</v>
      </c>
      <c r="P132" s="5">
        <v>85513</v>
      </c>
      <c r="Q132" s="5" t="s">
        <v>9</v>
      </c>
      <c r="R132" s="5" t="s">
        <v>45</v>
      </c>
      <c r="S132" s="5" t="s">
        <v>883</v>
      </c>
      <c r="T132" s="5" t="s">
        <v>187</v>
      </c>
      <c r="U132" s="5" t="s">
        <v>263</v>
      </c>
      <c r="V132" s="5" t="s">
        <v>91</v>
      </c>
      <c r="W132" s="11" t="e">
        <f>VLOOKUP($L132,#REF!,9,FALSE)</f>
        <v>#REF!</v>
      </c>
      <c r="X132" s="7">
        <v>10500</v>
      </c>
      <c r="Y132" s="11">
        <f t="shared" si="10"/>
        <v>10500</v>
      </c>
      <c r="Z132" s="2">
        <v>1.75</v>
      </c>
      <c r="AA132" s="11">
        <f t="shared" ref="AA132:AA195" si="14">IF($L131=$L132,0,1)</f>
        <v>1</v>
      </c>
      <c r="AB132" s="11">
        <f t="shared" si="11"/>
        <v>-10498.25</v>
      </c>
      <c r="AC132" s="11" t="str">
        <f t="shared" si="12"/>
        <v>Insufficient Stock</v>
      </c>
      <c r="AD132" s="4" t="e">
        <f>VLOOKUP($C132,#REF!,25,FALSE)</f>
        <v>#REF!</v>
      </c>
      <c r="AE132" s="7">
        <v>2213.9299999999998</v>
      </c>
      <c r="AF132" s="5" t="s">
        <v>15</v>
      </c>
      <c r="AG132" s="5" t="s">
        <v>49</v>
      </c>
      <c r="AH132" s="11" t="e">
        <f>VLOOKUP($AG132,#REF!,2,FALSE)</f>
        <v>#REF!</v>
      </c>
      <c r="AI132" s="5" t="s">
        <v>50</v>
      </c>
      <c r="AJ132" s="6">
        <v>43684</v>
      </c>
      <c r="AK132" s="5" t="s">
        <v>349</v>
      </c>
      <c r="AL132" s="5" t="s">
        <v>562</v>
      </c>
      <c r="AM132" s="5" t="s">
        <v>782</v>
      </c>
      <c r="AN132" s="6">
        <v>43768</v>
      </c>
      <c r="AO132" s="6">
        <v>43768</v>
      </c>
      <c r="AP132" s="5"/>
      <c r="AQ132" s="5" t="s">
        <v>12</v>
      </c>
      <c r="AR132" s="5" t="s">
        <v>12</v>
      </c>
      <c r="AS132" s="5" t="s">
        <v>12</v>
      </c>
      <c r="AT132" s="5" t="s">
        <v>12</v>
      </c>
      <c r="AU132" s="5" t="s">
        <v>55</v>
      </c>
      <c r="AV132" s="5" t="s">
        <v>268</v>
      </c>
      <c r="AW132" s="5" t="s">
        <v>21</v>
      </c>
      <c r="AX132" s="5" t="s">
        <v>269</v>
      </c>
      <c r="AY132" s="5" t="s">
        <v>359</v>
      </c>
      <c r="AZ132" s="7">
        <v>1750</v>
      </c>
      <c r="BA132" s="5" t="s">
        <v>12</v>
      </c>
      <c r="BB132" s="5" t="s">
        <v>12</v>
      </c>
      <c r="BC132" s="5" t="s">
        <v>24</v>
      </c>
      <c r="BD132" s="5" t="s">
        <v>31</v>
      </c>
      <c r="BE132" s="5" t="s">
        <v>65</v>
      </c>
      <c r="BF132" s="5" t="s">
        <v>27</v>
      </c>
      <c r="BG132" s="5" t="s">
        <v>65</v>
      </c>
      <c r="BH132" s="5" t="s">
        <v>29</v>
      </c>
      <c r="BI132" s="5" t="s">
        <v>12</v>
      </c>
      <c r="BJ132" s="5" t="s">
        <v>61</v>
      </c>
      <c r="BK132" s="5" t="s">
        <v>31</v>
      </c>
      <c r="BL132" s="7" t="s">
        <v>32</v>
      </c>
      <c r="BM132" s="7" t="s">
        <v>33</v>
      </c>
      <c r="BN132" s="7" t="s">
        <v>79</v>
      </c>
      <c r="BO132" s="6" t="s">
        <v>35</v>
      </c>
      <c r="BP132" s="7" t="s">
        <v>12</v>
      </c>
      <c r="BQ132" s="7" t="s">
        <v>12</v>
      </c>
      <c r="BR132" s="7" t="s">
        <v>12</v>
      </c>
      <c r="BS132" s="5" t="s">
        <v>12</v>
      </c>
      <c r="BT132" s="5" t="s">
        <v>12</v>
      </c>
      <c r="BU132" s="7">
        <v>103603</v>
      </c>
      <c r="BV132" s="1" t="e">
        <f>VLOOKUP(BU132,#REF!,2,FALSE)</f>
        <v>#REF!</v>
      </c>
      <c r="BW132" s="7">
        <v>213535</v>
      </c>
      <c r="BX132" s="1" t="e">
        <f>VLOOKUP(BW132,#REF!,2,FALSE)</f>
        <v>#REF!</v>
      </c>
      <c r="BY132" s="1" t="str">
        <f t="shared" si="13"/>
        <v>126466495</v>
      </c>
      <c r="BZ132" s="6" t="e">
        <f>VLOOKUP(BY132,#REF!,4,FALSE)</f>
        <v>#REF!</v>
      </c>
      <c r="CA132" s="1" t="s">
        <v>3155</v>
      </c>
    </row>
    <row r="133" spans="1:79" x14ac:dyDescent="0.25">
      <c r="A133" s="5" t="s">
        <v>0</v>
      </c>
      <c r="B133" s="5" t="s">
        <v>36</v>
      </c>
      <c r="C133" s="5">
        <v>126045405</v>
      </c>
      <c r="D133" s="5" t="s">
        <v>262</v>
      </c>
      <c r="E133" s="5" t="s">
        <v>3</v>
      </c>
      <c r="F133" s="5" t="s">
        <v>119</v>
      </c>
      <c r="G133" s="5" t="s">
        <v>120</v>
      </c>
      <c r="H133" s="5" t="s">
        <v>121</v>
      </c>
      <c r="I133" s="5" t="s">
        <v>122</v>
      </c>
      <c r="J133" s="5" t="s">
        <v>42</v>
      </c>
      <c r="K133" s="5" t="s">
        <v>43</v>
      </c>
      <c r="L133" s="5">
        <v>855135004</v>
      </c>
      <c r="M133" s="11" t="e">
        <v>#N/A</v>
      </c>
      <c r="N133" s="11" t="e">
        <f>VLOOKUP($L133,#REF!,3,FALSE)</f>
        <v>#REF!</v>
      </c>
      <c r="O133" s="11" t="e">
        <f>VLOOKUP($L133,#REF!,4,FALSE)</f>
        <v>#REF!</v>
      </c>
      <c r="P133" s="5">
        <v>85513</v>
      </c>
      <c r="Q133" s="5" t="s">
        <v>9</v>
      </c>
      <c r="R133" s="5" t="s">
        <v>45</v>
      </c>
      <c r="S133" s="5" t="s">
        <v>264</v>
      </c>
      <c r="T133" s="5" t="s">
        <v>265</v>
      </c>
      <c r="U133" s="5" t="s">
        <v>266</v>
      </c>
      <c r="V133" s="5" t="s">
        <v>91</v>
      </c>
      <c r="W133" s="11" t="e">
        <f>VLOOKUP($L133,#REF!,9,FALSE)</f>
        <v>#REF!</v>
      </c>
      <c r="X133" s="7">
        <v>21000</v>
      </c>
      <c r="Y133" s="11">
        <f t="shared" si="10"/>
        <v>21000</v>
      </c>
      <c r="Z133" s="2">
        <v>1.75</v>
      </c>
      <c r="AA133" s="11">
        <f t="shared" si="14"/>
        <v>0</v>
      </c>
      <c r="AB133" s="11">
        <f t="shared" si="11"/>
        <v>-31498.25</v>
      </c>
      <c r="AC133" s="11" t="str">
        <f t="shared" si="12"/>
        <v>Insufficient Stock</v>
      </c>
      <c r="AD133" s="4" t="e">
        <f>VLOOKUP($C133,#REF!,25,FALSE)</f>
        <v>#REF!</v>
      </c>
      <c r="AE133" s="7">
        <v>4427.8500000000004</v>
      </c>
      <c r="AF133" s="5" t="s">
        <v>15</v>
      </c>
      <c r="AG133" s="5" t="s">
        <v>49</v>
      </c>
      <c r="AH133" s="11" t="e">
        <f>VLOOKUP($AG133,#REF!,2,FALSE)</f>
        <v>#REF!</v>
      </c>
      <c r="AI133" s="5" t="s">
        <v>50</v>
      </c>
      <c r="AJ133" s="6">
        <v>43516</v>
      </c>
      <c r="AK133" s="5" t="s">
        <v>267</v>
      </c>
      <c r="AL133" s="5" t="s">
        <v>113</v>
      </c>
      <c r="AM133" s="5" t="s">
        <v>97</v>
      </c>
      <c r="AN133" s="6">
        <v>43791</v>
      </c>
      <c r="AO133" s="6">
        <v>43791</v>
      </c>
      <c r="AP133" s="5"/>
      <c r="AQ133" s="5" t="s">
        <v>12</v>
      </c>
      <c r="AR133" s="5" t="s">
        <v>12</v>
      </c>
      <c r="AS133" s="5" t="s">
        <v>12</v>
      </c>
      <c r="AT133" s="5" t="s">
        <v>12</v>
      </c>
      <c r="AU133" s="5" t="s">
        <v>20</v>
      </c>
      <c r="AV133" s="5" t="s">
        <v>268</v>
      </c>
      <c r="AW133" s="5" t="s">
        <v>21</v>
      </c>
      <c r="AX133" s="5" t="s">
        <v>269</v>
      </c>
      <c r="AY133" s="5" t="s">
        <v>180</v>
      </c>
      <c r="AZ133" s="7">
        <v>1750</v>
      </c>
      <c r="BA133" s="5" t="s">
        <v>12</v>
      </c>
      <c r="BB133" s="5" t="s">
        <v>12</v>
      </c>
      <c r="BC133" s="5" t="s">
        <v>24</v>
      </c>
      <c r="BD133" s="5" t="s">
        <v>31</v>
      </c>
      <c r="BE133" s="5" t="s">
        <v>78</v>
      </c>
      <c r="BF133" s="5" t="s">
        <v>101</v>
      </c>
      <c r="BG133" s="5" t="s">
        <v>78</v>
      </c>
      <c r="BH133" s="5" t="s">
        <v>29</v>
      </c>
      <c r="BI133" s="5" t="s">
        <v>12</v>
      </c>
      <c r="BJ133" s="5" t="s">
        <v>61</v>
      </c>
      <c r="BK133" s="5" t="s">
        <v>31</v>
      </c>
      <c r="BL133" s="7" t="s">
        <v>32</v>
      </c>
      <c r="BM133" s="7" t="s">
        <v>33</v>
      </c>
      <c r="BN133" s="7" t="s">
        <v>79</v>
      </c>
      <c r="BO133" s="6" t="s">
        <v>35</v>
      </c>
      <c r="BP133" s="7" t="s">
        <v>12</v>
      </c>
      <c r="BQ133" s="7" t="s">
        <v>12</v>
      </c>
      <c r="BR133" s="7" t="s">
        <v>12</v>
      </c>
      <c r="BS133" s="5" t="s">
        <v>12</v>
      </c>
      <c r="BT133" s="5" t="s">
        <v>12</v>
      </c>
      <c r="BU133" s="7">
        <v>101011</v>
      </c>
      <c r="BV133" s="1" t="e">
        <f>VLOOKUP(BU133,#REF!,2,FALSE)</f>
        <v>#REF!</v>
      </c>
      <c r="BW133" s="7">
        <v>222206</v>
      </c>
      <c r="BX133" s="1" t="e">
        <f>VLOOKUP(BW133,#REF!,2,FALSE)</f>
        <v>#REF!</v>
      </c>
      <c r="BY133" s="1" t="str">
        <f t="shared" si="13"/>
        <v>126045405</v>
      </c>
      <c r="BZ133" s="6" t="e">
        <f>VLOOKUP(BY133,#REF!,4,FALSE)</f>
        <v>#REF!</v>
      </c>
      <c r="CA133" s="1" t="s">
        <v>3155</v>
      </c>
    </row>
    <row r="134" spans="1:79" x14ac:dyDescent="0.25">
      <c r="C134" s="3" t="s">
        <v>2447</v>
      </c>
      <c r="L134" s="3">
        <v>855135010</v>
      </c>
      <c r="M134" s="11" t="e">
        <v>#N/A</v>
      </c>
      <c r="N134" s="11" t="e">
        <f>VLOOKUP($L134,#REF!,3,FALSE)</f>
        <v>#REF!</v>
      </c>
      <c r="O134" s="11" t="e">
        <f>VLOOKUP($L134,#REF!,4,FALSE)</f>
        <v>#REF!</v>
      </c>
      <c r="P134" s="3">
        <v>85513</v>
      </c>
      <c r="Q134" s="3" t="s">
        <v>9</v>
      </c>
      <c r="W134" s="11" t="e">
        <f>VLOOKUP($L134,#REF!,9,FALSE)</f>
        <v>#REF!</v>
      </c>
      <c r="X134" s="11">
        <v>10584</v>
      </c>
      <c r="Y134" s="11">
        <f t="shared" si="10"/>
        <v>10584</v>
      </c>
      <c r="Z134" s="2">
        <v>0</v>
      </c>
      <c r="AA134" s="11">
        <f t="shared" si="14"/>
        <v>1</v>
      </c>
      <c r="AB134" s="11">
        <f t="shared" si="11"/>
        <v>-10584</v>
      </c>
      <c r="AC134" s="11" t="str">
        <f t="shared" si="12"/>
        <v>Insufficient Stock</v>
      </c>
      <c r="AD134" s="4" t="e">
        <f>VLOOKUP($C134,#REF!,25,FALSE)</f>
        <v>#REF!</v>
      </c>
      <c r="AE134" s="11">
        <v>1876.44</v>
      </c>
      <c r="AF134" s="3" t="s">
        <v>15</v>
      </c>
      <c r="AG134" s="3" t="s">
        <v>2319</v>
      </c>
      <c r="AH134" s="11" t="e">
        <f>VLOOKUP($AG134,#REF!,2,FALSE)</f>
        <v>#REF!</v>
      </c>
      <c r="AI134" s="3" t="s">
        <v>50</v>
      </c>
      <c r="AJ134" s="4">
        <v>43692</v>
      </c>
      <c r="AN134" s="4">
        <v>43787</v>
      </c>
      <c r="AO134" s="6"/>
      <c r="AZ134" s="11">
        <v>5292</v>
      </c>
      <c r="BC134" s="3" t="s">
        <v>24</v>
      </c>
      <c r="BH134" s="3" t="s">
        <v>29</v>
      </c>
      <c r="BL134" s="3" t="s">
        <v>2321</v>
      </c>
      <c r="BM134" s="3" t="s">
        <v>2322</v>
      </c>
      <c r="BN134" s="3" t="s">
        <v>2323</v>
      </c>
      <c r="BO134" s="4" t="s">
        <v>533</v>
      </c>
      <c r="BP134" s="3" t="s">
        <v>2335</v>
      </c>
      <c r="BQ134" s="3" t="s">
        <v>2367</v>
      </c>
      <c r="BR134" s="3" t="s">
        <v>2336</v>
      </c>
      <c r="BS134" s="5" t="s">
        <v>12</v>
      </c>
      <c r="BT134" s="5" t="s">
        <v>12</v>
      </c>
      <c r="BU134" s="7" t="s">
        <v>3153</v>
      </c>
      <c r="BV134" s="1" t="e">
        <f>VLOOKUP(BU134,#REF!,2,FALSE)</f>
        <v>#REF!</v>
      </c>
      <c r="BW134" s="7">
        <v>1205</v>
      </c>
      <c r="BX134" s="1" t="e">
        <f>VLOOKUP(BW134,#REF!,2,FALSE)</f>
        <v>#REF!</v>
      </c>
      <c r="BY134" s="1" t="str">
        <f t="shared" si="13"/>
        <v>1004641617/00010</v>
      </c>
      <c r="BZ134" s="6" t="e">
        <f>VLOOKUP(BY134,#REF!,4,FALSE)</f>
        <v>#REF!</v>
      </c>
      <c r="CA134" s="1" t="s">
        <v>3154</v>
      </c>
    </row>
    <row r="135" spans="1:79" x14ac:dyDescent="0.25">
      <c r="C135" s="3" t="s">
        <v>2446</v>
      </c>
      <c r="L135" s="3">
        <v>855135010</v>
      </c>
      <c r="M135" s="11" t="e">
        <v>#N/A</v>
      </c>
      <c r="N135" s="11" t="e">
        <f>VLOOKUP($L135,#REF!,3,FALSE)</f>
        <v>#REF!</v>
      </c>
      <c r="O135" s="11" t="e">
        <f>VLOOKUP($L135,#REF!,4,FALSE)</f>
        <v>#REF!</v>
      </c>
      <c r="P135" s="3">
        <v>85513</v>
      </c>
      <c r="Q135" s="3" t="s">
        <v>9</v>
      </c>
      <c r="W135" s="11" t="e">
        <f>VLOOKUP($L135,#REF!,9,FALSE)</f>
        <v>#REF!</v>
      </c>
      <c r="X135" s="11">
        <v>5292</v>
      </c>
      <c r="Y135" s="11">
        <f t="shared" si="10"/>
        <v>5292</v>
      </c>
      <c r="Z135" s="2">
        <v>0</v>
      </c>
      <c r="AA135" s="11">
        <f t="shared" si="14"/>
        <v>0</v>
      </c>
      <c r="AB135" s="11">
        <f t="shared" si="11"/>
        <v>-15876</v>
      </c>
      <c r="AC135" s="11" t="str">
        <f t="shared" si="12"/>
        <v>Insufficient Stock</v>
      </c>
      <c r="AD135" s="4" t="e">
        <f>VLOOKUP($C135,#REF!,25,FALSE)</f>
        <v>#REF!</v>
      </c>
      <c r="AE135" s="11">
        <v>938.22</v>
      </c>
      <c r="AF135" s="3" t="s">
        <v>15</v>
      </c>
      <c r="AG135" s="3" t="s">
        <v>2319</v>
      </c>
      <c r="AH135" s="11" t="e">
        <f>VLOOKUP($AG135,#REF!,2,FALSE)</f>
        <v>#REF!</v>
      </c>
      <c r="AI135" s="3" t="s">
        <v>50</v>
      </c>
      <c r="AJ135" s="4">
        <v>43594</v>
      </c>
      <c r="AN135" s="4">
        <v>43795</v>
      </c>
      <c r="AO135" s="6"/>
      <c r="AZ135" s="11">
        <v>5292</v>
      </c>
      <c r="BC135" s="3" t="s">
        <v>24</v>
      </c>
      <c r="BH135" s="3" t="s">
        <v>29</v>
      </c>
      <c r="BL135" s="3" t="s">
        <v>2321</v>
      </c>
      <c r="BM135" s="3" t="s">
        <v>2322</v>
      </c>
      <c r="BN135" s="3" t="s">
        <v>2323</v>
      </c>
      <c r="BO135" s="4" t="s">
        <v>533</v>
      </c>
      <c r="BP135" s="3" t="s">
        <v>2335</v>
      </c>
      <c r="BQ135" s="3" t="s">
        <v>2367</v>
      </c>
      <c r="BR135" s="3" t="s">
        <v>2336</v>
      </c>
      <c r="BS135" s="5" t="s">
        <v>12</v>
      </c>
      <c r="BT135" s="5" t="s">
        <v>12</v>
      </c>
      <c r="BU135" s="7" t="s">
        <v>3153</v>
      </c>
      <c r="BV135" s="1" t="e">
        <f>VLOOKUP(BU135,#REF!,2,FALSE)</f>
        <v>#REF!</v>
      </c>
      <c r="BW135" s="7">
        <v>1205</v>
      </c>
      <c r="BX135" s="1" t="e">
        <f>VLOOKUP(BW135,#REF!,2,FALSE)</f>
        <v>#REF!</v>
      </c>
      <c r="BY135" s="1" t="str">
        <f t="shared" si="13"/>
        <v>1004714553/00010</v>
      </c>
      <c r="BZ135" s="6" t="e">
        <f>VLOOKUP(BY135,#REF!,4,FALSE)</f>
        <v>#REF!</v>
      </c>
      <c r="CA135" s="1" t="s">
        <v>3154</v>
      </c>
    </row>
    <row r="136" spans="1:79" x14ac:dyDescent="0.25">
      <c r="A136" s="5" t="s">
        <v>0</v>
      </c>
      <c r="B136" s="5" t="s">
        <v>36</v>
      </c>
      <c r="C136" s="5">
        <v>126536620</v>
      </c>
      <c r="D136" s="5" t="s">
        <v>83</v>
      </c>
      <c r="E136" s="5" t="s">
        <v>3</v>
      </c>
      <c r="F136" s="5" t="s">
        <v>377</v>
      </c>
      <c r="G136" s="5" t="s">
        <v>378</v>
      </c>
      <c r="H136" s="5" t="s">
        <v>379</v>
      </c>
      <c r="I136" s="5" t="s">
        <v>380</v>
      </c>
      <c r="J136" s="5" t="s">
        <v>87</v>
      </c>
      <c r="K136" s="5" t="s">
        <v>88</v>
      </c>
      <c r="L136" s="5">
        <v>855135013</v>
      </c>
      <c r="M136" s="11" t="e">
        <v>#N/A</v>
      </c>
      <c r="N136" s="11" t="e">
        <f>VLOOKUP($L136,#REF!,3,FALSE)</f>
        <v>#REF!</v>
      </c>
      <c r="O136" s="11" t="e">
        <f>VLOOKUP($L136,#REF!,4,FALSE)</f>
        <v>#REF!</v>
      </c>
      <c r="P136" s="5">
        <v>85513</v>
      </c>
      <c r="Q136" s="5" t="s">
        <v>9</v>
      </c>
      <c r="R136" s="5" t="s">
        <v>45</v>
      </c>
      <c r="S136" s="5" t="s">
        <v>1151</v>
      </c>
      <c r="T136" s="5" t="s">
        <v>1001</v>
      </c>
      <c r="U136" s="5" t="s">
        <v>1152</v>
      </c>
      <c r="V136" s="5" t="s">
        <v>48</v>
      </c>
      <c r="W136" s="11" t="e">
        <f>VLOOKUP($L136,#REF!,9,FALSE)</f>
        <v>#REF!</v>
      </c>
      <c r="X136" s="7">
        <v>105728</v>
      </c>
      <c r="Y136" s="11">
        <f t="shared" si="10"/>
        <v>105728</v>
      </c>
      <c r="Z136" s="2">
        <v>93.456000000000003</v>
      </c>
      <c r="AA136" s="11">
        <f t="shared" si="14"/>
        <v>1</v>
      </c>
      <c r="AB136" s="11">
        <f t="shared" si="11"/>
        <v>-105634.54399999999</v>
      </c>
      <c r="AC136" s="11" t="str">
        <f t="shared" si="12"/>
        <v>Insufficient Stock</v>
      </c>
      <c r="AD136" s="4" t="e">
        <f>VLOOKUP($C136,#REF!,25,FALSE)</f>
        <v>#REF!</v>
      </c>
      <c r="AE136" s="7">
        <v>26918.35</v>
      </c>
      <c r="AF136" s="5" t="s">
        <v>15</v>
      </c>
      <c r="AG136" s="5" t="s">
        <v>49</v>
      </c>
      <c r="AH136" s="11" t="e">
        <f>VLOOKUP($AG136,#REF!,2,FALSE)</f>
        <v>#REF!</v>
      </c>
      <c r="AI136" s="5" t="s">
        <v>50</v>
      </c>
      <c r="AJ136" s="6">
        <v>43714</v>
      </c>
      <c r="AK136" s="5" t="s">
        <v>450</v>
      </c>
      <c r="AL136" s="5" t="s">
        <v>863</v>
      </c>
      <c r="AM136" s="5" t="s">
        <v>235</v>
      </c>
      <c r="AN136" s="6">
        <v>43719</v>
      </c>
      <c r="AO136" s="6">
        <v>43838</v>
      </c>
      <c r="AP136" s="5"/>
      <c r="AQ136" s="5" t="s">
        <v>12</v>
      </c>
      <c r="AR136" s="5" t="s">
        <v>12</v>
      </c>
      <c r="AS136" s="5" t="s">
        <v>12</v>
      </c>
      <c r="AT136" s="5" t="s">
        <v>12</v>
      </c>
      <c r="AU136" s="5" t="s">
        <v>55</v>
      </c>
      <c r="AV136" s="5" t="s">
        <v>1153</v>
      </c>
      <c r="AW136" s="5" t="s">
        <v>21</v>
      </c>
      <c r="AX136" s="5" t="s">
        <v>269</v>
      </c>
      <c r="AY136" s="5" t="s">
        <v>641</v>
      </c>
      <c r="AZ136" s="7">
        <v>944</v>
      </c>
      <c r="BA136" s="5" t="s">
        <v>12</v>
      </c>
      <c r="BB136" s="5" t="s">
        <v>12</v>
      </c>
      <c r="BC136" s="5" t="s">
        <v>58</v>
      </c>
      <c r="BD136" s="5" t="s">
        <v>31</v>
      </c>
      <c r="BE136" s="5" t="s">
        <v>239</v>
      </c>
      <c r="BF136" s="5" t="s">
        <v>27</v>
      </c>
      <c r="BG136" s="5" t="s">
        <v>239</v>
      </c>
      <c r="BH136" s="5" t="s">
        <v>29</v>
      </c>
      <c r="BI136" s="5" t="s">
        <v>12</v>
      </c>
      <c r="BJ136" s="5" t="s">
        <v>61</v>
      </c>
      <c r="BK136" s="5" t="s">
        <v>31</v>
      </c>
      <c r="BL136" s="7" t="s">
        <v>32</v>
      </c>
      <c r="BM136" s="7" t="s">
        <v>33</v>
      </c>
      <c r="BN136" s="7" t="s">
        <v>62</v>
      </c>
      <c r="BO136" s="6" t="s">
        <v>35</v>
      </c>
      <c r="BP136" s="7" t="s">
        <v>12</v>
      </c>
      <c r="BQ136" s="7" t="s">
        <v>12</v>
      </c>
      <c r="BR136" s="7" t="s">
        <v>12</v>
      </c>
      <c r="BS136" s="5" t="s">
        <v>12</v>
      </c>
      <c r="BT136" s="5" t="s">
        <v>12</v>
      </c>
      <c r="BU136" s="7">
        <v>103679</v>
      </c>
      <c r="BV136" s="1" t="e">
        <f>VLOOKUP(BU136,#REF!,2,FALSE)</f>
        <v>#REF!</v>
      </c>
      <c r="BW136" s="7">
        <v>272462</v>
      </c>
      <c r="BX136" s="1" t="e">
        <f>VLOOKUP(BW136,#REF!,2,FALSE)</f>
        <v>#REF!</v>
      </c>
      <c r="BY136" s="1" t="str">
        <f t="shared" si="13"/>
        <v>126536620</v>
      </c>
      <c r="BZ136" s="6" t="e">
        <f>VLOOKUP(BY136,#REF!,4,FALSE)</f>
        <v>#REF!</v>
      </c>
      <c r="CA136" s="1" t="s">
        <v>3155</v>
      </c>
    </row>
    <row r="137" spans="1:79" x14ac:dyDescent="0.25">
      <c r="C137" s="3" t="s">
        <v>2448</v>
      </c>
      <c r="L137" s="3">
        <v>855135014</v>
      </c>
      <c r="M137" s="11" t="e">
        <v>#N/A</v>
      </c>
      <c r="N137" s="11" t="e">
        <f>VLOOKUP($L137,#REF!,3,FALSE)</f>
        <v>#REF!</v>
      </c>
      <c r="O137" s="11" t="e">
        <f>VLOOKUP($L137,#REF!,4,FALSE)</f>
        <v>#REF!</v>
      </c>
      <c r="P137" s="3">
        <v>85513</v>
      </c>
      <c r="Q137" s="3" t="s">
        <v>9</v>
      </c>
      <c r="W137" s="11" t="e">
        <f>VLOOKUP($L137,#REF!,9,FALSE)</f>
        <v>#REF!</v>
      </c>
      <c r="X137" s="11">
        <v>1888</v>
      </c>
      <c r="Y137" s="11">
        <f t="shared" si="10"/>
        <v>1888</v>
      </c>
      <c r="Z137" s="2">
        <v>0</v>
      </c>
      <c r="AA137" s="11">
        <f t="shared" si="14"/>
        <v>1</v>
      </c>
      <c r="AB137" s="11">
        <f t="shared" si="11"/>
        <v>-1888</v>
      </c>
      <c r="AC137" s="11" t="str">
        <f t="shared" si="12"/>
        <v>Insufficient Stock</v>
      </c>
      <c r="AD137" s="4" t="e">
        <f>VLOOKUP($C137,#REF!,25,FALSE)</f>
        <v>#REF!</v>
      </c>
      <c r="AE137" s="11">
        <v>449.61</v>
      </c>
      <c r="AF137" s="3" t="s">
        <v>15</v>
      </c>
      <c r="AG137" s="3" t="s">
        <v>2319</v>
      </c>
      <c r="AH137" s="11" t="e">
        <f>VLOOKUP($AG137,#REF!,2,FALSE)</f>
        <v>#REF!</v>
      </c>
      <c r="AI137" s="3" t="s">
        <v>50</v>
      </c>
      <c r="AJ137" s="4">
        <v>43785</v>
      </c>
      <c r="AN137" s="4">
        <v>43787</v>
      </c>
      <c r="AO137" s="6"/>
      <c r="AZ137" s="11">
        <v>944</v>
      </c>
      <c r="BC137" s="3" t="s">
        <v>24</v>
      </c>
      <c r="BH137" s="3" t="s">
        <v>29</v>
      </c>
      <c r="BL137" s="3" t="s">
        <v>2321</v>
      </c>
      <c r="BM137" s="3" t="s">
        <v>2322</v>
      </c>
      <c r="BN137" s="3" t="s">
        <v>2323</v>
      </c>
      <c r="BO137" s="4" t="s">
        <v>2345</v>
      </c>
      <c r="BP137" s="3" t="s">
        <v>2346</v>
      </c>
      <c r="BQ137" s="3" t="s">
        <v>2367</v>
      </c>
      <c r="BR137" s="3" t="s">
        <v>2347</v>
      </c>
      <c r="BS137" s="5" t="s">
        <v>12</v>
      </c>
      <c r="BT137" s="5" t="s">
        <v>12</v>
      </c>
      <c r="BU137" s="7" t="s">
        <v>3153</v>
      </c>
      <c r="BV137" s="1" t="e">
        <f>VLOOKUP(BU137,#REF!,2,FALSE)</f>
        <v>#REF!</v>
      </c>
      <c r="BW137" s="7">
        <v>3162</v>
      </c>
      <c r="BX137" s="1" t="e">
        <f>VLOOKUP(BW137,#REF!,2,FALSE)</f>
        <v>#REF!</v>
      </c>
      <c r="BY137" s="1" t="str">
        <f t="shared" si="13"/>
        <v>1004965799/00010</v>
      </c>
      <c r="BZ137" s="6" t="e">
        <f>VLOOKUP(BY137,#REF!,4,FALSE)</f>
        <v>#REF!</v>
      </c>
      <c r="CA137" s="1" t="s">
        <v>3154</v>
      </c>
    </row>
    <row r="138" spans="1:79" x14ac:dyDescent="0.25">
      <c r="C138" s="3" t="s">
        <v>2449</v>
      </c>
      <c r="L138" s="3">
        <v>855135016</v>
      </c>
      <c r="M138" s="11" t="e">
        <v>#N/A</v>
      </c>
      <c r="N138" s="11" t="e">
        <f>VLOOKUP($L138,#REF!,3,FALSE)</f>
        <v>#REF!</v>
      </c>
      <c r="O138" s="11" t="e">
        <f>VLOOKUP($L138,#REF!,4,FALSE)</f>
        <v>#REF!</v>
      </c>
      <c r="P138" s="3">
        <v>85513</v>
      </c>
      <c r="Q138" s="3" t="s">
        <v>9</v>
      </c>
      <c r="W138" s="11" t="e">
        <f>VLOOKUP($L138,#REF!,9,FALSE)</f>
        <v>#REF!</v>
      </c>
      <c r="X138" s="11">
        <v>1888</v>
      </c>
      <c r="Y138" s="11">
        <f t="shared" si="10"/>
        <v>1888</v>
      </c>
      <c r="Z138" s="2">
        <v>0</v>
      </c>
      <c r="AA138" s="11">
        <f t="shared" si="14"/>
        <v>1</v>
      </c>
      <c r="AB138" s="11">
        <f t="shared" si="11"/>
        <v>-1888</v>
      </c>
      <c r="AC138" s="11" t="str">
        <f t="shared" si="12"/>
        <v>Insufficient Stock</v>
      </c>
      <c r="AD138" s="4" t="e">
        <f>VLOOKUP($C138,#REF!,25,FALSE)</f>
        <v>#REF!</v>
      </c>
      <c r="AE138" s="11">
        <v>751.32</v>
      </c>
      <c r="AF138" s="3" t="s">
        <v>15</v>
      </c>
      <c r="AG138" s="3" t="s">
        <v>2319</v>
      </c>
      <c r="AH138" s="11" t="e">
        <f>VLOOKUP($AG138,#REF!,2,FALSE)</f>
        <v>#REF!</v>
      </c>
      <c r="AI138" s="3" t="s">
        <v>50</v>
      </c>
      <c r="AJ138" s="4">
        <v>43731</v>
      </c>
      <c r="AN138" s="4">
        <v>43787</v>
      </c>
      <c r="AO138" s="6"/>
      <c r="AZ138" s="11">
        <v>944</v>
      </c>
      <c r="BC138" s="3" t="s">
        <v>2320</v>
      </c>
      <c r="BH138" s="3" t="s">
        <v>29</v>
      </c>
      <c r="BL138" s="3" t="s">
        <v>2321</v>
      </c>
      <c r="BM138" s="3" t="s">
        <v>2322</v>
      </c>
      <c r="BN138" s="3" t="s">
        <v>2323</v>
      </c>
      <c r="BO138" s="4" t="s">
        <v>2345</v>
      </c>
      <c r="BP138" s="3" t="s">
        <v>2346</v>
      </c>
      <c r="BQ138" s="3" t="s">
        <v>2367</v>
      </c>
      <c r="BR138" s="3" t="s">
        <v>2347</v>
      </c>
      <c r="BS138" s="5" t="s">
        <v>12</v>
      </c>
      <c r="BT138" s="5" t="s">
        <v>12</v>
      </c>
      <c r="BU138" s="7" t="s">
        <v>3153</v>
      </c>
      <c r="BV138" s="1" t="e">
        <f>VLOOKUP(BU138,#REF!,2,FALSE)</f>
        <v>#REF!</v>
      </c>
      <c r="BW138" s="7">
        <v>3162</v>
      </c>
      <c r="BX138" s="1" t="e">
        <f>VLOOKUP(BW138,#REF!,2,FALSE)</f>
        <v>#REF!</v>
      </c>
      <c r="BY138" s="1" t="str">
        <f t="shared" si="13"/>
        <v>1004770365/00010</v>
      </c>
      <c r="BZ138" s="6" t="e">
        <f>VLOOKUP(BY138,#REF!,4,FALSE)</f>
        <v>#REF!</v>
      </c>
      <c r="CA138" s="1" t="s">
        <v>3154</v>
      </c>
    </row>
    <row r="139" spans="1:79" x14ac:dyDescent="0.25">
      <c r="A139" s="5" t="s">
        <v>0</v>
      </c>
      <c r="B139" s="5" t="s">
        <v>36</v>
      </c>
      <c r="C139" s="5">
        <v>126655990</v>
      </c>
      <c r="D139" s="5" t="s">
        <v>83</v>
      </c>
      <c r="E139" s="5" t="s">
        <v>3</v>
      </c>
      <c r="F139" s="5" t="s">
        <v>377</v>
      </c>
      <c r="G139" s="5" t="s">
        <v>378</v>
      </c>
      <c r="H139" s="5" t="s">
        <v>379</v>
      </c>
      <c r="I139" s="5" t="s">
        <v>380</v>
      </c>
      <c r="J139" s="5" t="s">
        <v>87</v>
      </c>
      <c r="K139" s="5" t="s">
        <v>88</v>
      </c>
      <c r="L139" s="5">
        <v>855135113</v>
      </c>
      <c r="M139" s="11" t="e">
        <v>#N/A</v>
      </c>
      <c r="N139" s="11" t="e">
        <f>VLOOKUP($L139,#REF!,3,FALSE)</f>
        <v>#REF!</v>
      </c>
      <c r="O139" s="11" t="e">
        <f>VLOOKUP($L139,#REF!,4,FALSE)</f>
        <v>#REF!</v>
      </c>
      <c r="P139" s="5">
        <v>85513</v>
      </c>
      <c r="Q139" s="5" t="s">
        <v>9</v>
      </c>
      <c r="R139" s="5" t="s">
        <v>45</v>
      </c>
      <c r="S139" s="5" t="s">
        <v>1561</v>
      </c>
      <c r="T139" s="5" t="s">
        <v>1001</v>
      </c>
      <c r="U139" s="5" t="s">
        <v>1562</v>
      </c>
      <c r="V139" s="5" t="s">
        <v>48</v>
      </c>
      <c r="W139" s="11" t="e">
        <f>VLOOKUP($L139,#REF!,9,FALSE)</f>
        <v>#REF!</v>
      </c>
      <c r="X139" s="7">
        <v>10384</v>
      </c>
      <c r="Y139" s="11">
        <f t="shared" si="10"/>
        <v>10384</v>
      </c>
      <c r="Z139" s="2">
        <v>3.7759999999999998</v>
      </c>
      <c r="AA139" s="11">
        <f t="shared" si="14"/>
        <v>1</v>
      </c>
      <c r="AB139" s="11">
        <f t="shared" si="11"/>
        <v>-10380.224</v>
      </c>
      <c r="AC139" s="11" t="str">
        <f t="shared" si="12"/>
        <v>Insufficient Stock</v>
      </c>
      <c r="AD139" s="4" t="e">
        <f>VLOOKUP($C139,#REF!,25,FALSE)</f>
        <v>#REF!</v>
      </c>
      <c r="AE139" s="7">
        <v>2839.82</v>
      </c>
      <c r="AF139" s="5" t="s">
        <v>15</v>
      </c>
      <c r="AG139" s="5" t="s">
        <v>49</v>
      </c>
      <c r="AH139" s="11" t="e">
        <f>VLOOKUP($AG139,#REF!,2,FALSE)</f>
        <v>#REF!</v>
      </c>
      <c r="AI139" s="5" t="s">
        <v>50</v>
      </c>
      <c r="AJ139" s="6">
        <v>43766</v>
      </c>
      <c r="AK139" s="5" t="s">
        <v>57</v>
      </c>
      <c r="AL139" s="5" t="s">
        <v>562</v>
      </c>
      <c r="AM139" s="5" t="s">
        <v>782</v>
      </c>
      <c r="AN139" s="6">
        <v>43768</v>
      </c>
      <c r="AO139" s="6">
        <v>43852</v>
      </c>
      <c r="AP139" s="5"/>
      <c r="AQ139" s="5" t="s">
        <v>12</v>
      </c>
      <c r="AR139" s="5" t="s">
        <v>12</v>
      </c>
      <c r="AS139" s="5" t="s">
        <v>12</v>
      </c>
      <c r="AT139" s="5" t="s">
        <v>12</v>
      </c>
      <c r="AU139" s="5" t="s">
        <v>55</v>
      </c>
      <c r="AV139" s="5" t="s">
        <v>886</v>
      </c>
      <c r="AW139" s="5" t="s">
        <v>21</v>
      </c>
      <c r="AX139" s="5" t="s">
        <v>269</v>
      </c>
      <c r="AY139" s="5" t="s">
        <v>149</v>
      </c>
      <c r="AZ139" s="7">
        <v>944</v>
      </c>
      <c r="BA139" s="5" t="s">
        <v>12</v>
      </c>
      <c r="BB139" s="5" t="s">
        <v>12</v>
      </c>
      <c r="BC139" s="5" t="s">
        <v>58</v>
      </c>
      <c r="BD139" s="5" t="s">
        <v>31</v>
      </c>
      <c r="BE139" s="5" t="s">
        <v>65</v>
      </c>
      <c r="BF139" s="5" t="s">
        <v>27</v>
      </c>
      <c r="BG139" s="5" t="s">
        <v>65</v>
      </c>
      <c r="BH139" s="5" t="s">
        <v>29</v>
      </c>
      <c r="BI139" s="5" t="s">
        <v>12</v>
      </c>
      <c r="BJ139" s="5" t="s">
        <v>61</v>
      </c>
      <c r="BK139" s="5" t="s">
        <v>138</v>
      </c>
      <c r="BL139" s="7" t="s">
        <v>32</v>
      </c>
      <c r="BM139" s="7" t="s">
        <v>33</v>
      </c>
      <c r="BN139" s="7" t="s">
        <v>62</v>
      </c>
      <c r="BO139" s="6" t="s">
        <v>35</v>
      </c>
      <c r="BP139" s="7" t="s">
        <v>12</v>
      </c>
      <c r="BQ139" s="7" t="s">
        <v>12</v>
      </c>
      <c r="BR139" s="7" t="s">
        <v>12</v>
      </c>
      <c r="BS139" s="5" t="s">
        <v>12</v>
      </c>
      <c r="BT139" s="5" t="s">
        <v>12</v>
      </c>
      <c r="BU139" s="7">
        <v>103679</v>
      </c>
      <c r="BV139" s="1" t="e">
        <f>VLOOKUP(BU139,#REF!,2,FALSE)</f>
        <v>#REF!</v>
      </c>
      <c r="BW139" s="7">
        <v>272462</v>
      </c>
      <c r="BX139" s="1" t="e">
        <f>VLOOKUP(BW139,#REF!,2,FALSE)</f>
        <v>#REF!</v>
      </c>
      <c r="BY139" s="1" t="str">
        <f t="shared" si="13"/>
        <v>126655990</v>
      </c>
      <c r="BZ139" s="6" t="e">
        <f>VLOOKUP(BY139,#REF!,4,FALSE)</f>
        <v>#REF!</v>
      </c>
      <c r="CA139" s="1" t="s">
        <v>3155</v>
      </c>
    </row>
    <row r="140" spans="1:79" x14ac:dyDescent="0.25">
      <c r="C140" s="3" t="s">
        <v>2450</v>
      </c>
      <c r="L140" s="3">
        <v>855135113</v>
      </c>
      <c r="M140" s="11" t="e">
        <v>#N/A</v>
      </c>
      <c r="N140" s="11" t="e">
        <f>VLOOKUP($L140,#REF!,3,FALSE)</f>
        <v>#REF!</v>
      </c>
      <c r="O140" s="11" t="e">
        <f>VLOOKUP($L140,#REF!,4,FALSE)</f>
        <v>#REF!</v>
      </c>
      <c r="P140" s="3">
        <v>85513</v>
      </c>
      <c r="Q140" s="3" t="s">
        <v>9</v>
      </c>
      <c r="W140" s="11" t="e">
        <f>VLOOKUP($L140,#REF!,9,FALSE)</f>
        <v>#REF!</v>
      </c>
      <c r="X140" s="11">
        <v>1888</v>
      </c>
      <c r="Y140" s="11">
        <f t="shared" si="10"/>
        <v>1888</v>
      </c>
      <c r="Z140" s="2">
        <v>3.7759999999999998</v>
      </c>
      <c r="AA140" s="11">
        <f t="shared" si="14"/>
        <v>0</v>
      </c>
      <c r="AB140" s="11">
        <f t="shared" si="11"/>
        <v>-12268.224</v>
      </c>
      <c r="AC140" s="11" t="str">
        <f t="shared" si="12"/>
        <v>Insufficient Stock</v>
      </c>
      <c r="AD140" s="4" t="e">
        <f>VLOOKUP($C140,#REF!,25,FALSE)</f>
        <v>#REF!</v>
      </c>
      <c r="AE140" s="11">
        <v>485.64</v>
      </c>
      <c r="AF140" s="3" t="s">
        <v>15</v>
      </c>
      <c r="AG140" s="3" t="s">
        <v>2319</v>
      </c>
      <c r="AH140" s="11" t="e">
        <f>VLOOKUP($AG140,#REF!,2,FALSE)</f>
        <v>#REF!</v>
      </c>
      <c r="AI140" s="3" t="s">
        <v>50</v>
      </c>
      <c r="AJ140" s="4"/>
      <c r="AN140" s="4">
        <v>43795</v>
      </c>
      <c r="AO140" s="6"/>
      <c r="AZ140" s="11">
        <v>944</v>
      </c>
      <c r="BC140" s="3" t="s">
        <v>24</v>
      </c>
      <c r="BH140" s="3" t="s">
        <v>29</v>
      </c>
      <c r="BL140" s="3" t="s">
        <v>2351</v>
      </c>
      <c r="BM140" s="3" t="s">
        <v>2352</v>
      </c>
      <c r="BN140" s="3" t="s">
        <v>2323</v>
      </c>
      <c r="BO140" s="4" t="s">
        <v>2345</v>
      </c>
      <c r="BP140" s="3" t="s">
        <v>2346</v>
      </c>
      <c r="BQ140" s="3" t="s">
        <v>2367</v>
      </c>
      <c r="BR140" s="3" t="s">
        <v>12</v>
      </c>
      <c r="BS140" s="5" t="s">
        <v>12</v>
      </c>
      <c r="BT140" s="5" t="s">
        <v>12</v>
      </c>
      <c r="BU140" s="7" t="s">
        <v>3153</v>
      </c>
      <c r="BV140" s="1" t="e">
        <f>VLOOKUP(BU140,#REF!,2,FALSE)</f>
        <v>#REF!</v>
      </c>
      <c r="BW140" s="7">
        <v>3162</v>
      </c>
      <c r="BX140" s="1" t="e">
        <f>VLOOKUP(BW140,#REF!,2,FALSE)</f>
        <v>#REF!</v>
      </c>
      <c r="BY140" s="1" t="str">
        <f t="shared" si="13"/>
        <v>0461169136/00010</v>
      </c>
      <c r="BZ140" s="6" t="e">
        <f>VLOOKUP(BY140,#REF!,4,FALSE)</f>
        <v>#REF!</v>
      </c>
      <c r="CA140" s="1" t="s">
        <v>3154</v>
      </c>
    </row>
    <row r="141" spans="1:79" x14ac:dyDescent="0.25">
      <c r="A141" s="5" t="s">
        <v>0</v>
      </c>
      <c r="B141" s="5" t="s">
        <v>993</v>
      </c>
      <c r="C141" s="5">
        <v>126613450</v>
      </c>
      <c r="D141" s="5" t="s">
        <v>2</v>
      </c>
      <c r="E141" s="5" t="s">
        <v>3</v>
      </c>
      <c r="F141" s="5" t="s">
        <v>994</v>
      </c>
      <c r="G141" s="5" t="s">
        <v>995</v>
      </c>
      <c r="H141" s="5" t="s">
        <v>996</v>
      </c>
      <c r="I141" s="5" t="s">
        <v>995</v>
      </c>
      <c r="J141" s="5" t="s">
        <v>214</v>
      </c>
      <c r="K141" s="5" t="s">
        <v>215</v>
      </c>
      <c r="L141" s="5">
        <v>855135113</v>
      </c>
      <c r="M141" s="11" t="e">
        <v>#N/A</v>
      </c>
      <c r="N141" s="11" t="e">
        <f>VLOOKUP($L141,#REF!,3,FALSE)</f>
        <v>#REF!</v>
      </c>
      <c r="O141" s="11" t="e">
        <f>VLOOKUP($L141,#REF!,4,FALSE)</f>
        <v>#REF!</v>
      </c>
      <c r="P141" s="5">
        <v>85513</v>
      </c>
      <c r="Q141" s="5" t="s">
        <v>9</v>
      </c>
      <c r="R141" s="5" t="s">
        <v>45</v>
      </c>
      <c r="S141" s="5" t="s">
        <v>1419</v>
      </c>
      <c r="T141" s="5" t="s">
        <v>943</v>
      </c>
      <c r="U141" s="5" t="s">
        <v>1420</v>
      </c>
      <c r="V141" s="5" t="s">
        <v>48</v>
      </c>
      <c r="W141" s="11" t="e">
        <f>VLOOKUP($L141,#REF!,9,FALSE)</f>
        <v>#REF!</v>
      </c>
      <c r="X141" s="7">
        <v>1888</v>
      </c>
      <c r="Y141" s="11">
        <f t="shared" si="10"/>
        <v>1888</v>
      </c>
      <c r="Z141" s="2">
        <v>3.7759999999999998</v>
      </c>
      <c r="AA141" s="11">
        <f t="shared" si="14"/>
        <v>0</v>
      </c>
      <c r="AB141" s="11">
        <f t="shared" si="11"/>
        <v>-14156.224</v>
      </c>
      <c r="AC141" s="11" t="str">
        <f t="shared" si="12"/>
        <v>Insufficient Stock</v>
      </c>
      <c r="AD141" s="4" t="e">
        <f>VLOOKUP($C141,#REF!,25,FALSE)</f>
        <v>#REF!</v>
      </c>
      <c r="AE141" s="7">
        <v>448.93</v>
      </c>
      <c r="AF141" s="5" t="s">
        <v>15</v>
      </c>
      <c r="AG141" s="5" t="s">
        <v>49</v>
      </c>
      <c r="AH141" s="11" t="e">
        <f>VLOOKUP($AG141,#REF!,2,FALSE)</f>
        <v>#REF!</v>
      </c>
      <c r="AI141" s="5" t="s">
        <v>50</v>
      </c>
      <c r="AJ141" s="6">
        <v>43747</v>
      </c>
      <c r="AK141" s="5" t="s">
        <v>496</v>
      </c>
      <c r="AL141" s="5" t="s">
        <v>129</v>
      </c>
      <c r="AM141" s="5" t="s">
        <v>97</v>
      </c>
      <c r="AN141" s="6">
        <v>43798</v>
      </c>
      <c r="AO141" s="6">
        <v>43805</v>
      </c>
      <c r="AP141" s="5"/>
      <c r="AQ141" s="5" t="s">
        <v>12</v>
      </c>
      <c r="AR141" s="5" t="s">
        <v>12</v>
      </c>
      <c r="AS141" s="5" t="s">
        <v>12</v>
      </c>
      <c r="AT141" s="5" t="s">
        <v>12</v>
      </c>
      <c r="AU141" s="5" t="s">
        <v>999</v>
      </c>
      <c r="AV141" s="5" t="s">
        <v>886</v>
      </c>
      <c r="AW141" s="5" t="s">
        <v>21</v>
      </c>
      <c r="AX141" s="5" t="s">
        <v>269</v>
      </c>
      <c r="AY141" s="5" t="s">
        <v>57</v>
      </c>
      <c r="AZ141" s="7">
        <v>944</v>
      </c>
      <c r="BA141" s="5" t="s">
        <v>12</v>
      </c>
      <c r="BB141" s="5" t="s">
        <v>12</v>
      </c>
      <c r="BC141" s="5" t="s">
        <v>58</v>
      </c>
      <c r="BD141" s="5" t="s">
        <v>31</v>
      </c>
      <c r="BE141" s="5" t="s">
        <v>1421</v>
      </c>
      <c r="BF141" s="5" t="s">
        <v>101</v>
      </c>
      <c r="BG141" s="5" t="s">
        <v>102</v>
      </c>
      <c r="BH141" s="5" t="s">
        <v>29</v>
      </c>
      <c r="BI141" s="5" t="s">
        <v>12</v>
      </c>
      <c r="BJ141" s="5" t="s">
        <v>61</v>
      </c>
      <c r="BK141" s="5" t="s">
        <v>138</v>
      </c>
      <c r="BL141" s="7" t="s">
        <v>32</v>
      </c>
      <c r="BM141" s="7" t="s">
        <v>33</v>
      </c>
      <c r="BN141" s="7" t="s">
        <v>62</v>
      </c>
      <c r="BO141" s="6" t="s">
        <v>35</v>
      </c>
      <c r="BP141" s="7" t="s">
        <v>12</v>
      </c>
      <c r="BQ141" s="7" t="s">
        <v>12</v>
      </c>
      <c r="BR141" s="7" t="s">
        <v>12</v>
      </c>
      <c r="BS141" s="5" t="s">
        <v>12</v>
      </c>
      <c r="BT141" s="5" t="s">
        <v>12</v>
      </c>
      <c r="BU141" s="7">
        <v>101457</v>
      </c>
      <c r="BV141" s="1" t="e">
        <f>VLOOKUP(BU141,#REF!,2,FALSE)</f>
        <v>#REF!</v>
      </c>
      <c r="BW141" s="7">
        <v>218107</v>
      </c>
      <c r="BX141" s="1" t="e">
        <f>VLOOKUP(BW141,#REF!,2,FALSE)</f>
        <v>#REF!</v>
      </c>
      <c r="BY141" s="1" t="str">
        <f t="shared" si="13"/>
        <v>126613450</v>
      </c>
      <c r="BZ141" s="6" t="e">
        <f>VLOOKUP(BY141,#REF!,4,FALSE)</f>
        <v>#REF!</v>
      </c>
      <c r="CA141" s="1" t="s">
        <v>3155</v>
      </c>
    </row>
    <row r="142" spans="1:79" x14ac:dyDescent="0.25">
      <c r="A142" s="5" t="s">
        <v>0</v>
      </c>
      <c r="B142" s="5" t="s">
        <v>993</v>
      </c>
      <c r="C142" s="5">
        <v>126613450</v>
      </c>
      <c r="D142" s="5" t="s">
        <v>99</v>
      </c>
      <c r="E142" s="5" t="s">
        <v>3</v>
      </c>
      <c r="F142" s="5" t="s">
        <v>994</v>
      </c>
      <c r="G142" s="5" t="s">
        <v>995</v>
      </c>
      <c r="H142" s="5" t="s">
        <v>996</v>
      </c>
      <c r="I142" s="5" t="s">
        <v>995</v>
      </c>
      <c r="J142" s="5" t="s">
        <v>214</v>
      </c>
      <c r="K142" s="5" t="s">
        <v>215</v>
      </c>
      <c r="L142" s="5">
        <v>855135113</v>
      </c>
      <c r="M142" s="11" t="e">
        <v>#N/A</v>
      </c>
      <c r="N142" s="11" t="e">
        <f>VLOOKUP($L142,#REF!,3,FALSE)</f>
        <v>#REF!</v>
      </c>
      <c r="O142" s="11" t="e">
        <f>VLOOKUP($L142,#REF!,4,FALSE)</f>
        <v>#REF!</v>
      </c>
      <c r="P142" s="5">
        <v>85513</v>
      </c>
      <c r="Q142" s="5" t="s">
        <v>9</v>
      </c>
      <c r="R142" s="5" t="s">
        <v>45</v>
      </c>
      <c r="S142" s="5" t="s">
        <v>1419</v>
      </c>
      <c r="T142" s="5" t="s">
        <v>712</v>
      </c>
      <c r="U142" s="5" t="s">
        <v>1420</v>
      </c>
      <c r="V142" s="5" t="s">
        <v>48</v>
      </c>
      <c r="W142" s="11" t="e">
        <f>VLOOKUP($L142,#REF!,9,FALSE)</f>
        <v>#REF!</v>
      </c>
      <c r="X142" s="7">
        <v>1888</v>
      </c>
      <c r="Y142" s="11">
        <f t="shared" si="10"/>
        <v>1888</v>
      </c>
      <c r="Z142" s="2">
        <v>3.7759999999999998</v>
      </c>
      <c r="AA142" s="11">
        <f t="shared" si="14"/>
        <v>0</v>
      </c>
      <c r="AB142" s="11">
        <f t="shared" si="11"/>
        <v>-16044.224</v>
      </c>
      <c r="AC142" s="11" t="str">
        <f t="shared" si="12"/>
        <v>Insufficient Stock</v>
      </c>
      <c r="AD142" s="4" t="e">
        <f>VLOOKUP($C142,#REF!,25,FALSE)</f>
        <v>#REF!</v>
      </c>
      <c r="AE142" s="7">
        <v>448.93</v>
      </c>
      <c r="AF142" s="5" t="s">
        <v>15</v>
      </c>
      <c r="AG142" s="5" t="s">
        <v>49</v>
      </c>
      <c r="AH142" s="11" t="e">
        <f>VLOOKUP($AG142,#REF!,2,FALSE)</f>
        <v>#REF!</v>
      </c>
      <c r="AI142" s="5" t="s">
        <v>50</v>
      </c>
      <c r="AJ142" s="6">
        <v>43747</v>
      </c>
      <c r="AK142" s="5" t="s">
        <v>496</v>
      </c>
      <c r="AL142" s="5" t="s">
        <v>129</v>
      </c>
      <c r="AM142" s="5" t="s">
        <v>97</v>
      </c>
      <c r="AN142" s="6">
        <v>43798</v>
      </c>
      <c r="AO142" s="6">
        <v>43805</v>
      </c>
      <c r="AP142" s="5"/>
      <c r="AQ142" s="5" t="s">
        <v>12</v>
      </c>
      <c r="AR142" s="5" t="s">
        <v>12</v>
      </c>
      <c r="AS142" s="5" t="s">
        <v>12</v>
      </c>
      <c r="AT142" s="5" t="s">
        <v>12</v>
      </c>
      <c r="AU142" s="5" t="s">
        <v>999</v>
      </c>
      <c r="AV142" s="5" t="s">
        <v>886</v>
      </c>
      <c r="AW142" s="5" t="s">
        <v>21</v>
      </c>
      <c r="AX142" s="5" t="s">
        <v>269</v>
      </c>
      <c r="AY142" s="5" t="s">
        <v>57</v>
      </c>
      <c r="AZ142" s="7">
        <v>944</v>
      </c>
      <c r="BA142" s="5" t="s">
        <v>12</v>
      </c>
      <c r="BB142" s="5" t="s">
        <v>12</v>
      </c>
      <c r="BC142" s="5" t="s">
        <v>58</v>
      </c>
      <c r="BD142" s="5" t="s">
        <v>31</v>
      </c>
      <c r="BE142" s="5" t="s">
        <v>1421</v>
      </c>
      <c r="BF142" s="5" t="s">
        <v>101</v>
      </c>
      <c r="BG142" s="5" t="s">
        <v>102</v>
      </c>
      <c r="BH142" s="5" t="s">
        <v>29</v>
      </c>
      <c r="BI142" s="5" t="s">
        <v>12</v>
      </c>
      <c r="BJ142" s="5" t="s">
        <v>61</v>
      </c>
      <c r="BK142" s="5" t="s">
        <v>138</v>
      </c>
      <c r="BL142" s="7" t="s">
        <v>32</v>
      </c>
      <c r="BM142" s="7" t="s">
        <v>33</v>
      </c>
      <c r="BN142" s="7" t="s">
        <v>62</v>
      </c>
      <c r="BO142" s="6" t="s">
        <v>35</v>
      </c>
      <c r="BP142" s="7" t="s">
        <v>12</v>
      </c>
      <c r="BQ142" s="7" t="s">
        <v>12</v>
      </c>
      <c r="BR142" s="7" t="s">
        <v>12</v>
      </c>
      <c r="BS142" s="5" t="s">
        <v>12</v>
      </c>
      <c r="BT142" s="5" t="s">
        <v>12</v>
      </c>
      <c r="BU142" s="7">
        <v>101457</v>
      </c>
      <c r="BV142" s="1" t="e">
        <f>VLOOKUP(BU142,#REF!,2,FALSE)</f>
        <v>#REF!</v>
      </c>
      <c r="BW142" s="7">
        <v>218107</v>
      </c>
      <c r="BX142" s="1" t="e">
        <f>VLOOKUP(BW142,#REF!,2,FALSE)</f>
        <v>#REF!</v>
      </c>
      <c r="BY142" s="1" t="str">
        <f t="shared" si="13"/>
        <v>126613450</v>
      </c>
      <c r="BZ142" s="6" t="e">
        <f>VLOOKUP(BY142,#REF!,4,FALSE)</f>
        <v>#REF!</v>
      </c>
      <c r="CA142" s="1" t="s">
        <v>3155</v>
      </c>
    </row>
    <row r="143" spans="1:79" x14ac:dyDescent="0.25">
      <c r="A143" s="5" t="s">
        <v>0</v>
      </c>
      <c r="B143" s="5" t="s">
        <v>36</v>
      </c>
      <c r="C143" s="5">
        <v>126644775</v>
      </c>
      <c r="D143" s="5" t="s">
        <v>210</v>
      </c>
      <c r="E143" s="5" t="s">
        <v>3</v>
      </c>
      <c r="F143" s="5" t="s">
        <v>377</v>
      </c>
      <c r="G143" s="5" t="s">
        <v>378</v>
      </c>
      <c r="H143" s="5" t="s">
        <v>379</v>
      </c>
      <c r="I143" s="5" t="s">
        <v>380</v>
      </c>
      <c r="J143" s="5" t="s">
        <v>87</v>
      </c>
      <c r="K143" s="5" t="s">
        <v>88</v>
      </c>
      <c r="L143" s="5">
        <v>855135116</v>
      </c>
      <c r="M143" s="11" t="e">
        <v>#N/A</v>
      </c>
      <c r="N143" s="11" t="e">
        <f>VLOOKUP($L143,#REF!,3,FALSE)</f>
        <v>#REF!</v>
      </c>
      <c r="O143" s="11" t="e">
        <f>VLOOKUP($L143,#REF!,4,FALSE)</f>
        <v>#REF!</v>
      </c>
      <c r="P143" s="5">
        <v>85513</v>
      </c>
      <c r="Q143" s="5" t="s">
        <v>9</v>
      </c>
      <c r="R143" s="5" t="s">
        <v>45</v>
      </c>
      <c r="S143" s="5" t="s">
        <v>1532</v>
      </c>
      <c r="T143" s="5" t="s">
        <v>1160</v>
      </c>
      <c r="U143" s="5" t="s">
        <v>1534</v>
      </c>
      <c r="V143" s="5" t="s">
        <v>72</v>
      </c>
      <c r="W143" s="11" t="e">
        <f>VLOOKUP($L143,#REF!,9,FALSE)</f>
        <v>#REF!</v>
      </c>
      <c r="X143" s="7">
        <v>1888</v>
      </c>
      <c r="Y143" s="11">
        <f t="shared" si="10"/>
        <v>1888</v>
      </c>
      <c r="Z143" s="2">
        <v>0</v>
      </c>
      <c r="AA143" s="11">
        <f t="shared" si="14"/>
        <v>1</v>
      </c>
      <c r="AB143" s="11">
        <f t="shared" si="11"/>
        <v>-1888</v>
      </c>
      <c r="AC143" s="11" t="str">
        <f t="shared" si="12"/>
        <v>Insufficient Stock</v>
      </c>
      <c r="AD143" s="4" t="e">
        <f>VLOOKUP($C143,#REF!,25,FALSE)</f>
        <v>#REF!</v>
      </c>
      <c r="AE143" s="7">
        <v>548.58000000000004</v>
      </c>
      <c r="AF143" s="5" t="s">
        <v>15</v>
      </c>
      <c r="AG143" s="5" t="s">
        <v>49</v>
      </c>
      <c r="AH143" s="11" t="e">
        <f>VLOOKUP($AG143,#REF!,2,FALSE)</f>
        <v>#REF!</v>
      </c>
      <c r="AI143" s="5" t="s">
        <v>50</v>
      </c>
      <c r="AJ143" s="6">
        <v>43761</v>
      </c>
      <c r="AK143" s="5" t="s">
        <v>21</v>
      </c>
      <c r="AL143" s="5" t="s">
        <v>74</v>
      </c>
      <c r="AM143" s="5" t="s">
        <v>53</v>
      </c>
      <c r="AN143" s="6">
        <v>43761</v>
      </c>
      <c r="AO143" s="6">
        <v>43866</v>
      </c>
      <c r="AP143" s="5"/>
      <c r="AQ143" s="5" t="s">
        <v>12</v>
      </c>
      <c r="AR143" s="5" t="s">
        <v>12</v>
      </c>
      <c r="AS143" s="5" t="s">
        <v>12</v>
      </c>
      <c r="AT143" s="5" t="s">
        <v>12</v>
      </c>
      <c r="AU143" s="5" t="s">
        <v>55</v>
      </c>
      <c r="AV143" s="5" t="s">
        <v>21</v>
      </c>
      <c r="AW143" s="5" t="s">
        <v>21</v>
      </c>
      <c r="AX143" s="5" t="s">
        <v>269</v>
      </c>
      <c r="AY143" s="5" t="s">
        <v>12</v>
      </c>
      <c r="AZ143" s="7">
        <v>944</v>
      </c>
      <c r="BA143" s="5" t="s">
        <v>12</v>
      </c>
      <c r="BB143" s="5" t="s">
        <v>12</v>
      </c>
      <c r="BC143" s="5" t="s">
        <v>24</v>
      </c>
      <c r="BD143" s="5" t="s">
        <v>31</v>
      </c>
      <c r="BE143" s="5" t="s">
        <v>60</v>
      </c>
      <c r="BF143" s="5" t="s">
        <v>27</v>
      </c>
      <c r="BG143" s="5" t="s">
        <v>60</v>
      </c>
      <c r="BH143" s="5" t="s">
        <v>29</v>
      </c>
      <c r="BI143" s="5" t="s">
        <v>12</v>
      </c>
      <c r="BJ143" s="5" t="s">
        <v>61</v>
      </c>
      <c r="BK143" s="5" t="s">
        <v>138</v>
      </c>
      <c r="BL143" s="7" t="s">
        <v>32</v>
      </c>
      <c r="BM143" s="7" t="s">
        <v>33</v>
      </c>
      <c r="BN143" s="7" t="s">
        <v>79</v>
      </c>
      <c r="BO143" s="6" t="s">
        <v>35</v>
      </c>
      <c r="BP143" s="7" t="s">
        <v>12</v>
      </c>
      <c r="BQ143" s="7" t="s">
        <v>12</v>
      </c>
      <c r="BR143" s="7" t="s">
        <v>12</v>
      </c>
      <c r="BS143" s="5" t="s">
        <v>12</v>
      </c>
      <c r="BT143" s="5" t="s">
        <v>12</v>
      </c>
      <c r="BU143" s="7">
        <v>103679</v>
      </c>
      <c r="BV143" s="1" t="e">
        <f>VLOOKUP(BU143,#REF!,2,FALSE)</f>
        <v>#REF!</v>
      </c>
      <c r="BW143" s="7">
        <v>272462</v>
      </c>
      <c r="BX143" s="1" t="e">
        <f>VLOOKUP(BW143,#REF!,2,FALSE)</f>
        <v>#REF!</v>
      </c>
      <c r="BY143" s="1" t="str">
        <f t="shared" si="13"/>
        <v>126644775</v>
      </c>
      <c r="BZ143" s="6" t="e">
        <f>VLOOKUP(BY143,#REF!,4,FALSE)</f>
        <v>#REF!</v>
      </c>
      <c r="CA143" s="1" t="s">
        <v>3155</v>
      </c>
    </row>
    <row r="144" spans="1:79" x14ac:dyDescent="0.25">
      <c r="A144" s="5" t="s">
        <v>0</v>
      </c>
      <c r="B144" s="5" t="s">
        <v>36</v>
      </c>
      <c r="C144" s="5">
        <v>126466497</v>
      </c>
      <c r="D144" s="5" t="s">
        <v>2</v>
      </c>
      <c r="E144" s="5" t="s">
        <v>3</v>
      </c>
      <c r="F144" s="5" t="s">
        <v>38</v>
      </c>
      <c r="G144" s="5" t="s">
        <v>39</v>
      </c>
      <c r="H144" s="5" t="s">
        <v>40</v>
      </c>
      <c r="I144" s="5" t="s">
        <v>41</v>
      </c>
      <c r="J144" s="5" t="s">
        <v>42</v>
      </c>
      <c r="K144" s="5" t="s">
        <v>43</v>
      </c>
      <c r="L144" s="5">
        <v>855135116</v>
      </c>
      <c r="M144" s="11" t="e">
        <v>#N/A</v>
      </c>
      <c r="N144" s="11" t="e">
        <f>VLOOKUP($L144,#REF!,3,FALSE)</f>
        <v>#REF!</v>
      </c>
      <c r="O144" s="11" t="e">
        <f>VLOOKUP($L144,#REF!,4,FALSE)</f>
        <v>#REF!</v>
      </c>
      <c r="P144" s="5">
        <v>85513</v>
      </c>
      <c r="Q144" s="5" t="s">
        <v>9</v>
      </c>
      <c r="R144" s="5" t="s">
        <v>45</v>
      </c>
      <c r="S144" s="5" t="s">
        <v>885</v>
      </c>
      <c r="T144" s="5" t="s">
        <v>187</v>
      </c>
      <c r="U144" s="5" t="s">
        <v>884</v>
      </c>
      <c r="V144" s="5" t="s">
        <v>72</v>
      </c>
      <c r="W144" s="11" t="e">
        <f>VLOOKUP($L144,#REF!,9,FALSE)</f>
        <v>#REF!</v>
      </c>
      <c r="X144" s="7">
        <v>3776</v>
      </c>
      <c r="Y144" s="11">
        <f t="shared" si="10"/>
        <v>3776</v>
      </c>
      <c r="Z144" s="2">
        <v>0</v>
      </c>
      <c r="AA144" s="11">
        <f t="shared" si="14"/>
        <v>0</v>
      </c>
      <c r="AB144" s="11">
        <f t="shared" si="11"/>
        <v>-5664</v>
      </c>
      <c r="AC144" s="11" t="str">
        <f t="shared" si="12"/>
        <v>Insufficient Stock</v>
      </c>
      <c r="AD144" s="4" t="e">
        <f>VLOOKUP($C144,#REF!,25,FALSE)</f>
        <v>#REF!</v>
      </c>
      <c r="AE144" s="7">
        <v>940.94</v>
      </c>
      <c r="AF144" s="5" t="s">
        <v>15</v>
      </c>
      <c r="AG144" s="5" t="s">
        <v>49</v>
      </c>
      <c r="AH144" s="11" t="e">
        <f>VLOOKUP($AG144,#REF!,2,FALSE)</f>
        <v>#REF!</v>
      </c>
      <c r="AI144" s="5" t="s">
        <v>50</v>
      </c>
      <c r="AJ144" s="6">
        <v>43684</v>
      </c>
      <c r="AK144" s="5" t="s">
        <v>349</v>
      </c>
      <c r="AL144" s="5" t="s">
        <v>74</v>
      </c>
      <c r="AM144" s="5" t="s">
        <v>782</v>
      </c>
      <c r="AN144" s="6">
        <v>43768</v>
      </c>
      <c r="AO144" s="6">
        <v>43768</v>
      </c>
      <c r="AP144" s="5"/>
      <c r="AQ144" s="5" t="s">
        <v>12</v>
      </c>
      <c r="AR144" s="5" t="s">
        <v>12</v>
      </c>
      <c r="AS144" s="5" t="s">
        <v>12</v>
      </c>
      <c r="AT144" s="5" t="s">
        <v>12</v>
      </c>
      <c r="AU144" s="5" t="s">
        <v>55</v>
      </c>
      <c r="AV144" s="5" t="s">
        <v>21</v>
      </c>
      <c r="AW144" s="5" t="s">
        <v>21</v>
      </c>
      <c r="AX144" s="5" t="s">
        <v>269</v>
      </c>
      <c r="AY144" s="5" t="s">
        <v>12</v>
      </c>
      <c r="AZ144" s="7">
        <v>944</v>
      </c>
      <c r="BA144" s="5" t="s">
        <v>12</v>
      </c>
      <c r="BB144" s="5" t="s">
        <v>12</v>
      </c>
      <c r="BC144" s="5" t="s">
        <v>24</v>
      </c>
      <c r="BD144" s="5" t="s">
        <v>31</v>
      </c>
      <c r="BE144" s="5" t="s">
        <v>65</v>
      </c>
      <c r="BF144" s="5" t="s">
        <v>27</v>
      </c>
      <c r="BG144" s="5" t="s">
        <v>65</v>
      </c>
      <c r="BH144" s="5" t="s">
        <v>29</v>
      </c>
      <c r="BI144" s="5" t="s">
        <v>12</v>
      </c>
      <c r="BJ144" s="5" t="s">
        <v>61</v>
      </c>
      <c r="BK144" s="5" t="s">
        <v>138</v>
      </c>
      <c r="BL144" s="7" t="s">
        <v>32</v>
      </c>
      <c r="BM144" s="7" t="s">
        <v>33</v>
      </c>
      <c r="BN144" s="7" t="s">
        <v>79</v>
      </c>
      <c r="BO144" s="6" t="s">
        <v>35</v>
      </c>
      <c r="BP144" s="7" t="s">
        <v>12</v>
      </c>
      <c r="BQ144" s="7" t="s">
        <v>12</v>
      </c>
      <c r="BR144" s="7" t="s">
        <v>12</v>
      </c>
      <c r="BS144" s="5" t="s">
        <v>12</v>
      </c>
      <c r="BT144" s="5" t="s">
        <v>12</v>
      </c>
      <c r="BU144" s="7">
        <v>103603</v>
      </c>
      <c r="BV144" s="1" t="e">
        <f>VLOOKUP(BU144,#REF!,2,FALSE)</f>
        <v>#REF!</v>
      </c>
      <c r="BW144" s="7">
        <v>213535</v>
      </c>
      <c r="BX144" s="1" t="e">
        <f>VLOOKUP(BW144,#REF!,2,FALSE)</f>
        <v>#REF!</v>
      </c>
      <c r="BY144" s="1" t="str">
        <f t="shared" si="13"/>
        <v>126466497</v>
      </c>
      <c r="BZ144" s="6" t="e">
        <f>VLOOKUP(BY144,#REF!,4,FALSE)</f>
        <v>#REF!</v>
      </c>
      <c r="CA144" s="1" t="s">
        <v>3155</v>
      </c>
    </row>
    <row r="145" spans="1:79" x14ac:dyDescent="0.25">
      <c r="A145" s="5" t="s">
        <v>0</v>
      </c>
      <c r="B145" s="5" t="s">
        <v>36</v>
      </c>
      <c r="C145" s="5">
        <v>126425146</v>
      </c>
      <c r="D145" s="5" t="s">
        <v>473</v>
      </c>
      <c r="E145" s="5" t="s">
        <v>3</v>
      </c>
      <c r="F145" s="5" t="s">
        <v>734</v>
      </c>
      <c r="G145" s="5" t="s">
        <v>735</v>
      </c>
      <c r="H145" s="5" t="s">
        <v>736</v>
      </c>
      <c r="I145" s="5" t="s">
        <v>737</v>
      </c>
      <c r="J145" s="5" t="s">
        <v>87</v>
      </c>
      <c r="K145" s="5" t="s">
        <v>88</v>
      </c>
      <c r="L145" s="5">
        <v>855437001</v>
      </c>
      <c r="M145" s="11" t="e">
        <v>#N/A</v>
      </c>
      <c r="N145" s="11" t="e">
        <f>VLOOKUP($L145,#REF!,3,FALSE)</f>
        <v>#REF!</v>
      </c>
      <c r="O145" s="11" t="e">
        <f>VLOOKUP($L145,#REF!,4,FALSE)</f>
        <v>#REF!</v>
      </c>
      <c r="P145" s="5">
        <v>85543</v>
      </c>
      <c r="Q145" s="5" t="s">
        <v>9</v>
      </c>
      <c r="R145" s="5" t="s">
        <v>45</v>
      </c>
      <c r="S145" s="5" t="s">
        <v>789</v>
      </c>
      <c r="T145" s="5" t="s">
        <v>790</v>
      </c>
      <c r="U145" s="5" t="s">
        <v>791</v>
      </c>
      <c r="V145" s="5" t="s">
        <v>91</v>
      </c>
      <c r="W145" s="11" t="e">
        <f>VLOOKUP($L145,#REF!,9,FALSE)</f>
        <v>#REF!</v>
      </c>
      <c r="X145" s="7">
        <v>1806</v>
      </c>
      <c r="Y145" s="11">
        <f t="shared" si="10"/>
        <v>1806</v>
      </c>
      <c r="Z145" s="2">
        <v>3.6120000000000001</v>
      </c>
      <c r="AA145" s="11">
        <f t="shared" si="14"/>
        <v>1</v>
      </c>
      <c r="AB145" s="11">
        <f t="shared" si="11"/>
        <v>-1802.3879999999999</v>
      </c>
      <c r="AC145" s="11" t="str">
        <f t="shared" si="12"/>
        <v>Insufficient Stock</v>
      </c>
      <c r="AD145" s="4" t="e">
        <f>VLOOKUP($C145,#REF!,25,FALSE)</f>
        <v>#REF!</v>
      </c>
      <c r="AE145" s="7">
        <v>970.06</v>
      </c>
      <c r="AF145" s="5" t="s">
        <v>15</v>
      </c>
      <c r="AG145" s="5" t="s">
        <v>49</v>
      </c>
      <c r="AH145" s="11" t="e">
        <f>VLOOKUP($AG145,#REF!,2,FALSE)</f>
        <v>#REF!</v>
      </c>
      <c r="AI145" s="5" t="s">
        <v>50</v>
      </c>
      <c r="AJ145" s="6">
        <v>43668</v>
      </c>
      <c r="AK145" s="5" t="s">
        <v>359</v>
      </c>
      <c r="AL145" s="5" t="s">
        <v>152</v>
      </c>
      <c r="AM145" s="5" t="s">
        <v>361</v>
      </c>
      <c r="AN145" s="6">
        <v>43676</v>
      </c>
      <c r="AO145" s="6">
        <v>43746</v>
      </c>
      <c r="AP145" s="6">
        <v>43784</v>
      </c>
      <c r="AQ145" s="5" t="s">
        <v>12</v>
      </c>
      <c r="AR145" s="5" t="s">
        <v>792</v>
      </c>
      <c r="AS145" s="5" t="s">
        <v>12</v>
      </c>
      <c r="AT145" s="5" t="s">
        <v>12</v>
      </c>
      <c r="AU145" s="5" t="s">
        <v>55</v>
      </c>
      <c r="AV145" s="5" t="s">
        <v>21</v>
      </c>
      <c r="AW145" s="5" t="s">
        <v>21</v>
      </c>
      <c r="AX145" s="5" t="s">
        <v>358</v>
      </c>
      <c r="AY145" s="5" t="s">
        <v>57</v>
      </c>
      <c r="AZ145" s="7">
        <v>903</v>
      </c>
      <c r="BA145" s="5" t="s">
        <v>12</v>
      </c>
      <c r="BB145" s="5" t="s">
        <v>12</v>
      </c>
      <c r="BC145" s="5" t="s">
        <v>58</v>
      </c>
      <c r="BD145" s="5" t="s">
        <v>31</v>
      </c>
      <c r="BE145" s="5" t="s">
        <v>283</v>
      </c>
      <c r="BF145" s="5" t="s">
        <v>27</v>
      </c>
      <c r="BG145" s="5" t="s">
        <v>283</v>
      </c>
      <c r="BH145" s="5" t="s">
        <v>29</v>
      </c>
      <c r="BI145" s="5" t="s">
        <v>12</v>
      </c>
      <c r="BJ145" s="5" t="s">
        <v>360</v>
      </c>
      <c r="BK145" s="5" t="s">
        <v>31</v>
      </c>
      <c r="BL145" s="7" t="s">
        <v>32</v>
      </c>
      <c r="BM145" s="7" t="s">
        <v>33</v>
      </c>
      <c r="BN145" s="7" t="s">
        <v>79</v>
      </c>
      <c r="BO145" s="6" t="s">
        <v>35</v>
      </c>
      <c r="BP145" s="7" t="s">
        <v>12</v>
      </c>
      <c r="BQ145" s="7" t="s">
        <v>12</v>
      </c>
      <c r="BR145" s="7" t="s">
        <v>12</v>
      </c>
      <c r="BS145" s="5" t="s">
        <v>12</v>
      </c>
      <c r="BT145" s="5" t="s">
        <v>12</v>
      </c>
      <c r="BU145" s="7">
        <v>157729</v>
      </c>
      <c r="BV145" s="1" t="e">
        <f>VLOOKUP(BU145,#REF!,2,FALSE)</f>
        <v>#REF!</v>
      </c>
      <c r="BW145" s="7">
        <v>278903</v>
      </c>
      <c r="BX145" s="1" t="e">
        <f>VLOOKUP(BW145,#REF!,2,FALSE)</f>
        <v>#REF!</v>
      </c>
      <c r="BY145" s="1" t="str">
        <f t="shared" si="13"/>
        <v>126425146</v>
      </c>
      <c r="BZ145" s="6" t="e">
        <f>VLOOKUP(BY145,#REF!,4,FALSE)</f>
        <v>#REF!</v>
      </c>
      <c r="CA145" s="1" t="s">
        <v>3155</v>
      </c>
    </row>
    <row r="146" spans="1:79" x14ac:dyDescent="0.25">
      <c r="A146" s="5" t="s">
        <v>0</v>
      </c>
      <c r="B146" s="5" t="s">
        <v>36</v>
      </c>
      <c r="C146" s="5">
        <v>126651280</v>
      </c>
      <c r="D146" s="5" t="s">
        <v>83</v>
      </c>
      <c r="E146" s="5" t="s">
        <v>3</v>
      </c>
      <c r="F146" s="5" t="s">
        <v>377</v>
      </c>
      <c r="G146" s="5" t="s">
        <v>378</v>
      </c>
      <c r="H146" s="5" t="s">
        <v>379</v>
      </c>
      <c r="I146" s="5" t="s">
        <v>380</v>
      </c>
      <c r="J146" s="5" t="s">
        <v>87</v>
      </c>
      <c r="K146" s="5" t="s">
        <v>88</v>
      </c>
      <c r="L146" s="5">
        <v>855437001</v>
      </c>
      <c r="M146" s="11" t="e">
        <v>#N/A</v>
      </c>
      <c r="N146" s="11" t="e">
        <f>VLOOKUP($L146,#REF!,3,FALSE)</f>
        <v>#REF!</v>
      </c>
      <c r="O146" s="11" t="e">
        <f>VLOOKUP($L146,#REF!,4,FALSE)</f>
        <v>#REF!</v>
      </c>
      <c r="P146" s="5">
        <v>85543</v>
      </c>
      <c r="Q146" s="5" t="s">
        <v>9</v>
      </c>
      <c r="R146" s="5" t="s">
        <v>45</v>
      </c>
      <c r="S146" s="5" t="s">
        <v>1556</v>
      </c>
      <c r="T146" s="5" t="s">
        <v>1001</v>
      </c>
      <c r="U146" s="5" t="s">
        <v>1557</v>
      </c>
      <c r="V146" s="5" t="s">
        <v>91</v>
      </c>
      <c r="W146" s="11" t="e">
        <f>VLOOKUP($L146,#REF!,9,FALSE)</f>
        <v>#REF!</v>
      </c>
      <c r="X146" s="7">
        <v>5418</v>
      </c>
      <c r="Y146" s="11">
        <f t="shared" si="10"/>
        <v>5418</v>
      </c>
      <c r="Z146" s="2">
        <v>3.6120000000000001</v>
      </c>
      <c r="AA146" s="11">
        <f t="shared" si="14"/>
        <v>0</v>
      </c>
      <c r="AB146" s="11">
        <f t="shared" si="11"/>
        <v>-7220.3879999999999</v>
      </c>
      <c r="AC146" s="11" t="str">
        <f t="shared" si="12"/>
        <v>Insufficient Stock</v>
      </c>
      <c r="AD146" s="4" t="e">
        <f>VLOOKUP($C146,#REF!,25,FALSE)</f>
        <v>#REF!</v>
      </c>
      <c r="AE146" s="7">
        <v>3084.79</v>
      </c>
      <c r="AF146" s="5" t="s">
        <v>15</v>
      </c>
      <c r="AG146" s="5" t="s">
        <v>49</v>
      </c>
      <c r="AH146" s="11" t="e">
        <f>VLOOKUP($AG146,#REF!,2,FALSE)</f>
        <v>#REF!</v>
      </c>
      <c r="AI146" s="5" t="s">
        <v>50</v>
      </c>
      <c r="AJ146" s="6">
        <v>43763</v>
      </c>
      <c r="AK146" s="5" t="s">
        <v>450</v>
      </c>
      <c r="AL146" s="5" t="s">
        <v>649</v>
      </c>
      <c r="AM146" s="5" t="s">
        <v>782</v>
      </c>
      <c r="AN146" s="6">
        <v>43768</v>
      </c>
      <c r="AO146" s="6">
        <v>43894</v>
      </c>
      <c r="AP146" s="5"/>
      <c r="AQ146" s="5" t="s">
        <v>12</v>
      </c>
      <c r="AR146" s="5" t="s">
        <v>12</v>
      </c>
      <c r="AS146" s="5" t="s">
        <v>12</v>
      </c>
      <c r="AT146" s="5" t="s">
        <v>12</v>
      </c>
      <c r="AU146" s="5" t="s">
        <v>55</v>
      </c>
      <c r="AV146" s="5" t="s">
        <v>21</v>
      </c>
      <c r="AW146" s="5" t="s">
        <v>21</v>
      </c>
      <c r="AX146" s="5" t="s">
        <v>358</v>
      </c>
      <c r="AY146" s="5" t="s">
        <v>359</v>
      </c>
      <c r="AZ146" s="7">
        <v>903</v>
      </c>
      <c r="BA146" s="5" t="s">
        <v>12</v>
      </c>
      <c r="BB146" s="5" t="s">
        <v>12</v>
      </c>
      <c r="BC146" s="5" t="s">
        <v>58</v>
      </c>
      <c r="BD146" s="5" t="s">
        <v>31</v>
      </c>
      <c r="BE146" s="5" t="s">
        <v>65</v>
      </c>
      <c r="BF146" s="5" t="s">
        <v>27</v>
      </c>
      <c r="BG146" s="5" t="s">
        <v>65</v>
      </c>
      <c r="BH146" s="5" t="s">
        <v>29</v>
      </c>
      <c r="BI146" s="5" t="s">
        <v>12</v>
      </c>
      <c r="BJ146" s="5" t="s">
        <v>360</v>
      </c>
      <c r="BK146" s="5" t="s">
        <v>31</v>
      </c>
      <c r="BL146" s="7" t="s">
        <v>32</v>
      </c>
      <c r="BM146" s="7" t="s">
        <v>33</v>
      </c>
      <c r="BN146" s="7" t="s">
        <v>79</v>
      </c>
      <c r="BO146" s="6" t="s">
        <v>35</v>
      </c>
      <c r="BP146" s="7" t="s">
        <v>12</v>
      </c>
      <c r="BQ146" s="7" t="s">
        <v>12</v>
      </c>
      <c r="BR146" s="7" t="s">
        <v>12</v>
      </c>
      <c r="BS146" s="5" t="s">
        <v>12</v>
      </c>
      <c r="BT146" s="5" t="s">
        <v>12</v>
      </c>
      <c r="BU146" s="7">
        <v>103679</v>
      </c>
      <c r="BV146" s="1" t="e">
        <f>VLOOKUP(BU146,#REF!,2,FALSE)</f>
        <v>#REF!</v>
      </c>
      <c r="BW146" s="7">
        <v>272462</v>
      </c>
      <c r="BX146" s="1" t="e">
        <f>VLOOKUP(BW146,#REF!,2,FALSE)</f>
        <v>#REF!</v>
      </c>
      <c r="BY146" s="1" t="str">
        <f t="shared" si="13"/>
        <v>126651280</v>
      </c>
      <c r="BZ146" s="6" t="e">
        <f>VLOOKUP(BY146,#REF!,4,FALSE)</f>
        <v>#REF!</v>
      </c>
      <c r="CA146" s="1" t="s">
        <v>3155</v>
      </c>
    </row>
    <row r="147" spans="1:79" x14ac:dyDescent="0.25">
      <c r="A147" s="5" t="s">
        <v>0</v>
      </c>
      <c r="B147" s="5" t="s">
        <v>36</v>
      </c>
      <c r="C147" s="5">
        <v>126127787</v>
      </c>
      <c r="D147" s="5" t="s">
        <v>83</v>
      </c>
      <c r="E147" s="5" t="s">
        <v>3</v>
      </c>
      <c r="F147" s="5" t="s">
        <v>119</v>
      </c>
      <c r="G147" s="5" t="s">
        <v>120</v>
      </c>
      <c r="H147" s="5" t="s">
        <v>121</v>
      </c>
      <c r="I147" s="5" t="s">
        <v>122</v>
      </c>
      <c r="J147" s="5" t="s">
        <v>42</v>
      </c>
      <c r="K147" s="5" t="s">
        <v>43</v>
      </c>
      <c r="L147" s="5">
        <v>855437001</v>
      </c>
      <c r="M147" s="11" t="e">
        <v>#N/A</v>
      </c>
      <c r="N147" s="11" t="e">
        <f>VLOOKUP($L147,#REF!,3,FALSE)</f>
        <v>#REF!</v>
      </c>
      <c r="O147" s="11" t="e">
        <f>VLOOKUP($L147,#REF!,4,FALSE)</f>
        <v>#REF!</v>
      </c>
      <c r="P147" s="5">
        <v>85543</v>
      </c>
      <c r="Q147" s="5" t="s">
        <v>9</v>
      </c>
      <c r="R147" s="5" t="s">
        <v>45</v>
      </c>
      <c r="S147" s="5" t="s">
        <v>354</v>
      </c>
      <c r="T147" s="5" t="s">
        <v>125</v>
      </c>
      <c r="U147" s="5" t="s">
        <v>355</v>
      </c>
      <c r="V147" s="5" t="s">
        <v>91</v>
      </c>
      <c r="W147" s="11" t="e">
        <f>VLOOKUP($L147,#REF!,9,FALSE)</f>
        <v>#REF!</v>
      </c>
      <c r="X147" s="7">
        <v>5418</v>
      </c>
      <c r="Y147" s="11">
        <f t="shared" si="10"/>
        <v>5418</v>
      </c>
      <c r="Z147" s="2">
        <v>3.6120000000000001</v>
      </c>
      <c r="AA147" s="11">
        <f t="shared" si="14"/>
        <v>0</v>
      </c>
      <c r="AB147" s="11">
        <f t="shared" si="11"/>
        <v>-12638.387999999999</v>
      </c>
      <c r="AC147" s="11" t="str">
        <f t="shared" si="12"/>
        <v>Insufficient Stock</v>
      </c>
      <c r="AD147" s="4" t="e">
        <f>VLOOKUP($C147,#REF!,25,FALSE)</f>
        <v>#REF!</v>
      </c>
      <c r="AE147" s="7">
        <v>2910.17</v>
      </c>
      <c r="AF147" s="5" t="s">
        <v>15</v>
      </c>
      <c r="AG147" s="5" t="s">
        <v>49</v>
      </c>
      <c r="AH147" s="11" t="e">
        <f>VLOOKUP($AG147,#REF!,2,FALSE)</f>
        <v>#REF!</v>
      </c>
      <c r="AI147" s="5" t="s">
        <v>50</v>
      </c>
      <c r="AJ147" s="6">
        <v>43549</v>
      </c>
      <c r="AK147" s="5" t="s">
        <v>356</v>
      </c>
      <c r="AL147" s="5" t="s">
        <v>357</v>
      </c>
      <c r="AM147" s="5" t="s">
        <v>180</v>
      </c>
      <c r="AN147" s="6">
        <v>43770</v>
      </c>
      <c r="AO147" s="6">
        <v>43770</v>
      </c>
      <c r="AP147" s="5"/>
      <c r="AQ147" s="5" t="s">
        <v>12</v>
      </c>
      <c r="AR147" s="5" t="s">
        <v>12</v>
      </c>
      <c r="AS147" s="5" t="s">
        <v>12</v>
      </c>
      <c r="AT147" s="5" t="s">
        <v>12</v>
      </c>
      <c r="AU147" s="5" t="s">
        <v>20</v>
      </c>
      <c r="AV147" s="5" t="s">
        <v>21</v>
      </c>
      <c r="AW147" s="5" t="s">
        <v>21</v>
      </c>
      <c r="AX147" s="5" t="s">
        <v>358</v>
      </c>
      <c r="AY147" s="5" t="s">
        <v>359</v>
      </c>
      <c r="AZ147" s="7">
        <v>903</v>
      </c>
      <c r="BA147" s="5" t="s">
        <v>12</v>
      </c>
      <c r="BB147" s="5" t="s">
        <v>12</v>
      </c>
      <c r="BC147" s="5" t="s">
        <v>58</v>
      </c>
      <c r="BD147" s="5" t="s">
        <v>31</v>
      </c>
      <c r="BE147" s="5" t="s">
        <v>261</v>
      </c>
      <c r="BF147" s="5" t="s">
        <v>27</v>
      </c>
      <c r="BG147" s="5" t="s">
        <v>261</v>
      </c>
      <c r="BH147" s="5" t="s">
        <v>29</v>
      </c>
      <c r="BI147" s="5" t="s">
        <v>12</v>
      </c>
      <c r="BJ147" s="5" t="s">
        <v>360</v>
      </c>
      <c r="BK147" s="5" t="s">
        <v>31</v>
      </c>
      <c r="BL147" s="7" t="s">
        <v>32</v>
      </c>
      <c r="BM147" s="7" t="s">
        <v>33</v>
      </c>
      <c r="BN147" s="7" t="s">
        <v>79</v>
      </c>
      <c r="BO147" s="6" t="s">
        <v>35</v>
      </c>
      <c r="BP147" s="7" t="s">
        <v>12</v>
      </c>
      <c r="BQ147" s="7" t="s">
        <v>12</v>
      </c>
      <c r="BR147" s="7" t="s">
        <v>12</v>
      </c>
      <c r="BS147" s="5" t="s">
        <v>12</v>
      </c>
      <c r="BT147" s="5" t="s">
        <v>12</v>
      </c>
      <c r="BU147" s="7">
        <v>101011</v>
      </c>
      <c r="BV147" s="1" t="e">
        <f>VLOOKUP(BU147,#REF!,2,FALSE)</f>
        <v>#REF!</v>
      </c>
      <c r="BW147" s="7">
        <v>222206</v>
      </c>
      <c r="BX147" s="1" t="e">
        <f>VLOOKUP(BW147,#REF!,2,FALSE)</f>
        <v>#REF!</v>
      </c>
      <c r="BY147" s="1" t="str">
        <f t="shared" si="13"/>
        <v>126127787</v>
      </c>
      <c r="BZ147" s="6" t="e">
        <f>VLOOKUP(BY147,#REF!,4,FALSE)</f>
        <v>#REF!</v>
      </c>
      <c r="CA147" s="1" t="s">
        <v>3155</v>
      </c>
    </row>
    <row r="148" spans="1:79" x14ac:dyDescent="0.25">
      <c r="C148" s="3" t="s">
        <v>2451</v>
      </c>
      <c r="L148" s="3">
        <v>855437001</v>
      </c>
      <c r="M148" s="11" t="e">
        <v>#N/A</v>
      </c>
      <c r="N148" s="11" t="e">
        <f>VLOOKUP($L148,#REF!,3,FALSE)</f>
        <v>#REF!</v>
      </c>
      <c r="O148" s="11" t="e">
        <f>VLOOKUP($L148,#REF!,4,FALSE)</f>
        <v>#REF!</v>
      </c>
      <c r="P148" s="3">
        <v>85543</v>
      </c>
      <c r="Q148" s="3" t="s">
        <v>9</v>
      </c>
      <c r="W148" s="11" t="e">
        <f>VLOOKUP($L148,#REF!,9,FALSE)</f>
        <v>#REF!</v>
      </c>
      <c r="X148" s="11">
        <v>2709</v>
      </c>
      <c r="Y148" s="11">
        <f t="shared" si="10"/>
        <v>2709</v>
      </c>
      <c r="Z148" s="2">
        <v>3.6120000000000001</v>
      </c>
      <c r="AA148" s="11">
        <f t="shared" si="14"/>
        <v>0</v>
      </c>
      <c r="AB148" s="11">
        <f t="shared" si="11"/>
        <v>-15347.387999999999</v>
      </c>
      <c r="AC148" s="11" t="str">
        <f t="shared" si="12"/>
        <v>Insufficient Stock</v>
      </c>
      <c r="AD148" s="4" t="e">
        <f>VLOOKUP($C148,#REF!,25,FALSE)</f>
        <v>#REF!</v>
      </c>
      <c r="AE148" s="11">
        <v>1509.9</v>
      </c>
      <c r="AF148" s="3" t="s">
        <v>15</v>
      </c>
      <c r="AG148" s="3" t="s">
        <v>2319</v>
      </c>
      <c r="AH148" s="11" t="e">
        <f>VLOOKUP($AG148,#REF!,2,FALSE)</f>
        <v>#REF!</v>
      </c>
      <c r="AI148" s="3" t="s">
        <v>50</v>
      </c>
      <c r="AJ148" s="4">
        <v>43767</v>
      </c>
      <c r="AN148" s="4">
        <v>43787</v>
      </c>
      <c r="AO148" s="6"/>
      <c r="AZ148" s="11">
        <v>903</v>
      </c>
      <c r="BC148" s="3" t="s">
        <v>2320</v>
      </c>
      <c r="BH148" s="3" t="s">
        <v>29</v>
      </c>
      <c r="BL148" s="3" t="s">
        <v>2321</v>
      </c>
      <c r="BM148" s="3" t="s">
        <v>2322</v>
      </c>
      <c r="BN148" s="3" t="s">
        <v>2323</v>
      </c>
      <c r="BO148" s="4" t="s">
        <v>2345</v>
      </c>
      <c r="BP148" s="3" t="s">
        <v>2346</v>
      </c>
      <c r="BQ148" s="3" t="s">
        <v>2393</v>
      </c>
      <c r="BR148" s="3" t="s">
        <v>2347</v>
      </c>
      <c r="BS148" s="5" t="s">
        <v>12</v>
      </c>
      <c r="BT148" s="5" t="s">
        <v>12</v>
      </c>
      <c r="BU148" s="7" t="s">
        <v>3153</v>
      </c>
      <c r="BV148" s="1" t="e">
        <f>VLOOKUP(BU148,#REF!,2,FALSE)</f>
        <v>#REF!</v>
      </c>
      <c r="BW148" s="7">
        <v>3162</v>
      </c>
      <c r="BX148" s="1" t="e">
        <f>VLOOKUP(BW148,#REF!,2,FALSE)</f>
        <v>#REF!</v>
      </c>
      <c r="BY148" s="1" t="str">
        <f t="shared" si="13"/>
        <v>1004900456/00010</v>
      </c>
      <c r="BZ148" s="6" t="e">
        <f>VLOOKUP(BY148,#REF!,4,FALSE)</f>
        <v>#REF!</v>
      </c>
      <c r="CA148" s="1" t="s">
        <v>3154</v>
      </c>
    </row>
    <row r="149" spans="1:79" x14ac:dyDescent="0.25">
      <c r="C149" s="3" t="s">
        <v>2452</v>
      </c>
      <c r="L149" s="3">
        <v>855437001</v>
      </c>
      <c r="M149" s="11" t="e">
        <v>#N/A</v>
      </c>
      <c r="N149" s="11" t="e">
        <f>VLOOKUP($L149,#REF!,3,FALSE)</f>
        <v>#REF!</v>
      </c>
      <c r="O149" s="11" t="e">
        <f>VLOOKUP($L149,#REF!,4,FALSE)</f>
        <v>#REF!</v>
      </c>
      <c r="P149" s="3">
        <v>85543</v>
      </c>
      <c r="Q149" s="3" t="s">
        <v>9</v>
      </c>
      <c r="W149" s="11" t="e">
        <f>VLOOKUP($L149,#REF!,9,FALSE)</f>
        <v>#REF!</v>
      </c>
      <c r="X149" s="11">
        <v>903</v>
      </c>
      <c r="Y149" s="11">
        <f t="shared" si="10"/>
        <v>903</v>
      </c>
      <c r="Z149" s="2">
        <v>3.6120000000000001</v>
      </c>
      <c r="AA149" s="11">
        <f t="shared" si="14"/>
        <v>0</v>
      </c>
      <c r="AB149" s="11">
        <f t="shared" si="11"/>
        <v>-16250.387999999999</v>
      </c>
      <c r="AC149" s="11" t="str">
        <f t="shared" si="12"/>
        <v>Insufficient Stock</v>
      </c>
      <c r="AD149" s="4" t="e">
        <f>VLOOKUP($C149,#REF!,25,FALSE)</f>
        <v>#REF!</v>
      </c>
      <c r="AE149" s="11">
        <v>493.63</v>
      </c>
      <c r="AF149" s="3" t="s">
        <v>15</v>
      </c>
      <c r="AG149" s="3" t="s">
        <v>2319</v>
      </c>
      <c r="AH149" s="11" t="e">
        <f>VLOOKUP($AG149,#REF!,2,FALSE)</f>
        <v>#REF!</v>
      </c>
      <c r="AI149" s="3" t="s">
        <v>50</v>
      </c>
      <c r="AJ149" s="4">
        <v>43705</v>
      </c>
      <c r="AN149" s="4">
        <v>43788</v>
      </c>
      <c r="AO149" s="6"/>
      <c r="AZ149" s="11">
        <v>903</v>
      </c>
      <c r="BC149" s="3" t="s">
        <v>2320</v>
      </c>
      <c r="BH149" s="3" t="s">
        <v>29</v>
      </c>
      <c r="BL149" s="3" t="s">
        <v>2321</v>
      </c>
      <c r="BM149" s="3" t="s">
        <v>2322</v>
      </c>
      <c r="BN149" s="3" t="s">
        <v>2323</v>
      </c>
      <c r="BO149" s="4" t="s">
        <v>533</v>
      </c>
      <c r="BP149" s="3" t="s">
        <v>2335</v>
      </c>
      <c r="BQ149" s="3" t="s">
        <v>2393</v>
      </c>
      <c r="BR149" s="3" t="s">
        <v>2336</v>
      </c>
      <c r="BS149" s="5" t="s">
        <v>12</v>
      </c>
      <c r="BT149" s="5" t="s">
        <v>12</v>
      </c>
      <c r="BU149" s="7" t="s">
        <v>3153</v>
      </c>
      <c r="BV149" s="1" t="e">
        <f>VLOOKUP(BU149,#REF!,2,FALSE)</f>
        <v>#REF!</v>
      </c>
      <c r="BW149" s="7">
        <v>1205</v>
      </c>
      <c r="BX149" s="1" t="e">
        <f>VLOOKUP(BW149,#REF!,2,FALSE)</f>
        <v>#REF!</v>
      </c>
      <c r="BY149" s="1" t="str">
        <f t="shared" si="13"/>
        <v>1004684557/00010</v>
      </c>
      <c r="BZ149" s="6" t="e">
        <f>VLOOKUP(BY149,#REF!,4,FALSE)</f>
        <v>#REF!</v>
      </c>
      <c r="CA149" s="1" t="s">
        <v>3154</v>
      </c>
    </row>
    <row r="150" spans="1:79" x14ac:dyDescent="0.25">
      <c r="C150" s="3" t="s">
        <v>2453</v>
      </c>
      <c r="L150" s="3">
        <v>855437001</v>
      </c>
      <c r="M150" s="11" t="e">
        <v>#N/A</v>
      </c>
      <c r="N150" s="11" t="e">
        <f>VLOOKUP($L150,#REF!,3,FALSE)</f>
        <v>#REF!</v>
      </c>
      <c r="O150" s="11" t="e">
        <f>VLOOKUP($L150,#REF!,4,FALSE)</f>
        <v>#REF!</v>
      </c>
      <c r="P150" s="3">
        <v>85543</v>
      </c>
      <c r="Q150" s="3" t="s">
        <v>9</v>
      </c>
      <c r="W150" s="11" t="e">
        <f>VLOOKUP($L150,#REF!,9,FALSE)</f>
        <v>#REF!</v>
      </c>
      <c r="X150" s="11">
        <v>903</v>
      </c>
      <c r="Y150" s="11">
        <f t="shared" si="10"/>
        <v>903</v>
      </c>
      <c r="Z150" s="2">
        <v>3.6120000000000001</v>
      </c>
      <c r="AA150" s="11">
        <f t="shared" si="14"/>
        <v>0</v>
      </c>
      <c r="AB150" s="11">
        <f t="shared" si="11"/>
        <v>-17153.387999999999</v>
      </c>
      <c r="AC150" s="11" t="str">
        <f t="shared" si="12"/>
        <v>Insufficient Stock</v>
      </c>
      <c r="AD150" s="4" t="e">
        <f>VLOOKUP($C150,#REF!,25,FALSE)</f>
        <v>#REF!</v>
      </c>
      <c r="AE150" s="11">
        <v>461.43</v>
      </c>
      <c r="AF150" s="3" t="s">
        <v>15</v>
      </c>
      <c r="AG150" s="3" t="s">
        <v>2319</v>
      </c>
      <c r="AH150" s="11" t="e">
        <f>VLOOKUP($AG150,#REF!,2,FALSE)</f>
        <v>#REF!</v>
      </c>
      <c r="AI150" s="3" t="s">
        <v>50</v>
      </c>
      <c r="AJ150" s="4">
        <v>43732</v>
      </c>
      <c r="AN150" s="4">
        <v>43789</v>
      </c>
      <c r="AO150" s="6"/>
      <c r="AZ150" s="11">
        <v>903</v>
      </c>
      <c r="BC150" s="3" t="s">
        <v>2320</v>
      </c>
      <c r="BH150" s="3" t="s">
        <v>29</v>
      </c>
      <c r="BL150" s="3" t="s">
        <v>2321</v>
      </c>
      <c r="BM150" s="3" t="s">
        <v>2322</v>
      </c>
      <c r="BN150" s="3" t="s">
        <v>2323</v>
      </c>
      <c r="BO150" s="4" t="s">
        <v>2406</v>
      </c>
      <c r="BP150" s="3" t="s">
        <v>2407</v>
      </c>
      <c r="BQ150" s="3" t="s">
        <v>2393</v>
      </c>
      <c r="BR150" s="3" t="s">
        <v>2408</v>
      </c>
      <c r="BS150" s="5" t="s">
        <v>12</v>
      </c>
      <c r="BT150" s="5" t="s">
        <v>12</v>
      </c>
      <c r="BU150" s="7" t="s">
        <v>3153</v>
      </c>
      <c r="BV150" s="1" t="e">
        <f>VLOOKUP(BU150,#REF!,2,FALSE)</f>
        <v>#REF!</v>
      </c>
      <c r="BW150" s="7">
        <v>2801</v>
      </c>
      <c r="BX150" s="1" t="e">
        <f>VLOOKUP(BW150,#REF!,2,FALSE)</f>
        <v>#REF!</v>
      </c>
      <c r="BY150" s="1" t="str">
        <f t="shared" si="13"/>
        <v>1004776621/00010</v>
      </c>
      <c r="BZ150" s="6" t="e">
        <f>VLOOKUP(BY150,#REF!,4,FALSE)</f>
        <v>#REF!</v>
      </c>
      <c r="CA150" s="1" t="s">
        <v>3154</v>
      </c>
    </row>
    <row r="151" spans="1:79" x14ac:dyDescent="0.25">
      <c r="A151" s="5" t="s">
        <v>0</v>
      </c>
      <c r="B151" s="5" t="s">
        <v>36</v>
      </c>
      <c r="C151" s="5">
        <v>126584260</v>
      </c>
      <c r="D151" s="5" t="s">
        <v>361</v>
      </c>
      <c r="E151" s="5" t="s">
        <v>3</v>
      </c>
      <c r="F151" s="5" t="s">
        <v>734</v>
      </c>
      <c r="G151" s="5" t="s">
        <v>735</v>
      </c>
      <c r="H151" s="5" t="s">
        <v>736</v>
      </c>
      <c r="I151" s="5" t="s">
        <v>737</v>
      </c>
      <c r="J151" s="5" t="s">
        <v>87</v>
      </c>
      <c r="K151" s="5" t="s">
        <v>88</v>
      </c>
      <c r="L151" s="5">
        <v>855437002</v>
      </c>
      <c r="M151" s="11" t="e">
        <v>#N/A</v>
      </c>
      <c r="N151" s="11" t="e">
        <f>VLOOKUP($L151,#REF!,3,FALSE)</f>
        <v>#REF!</v>
      </c>
      <c r="O151" s="11" t="e">
        <f>VLOOKUP($L151,#REF!,4,FALSE)</f>
        <v>#REF!</v>
      </c>
      <c r="P151" s="5">
        <v>85543</v>
      </c>
      <c r="Q151" s="5" t="s">
        <v>9</v>
      </c>
      <c r="R151" s="5" t="s">
        <v>45</v>
      </c>
      <c r="S151" s="5" t="s">
        <v>1317</v>
      </c>
      <c r="T151" s="5" t="s">
        <v>739</v>
      </c>
      <c r="U151" s="5" t="s">
        <v>1318</v>
      </c>
      <c r="V151" s="5" t="s">
        <v>91</v>
      </c>
      <c r="W151" s="11" t="e">
        <f>VLOOKUP($L151,#REF!,9,FALSE)</f>
        <v>#REF!</v>
      </c>
      <c r="X151" s="7">
        <v>1848</v>
      </c>
      <c r="Y151" s="11">
        <f t="shared" si="10"/>
        <v>1848</v>
      </c>
      <c r="Z151" s="2">
        <v>3.6960000000000002</v>
      </c>
      <c r="AA151" s="11">
        <f t="shared" si="14"/>
        <v>1</v>
      </c>
      <c r="AB151" s="11">
        <f t="shared" si="11"/>
        <v>-1844.3040000000001</v>
      </c>
      <c r="AC151" s="11" t="str">
        <f t="shared" si="12"/>
        <v>Insufficient Stock</v>
      </c>
      <c r="AD151" s="4" t="e">
        <f>VLOOKUP($C151,#REF!,25,FALSE)</f>
        <v>#REF!</v>
      </c>
      <c r="AE151" s="7">
        <v>965.54</v>
      </c>
      <c r="AF151" s="5" t="s">
        <v>15</v>
      </c>
      <c r="AG151" s="5" t="s">
        <v>49</v>
      </c>
      <c r="AH151" s="11" t="e">
        <f>VLOOKUP($AG151,#REF!,2,FALSE)</f>
        <v>#REF!</v>
      </c>
      <c r="AI151" s="5" t="s">
        <v>50</v>
      </c>
      <c r="AJ151" s="6">
        <v>43735</v>
      </c>
      <c r="AK151" s="5" t="s">
        <v>57</v>
      </c>
      <c r="AL151" s="5" t="s">
        <v>96</v>
      </c>
      <c r="AM151" s="5" t="s">
        <v>246</v>
      </c>
      <c r="AN151" s="6">
        <v>43739</v>
      </c>
      <c r="AO151" s="6">
        <v>43781</v>
      </c>
      <c r="AP151" s="5"/>
      <c r="AQ151" s="5" t="s">
        <v>12</v>
      </c>
      <c r="AR151" s="5" t="s">
        <v>12</v>
      </c>
      <c r="AS151" s="5" t="s">
        <v>12</v>
      </c>
      <c r="AT151" s="5" t="s">
        <v>12</v>
      </c>
      <c r="AU151" s="5" t="s">
        <v>55</v>
      </c>
      <c r="AV151" s="5" t="s">
        <v>21</v>
      </c>
      <c r="AW151" s="5" t="s">
        <v>21</v>
      </c>
      <c r="AX151" s="5" t="s">
        <v>358</v>
      </c>
      <c r="AY151" s="5" t="s">
        <v>57</v>
      </c>
      <c r="AZ151" s="7">
        <v>924</v>
      </c>
      <c r="BA151" s="5" t="s">
        <v>12</v>
      </c>
      <c r="BB151" s="5" t="s">
        <v>12</v>
      </c>
      <c r="BC151" s="5" t="s">
        <v>24</v>
      </c>
      <c r="BD151" s="5" t="s">
        <v>31</v>
      </c>
      <c r="BE151" s="5" t="s">
        <v>506</v>
      </c>
      <c r="BF151" s="5" t="s">
        <v>27</v>
      </c>
      <c r="BG151" s="5" t="s">
        <v>506</v>
      </c>
      <c r="BH151" s="5" t="s">
        <v>29</v>
      </c>
      <c r="BI151" s="5" t="s">
        <v>12</v>
      </c>
      <c r="BJ151" s="5" t="s">
        <v>360</v>
      </c>
      <c r="BK151" s="5" t="s">
        <v>31</v>
      </c>
      <c r="BL151" s="7" t="s">
        <v>32</v>
      </c>
      <c r="BM151" s="7" t="s">
        <v>33</v>
      </c>
      <c r="BN151" s="7" t="s">
        <v>62</v>
      </c>
      <c r="BO151" s="6" t="s">
        <v>35</v>
      </c>
      <c r="BP151" s="7" t="s">
        <v>12</v>
      </c>
      <c r="BQ151" s="7" t="s">
        <v>12</v>
      </c>
      <c r="BR151" s="7" t="s">
        <v>12</v>
      </c>
      <c r="BS151" s="5" t="s">
        <v>12</v>
      </c>
      <c r="BT151" s="5" t="s">
        <v>12</v>
      </c>
      <c r="BU151" s="7">
        <v>157729</v>
      </c>
      <c r="BV151" s="1" t="e">
        <f>VLOOKUP(BU151,#REF!,2,FALSE)</f>
        <v>#REF!</v>
      </c>
      <c r="BW151" s="7">
        <v>278903</v>
      </c>
      <c r="BX151" s="1" t="e">
        <f>VLOOKUP(BW151,#REF!,2,FALSE)</f>
        <v>#REF!</v>
      </c>
      <c r="BY151" s="1" t="str">
        <f t="shared" si="13"/>
        <v>126584260</v>
      </c>
      <c r="BZ151" s="6" t="e">
        <f>VLOOKUP(BY151,#REF!,4,FALSE)</f>
        <v>#REF!</v>
      </c>
      <c r="CA151" s="1" t="s">
        <v>3155</v>
      </c>
    </row>
    <row r="152" spans="1:79" x14ac:dyDescent="0.25">
      <c r="A152" s="5" t="s">
        <v>0</v>
      </c>
      <c r="B152" s="5" t="s">
        <v>36</v>
      </c>
      <c r="C152" s="5">
        <v>126664799</v>
      </c>
      <c r="D152" s="5" t="s">
        <v>37</v>
      </c>
      <c r="E152" s="5" t="s">
        <v>3</v>
      </c>
      <c r="F152" s="5" t="s">
        <v>377</v>
      </c>
      <c r="G152" s="5" t="s">
        <v>378</v>
      </c>
      <c r="H152" s="5" t="s">
        <v>379</v>
      </c>
      <c r="I152" s="5" t="s">
        <v>380</v>
      </c>
      <c r="J152" s="5" t="s">
        <v>87</v>
      </c>
      <c r="K152" s="5" t="s">
        <v>88</v>
      </c>
      <c r="L152" s="5">
        <v>855437002</v>
      </c>
      <c r="M152" s="11" t="e">
        <v>#N/A</v>
      </c>
      <c r="N152" s="11" t="e">
        <f>VLOOKUP($L152,#REF!,3,FALSE)</f>
        <v>#REF!</v>
      </c>
      <c r="O152" s="11" t="e">
        <f>VLOOKUP($L152,#REF!,4,FALSE)</f>
        <v>#REF!</v>
      </c>
      <c r="P152" s="5">
        <v>85543</v>
      </c>
      <c r="Q152" s="5" t="s">
        <v>9</v>
      </c>
      <c r="R152" s="5" t="s">
        <v>45</v>
      </c>
      <c r="S152" s="5" t="s">
        <v>1615</v>
      </c>
      <c r="T152" s="5" t="s">
        <v>47</v>
      </c>
      <c r="U152" s="5" t="s">
        <v>1616</v>
      </c>
      <c r="V152" s="5" t="s">
        <v>91</v>
      </c>
      <c r="W152" s="11" t="e">
        <f>VLOOKUP($L152,#REF!,9,FALSE)</f>
        <v>#REF!</v>
      </c>
      <c r="X152" s="7">
        <v>11088</v>
      </c>
      <c r="Y152" s="11">
        <f t="shared" si="10"/>
        <v>11088</v>
      </c>
      <c r="Z152" s="2">
        <v>3.6960000000000002</v>
      </c>
      <c r="AA152" s="11">
        <f t="shared" si="14"/>
        <v>0</v>
      </c>
      <c r="AB152" s="11">
        <f t="shared" si="11"/>
        <v>-12932.304</v>
      </c>
      <c r="AC152" s="11" t="str">
        <f t="shared" si="12"/>
        <v>Insufficient Stock</v>
      </c>
      <c r="AD152" s="4" t="e">
        <f>VLOOKUP($C152,#REF!,25,FALSE)</f>
        <v>#REF!</v>
      </c>
      <c r="AE152" s="7">
        <v>6140.87</v>
      </c>
      <c r="AF152" s="5" t="s">
        <v>15</v>
      </c>
      <c r="AG152" s="5" t="s">
        <v>49</v>
      </c>
      <c r="AH152" s="11" t="e">
        <f>VLOOKUP($AG152,#REF!,2,FALSE)</f>
        <v>#REF!</v>
      </c>
      <c r="AI152" s="5" t="s">
        <v>50</v>
      </c>
      <c r="AJ152" s="6">
        <v>43769</v>
      </c>
      <c r="AK152" s="5" t="s">
        <v>168</v>
      </c>
      <c r="AL152" s="5" t="s">
        <v>616</v>
      </c>
      <c r="AM152" s="5" t="s">
        <v>320</v>
      </c>
      <c r="AN152" s="6">
        <v>43775</v>
      </c>
      <c r="AO152" s="6">
        <v>43866</v>
      </c>
      <c r="AP152" s="5"/>
      <c r="AQ152" s="5" t="s">
        <v>12</v>
      </c>
      <c r="AR152" s="5" t="s">
        <v>12</v>
      </c>
      <c r="AS152" s="5" t="s">
        <v>12</v>
      </c>
      <c r="AT152" s="5" t="s">
        <v>12</v>
      </c>
      <c r="AU152" s="5" t="s">
        <v>55</v>
      </c>
      <c r="AV152" s="5" t="s">
        <v>21</v>
      </c>
      <c r="AW152" s="5" t="s">
        <v>21</v>
      </c>
      <c r="AX152" s="5" t="s">
        <v>358</v>
      </c>
      <c r="AY152" s="5" t="s">
        <v>180</v>
      </c>
      <c r="AZ152" s="7">
        <v>924</v>
      </c>
      <c r="BA152" s="5" t="s">
        <v>12</v>
      </c>
      <c r="BB152" s="5" t="s">
        <v>12</v>
      </c>
      <c r="BC152" s="5" t="s">
        <v>24</v>
      </c>
      <c r="BD152" s="5" t="s">
        <v>31</v>
      </c>
      <c r="BE152" s="5" t="s">
        <v>339</v>
      </c>
      <c r="BF152" s="5" t="s">
        <v>27</v>
      </c>
      <c r="BG152" s="5" t="s">
        <v>339</v>
      </c>
      <c r="BH152" s="5" t="s">
        <v>29</v>
      </c>
      <c r="BI152" s="5" t="s">
        <v>12</v>
      </c>
      <c r="BJ152" s="5" t="s">
        <v>360</v>
      </c>
      <c r="BK152" s="5" t="s">
        <v>31</v>
      </c>
      <c r="BL152" s="7" t="s">
        <v>32</v>
      </c>
      <c r="BM152" s="7" t="s">
        <v>33</v>
      </c>
      <c r="BN152" s="7" t="s">
        <v>62</v>
      </c>
      <c r="BO152" s="6" t="s">
        <v>35</v>
      </c>
      <c r="BP152" s="7" t="s">
        <v>12</v>
      </c>
      <c r="BQ152" s="7" t="s">
        <v>12</v>
      </c>
      <c r="BR152" s="7" t="s">
        <v>12</v>
      </c>
      <c r="BS152" s="5" t="s">
        <v>12</v>
      </c>
      <c r="BT152" s="5" t="s">
        <v>12</v>
      </c>
      <c r="BU152" s="7">
        <v>103679</v>
      </c>
      <c r="BV152" s="1" t="e">
        <f>VLOOKUP(BU152,#REF!,2,FALSE)</f>
        <v>#REF!</v>
      </c>
      <c r="BW152" s="7">
        <v>272462</v>
      </c>
      <c r="BX152" s="1" t="e">
        <f>VLOOKUP(BW152,#REF!,2,FALSE)</f>
        <v>#REF!</v>
      </c>
      <c r="BY152" s="1" t="str">
        <f t="shared" si="13"/>
        <v>126664799</v>
      </c>
      <c r="BZ152" s="6" t="e">
        <f>VLOOKUP(BY152,#REF!,4,FALSE)</f>
        <v>#REF!</v>
      </c>
      <c r="CA152" s="1" t="s">
        <v>3155</v>
      </c>
    </row>
    <row r="153" spans="1:79" x14ac:dyDescent="0.25">
      <c r="C153" s="3" t="s">
        <v>2457</v>
      </c>
      <c r="L153" s="3">
        <v>855437002</v>
      </c>
      <c r="M153" s="11" t="e">
        <v>#N/A</v>
      </c>
      <c r="N153" s="11" t="e">
        <f>VLOOKUP($L153,#REF!,3,FALSE)</f>
        <v>#REF!</v>
      </c>
      <c r="O153" s="11" t="e">
        <f>VLOOKUP($L153,#REF!,4,FALSE)</f>
        <v>#REF!</v>
      </c>
      <c r="P153" s="3">
        <v>85543</v>
      </c>
      <c r="Q153" s="3" t="s">
        <v>9</v>
      </c>
      <c r="W153" s="11" t="e">
        <f>VLOOKUP($L153,#REF!,9,FALSE)</f>
        <v>#REF!</v>
      </c>
      <c r="X153" s="11">
        <v>1848</v>
      </c>
      <c r="Y153" s="11">
        <f t="shared" si="10"/>
        <v>1848</v>
      </c>
      <c r="Z153" s="2">
        <v>3.6960000000000002</v>
      </c>
      <c r="AA153" s="11">
        <f t="shared" si="14"/>
        <v>0</v>
      </c>
      <c r="AB153" s="11">
        <f t="shared" si="11"/>
        <v>-14780.304</v>
      </c>
      <c r="AC153" s="11" t="str">
        <f t="shared" si="12"/>
        <v>Insufficient Stock</v>
      </c>
      <c r="AD153" s="4" t="e">
        <f>VLOOKUP($C153,#REF!,25,FALSE)</f>
        <v>#REF!</v>
      </c>
      <c r="AE153" s="11">
        <v>1650.48</v>
      </c>
      <c r="AF153" s="3" t="s">
        <v>15</v>
      </c>
      <c r="AG153" s="3" t="s">
        <v>2319</v>
      </c>
      <c r="AH153" s="11" t="e">
        <f>VLOOKUP($AG153,#REF!,2,FALSE)</f>
        <v>#REF!</v>
      </c>
      <c r="AI153" s="3" t="s">
        <v>50</v>
      </c>
      <c r="AJ153" s="4">
        <v>43809</v>
      </c>
      <c r="AN153" s="4">
        <v>43787</v>
      </c>
      <c r="AO153" s="6"/>
      <c r="AZ153" s="11">
        <v>924</v>
      </c>
      <c r="BC153" s="3" t="s">
        <v>24</v>
      </c>
      <c r="BH153" s="3" t="s">
        <v>29</v>
      </c>
      <c r="BL153" s="3" t="s">
        <v>2321</v>
      </c>
      <c r="BM153" s="3" t="s">
        <v>2322</v>
      </c>
      <c r="BN153" s="3" t="s">
        <v>2323</v>
      </c>
      <c r="BO153" s="4" t="s">
        <v>2359</v>
      </c>
      <c r="BP153" s="3" t="s">
        <v>2360</v>
      </c>
      <c r="BQ153" s="3" t="s">
        <v>2393</v>
      </c>
      <c r="BR153" s="3" t="s">
        <v>2361</v>
      </c>
      <c r="BS153" s="5" t="s">
        <v>12</v>
      </c>
      <c r="BT153" s="5" t="s">
        <v>12</v>
      </c>
      <c r="BU153" s="7" t="s">
        <v>3153</v>
      </c>
      <c r="BV153" s="1" t="e">
        <f>VLOOKUP(BU153,#REF!,2,FALSE)</f>
        <v>#REF!</v>
      </c>
      <c r="BW153" s="7">
        <v>3102</v>
      </c>
      <c r="BX153" s="1" t="e">
        <f>VLOOKUP(BW153,#REF!,2,FALSE)</f>
        <v>#REF!</v>
      </c>
      <c r="BY153" s="1" t="str">
        <f t="shared" si="13"/>
        <v>1004841461/00010</v>
      </c>
      <c r="BZ153" s="6" t="e">
        <f>VLOOKUP(BY153,#REF!,4,FALSE)</f>
        <v>#REF!</v>
      </c>
      <c r="CA153" s="1" t="s">
        <v>3154</v>
      </c>
    </row>
    <row r="154" spans="1:79" x14ac:dyDescent="0.25">
      <c r="C154" s="3" t="s">
        <v>2458</v>
      </c>
      <c r="L154" s="3">
        <v>855437002</v>
      </c>
      <c r="M154" s="11" t="e">
        <v>#N/A</v>
      </c>
      <c r="N154" s="11" t="e">
        <f>VLOOKUP($L154,#REF!,3,FALSE)</f>
        <v>#REF!</v>
      </c>
      <c r="O154" s="11" t="e">
        <f>VLOOKUP($L154,#REF!,4,FALSE)</f>
        <v>#REF!</v>
      </c>
      <c r="P154" s="3">
        <v>85543</v>
      </c>
      <c r="Q154" s="3" t="s">
        <v>9</v>
      </c>
      <c r="W154" s="11" t="e">
        <f>VLOOKUP($L154,#REF!,9,FALSE)</f>
        <v>#REF!</v>
      </c>
      <c r="X154" s="11">
        <v>1848</v>
      </c>
      <c r="Y154" s="11">
        <f t="shared" si="10"/>
        <v>1848</v>
      </c>
      <c r="Z154" s="2">
        <v>3.6960000000000002</v>
      </c>
      <c r="AA154" s="11">
        <f t="shared" si="14"/>
        <v>0</v>
      </c>
      <c r="AB154" s="11">
        <f t="shared" si="11"/>
        <v>-16628.304</v>
      </c>
      <c r="AC154" s="11" t="str">
        <f t="shared" si="12"/>
        <v>Insufficient Stock</v>
      </c>
      <c r="AD154" s="4" t="e">
        <f>VLOOKUP($C154,#REF!,25,FALSE)</f>
        <v>#REF!</v>
      </c>
      <c r="AE154" s="11">
        <v>1650.48</v>
      </c>
      <c r="AF154" s="3" t="s">
        <v>15</v>
      </c>
      <c r="AG154" s="3" t="s">
        <v>2319</v>
      </c>
      <c r="AH154" s="11" t="e">
        <f>VLOOKUP($AG154,#REF!,2,FALSE)</f>
        <v>#REF!</v>
      </c>
      <c r="AI154" s="3" t="s">
        <v>50</v>
      </c>
      <c r="AJ154" s="4">
        <v>43688</v>
      </c>
      <c r="AN154" s="4">
        <v>43787</v>
      </c>
      <c r="AO154" s="6"/>
      <c r="AZ154" s="11">
        <v>924</v>
      </c>
      <c r="BC154" s="3" t="s">
        <v>24</v>
      </c>
      <c r="BH154" s="3" t="s">
        <v>29</v>
      </c>
      <c r="BL154" s="3" t="s">
        <v>2321</v>
      </c>
      <c r="BM154" s="3" t="s">
        <v>2322</v>
      </c>
      <c r="BN154" s="3" t="s">
        <v>2323</v>
      </c>
      <c r="BO154" s="4" t="s">
        <v>2359</v>
      </c>
      <c r="BP154" s="3" t="s">
        <v>2360</v>
      </c>
      <c r="BQ154" s="3" t="s">
        <v>2393</v>
      </c>
      <c r="BR154" s="3" t="s">
        <v>2361</v>
      </c>
      <c r="BS154" s="5" t="s">
        <v>12</v>
      </c>
      <c r="BT154" s="5" t="s">
        <v>12</v>
      </c>
      <c r="BU154" s="7" t="s">
        <v>3153</v>
      </c>
      <c r="BV154" s="1" t="e">
        <f>VLOOKUP(BU154,#REF!,2,FALSE)</f>
        <v>#REF!</v>
      </c>
      <c r="BW154" s="7">
        <v>3102</v>
      </c>
      <c r="BX154" s="1" t="e">
        <f>VLOOKUP(BW154,#REF!,2,FALSE)</f>
        <v>#REF!</v>
      </c>
      <c r="BY154" s="1" t="str">
        <f t="shared" si="13"/>
        <v>1004938197/00010</v>
      </c>
      <c r="BZ154" s="6" t="e">
        <f>VLOOKUP(BY154,#REF!,4,FALSE)</f>
        <v>#REF!</v>
      </c>
      <c r="CA154" s="1" t="s">
        <v>3154</v>
      </c>
    </row>
    <row r="155" spans="1:79" x14ac:dyDescent="0.25">
      <c r="C155" s="3" t="s">
        <v>2455</v>
      </c>
      <c r="L155" s="3">
        <v>855437002</v>
      </c>
      <c r="M155" s="11" t="e">
        <v>#N/A</v>
      </c>
      <c r="N155" s="11" t="e">
        <f>VLOOKUP($L155,#REF!,3,FALSE)</f>
        <v>#REF!</v>
      </c>
      <c r="O155" s="11" t="e">
        <f>VLOOKUP($L155,#REF!,4,FALSE)</f>
        <v>#REF!</v>
      </c>
      <c r="P155" s="3">
        <v>85543</v>
      </c>
      <c r="Q155" s="3" t="s">
        <v>9</v>
      </c>
      <c r="W155" s="11" t="e">
        <f>VLOOKUP($L155,#REF!,9,FALSE)</f>
        <v>#REF!</v>
      </c>
      <c r="X155" s="11">
        <v>1848</v>
      </c>
      <c r="Y155" s="11">
        <f t="shared" si="10"/>
        <v>1848</v>
      </c>
      <c r="Z155" s="2">
        <v>3.6960000000000002</v>
      </c>
      <c r="AA155" s="11">
        <f t="shared" si="14"/>
        <v>0</v>
      </c>
      <c r="AB155" s="11">
        <f t="shared" si="11"/>
        <v>-18476.304</v>
      </c>
      <c r="AC155" s="11" t="str">
        <f t="shared" si="12"/>
        <v>Insufficient Stock</v>
      </c>
      <c r="AD155" s="4" t="e">
        <f>VLOOKUP($C155,#REF!,25,FALSE)</f>
        <v>#REF!</v>
      </c>
      <c r="AE155" s="11">
        <v>864.65</v>
      </c>
      <c r="AF155" s="3" t="s">
        <v>15</v>
      </c>
      <c r="AG155" s="3" t="s">
        <v>2319</v>
      </c>
      <c r="AH155" s="11" t="e">
        <f>VLOOKUP($AG155,#REF!,2,FALSE)</f>
        <v>#REF!</v>
      </c>
      <c r="AI155" s="3" t="s">
        <v>50</v>
      </c>
      <c r="AJ155" s="4">
        <v>43718</v>
      </c>
      <c r="AN155" s="4">
        <v>43789</v>
      </c>
      <c r="AO155" s="6"/>
      <c r="AZ155" s="11">
        <v>924</v>
      </c>
      <c r="BC155" s="3" t="s">
        <v>24</v>
      </c>
      <c r="BH155" s="3" t="s">
        <v>29</v>
      </c>
      <c r="BL155" s="3" t="s">
        <v>2321</v>
      </c>
      <c r="BM155" s="3" t="s">
        <v>2322</v>
      </c>
      <c r="BN155" s="3" t="s">
        <v>2323</v>
      </c>
      <c r="BO155" s="4" t="s">
        <v>2375</v>
      </c>
      <c r="BP155" s="3" t="s">
        <v>2376</v>
      </c>
      <c r="BQ155" s="3" t="s">
        <v>2393</v>
      </c>
      <c r="BR155" s="3" t="s">
        <v>2377</v>
      </c>
      <c r="BS155" s="5" t="s">
        <v>12</v>
      </c>
      <c r="BT155" s="5" t="s">
        <v>12</v>
      </c>
      <c r="BU155" s="7" t="s">
        <v>3153</v>
      </c>
      <c r="BV155" s="1" t="e">
        <f>VLOOKUP(BU155,#REF!,2,FALSE)</f>
        <v>#REF!</v>
      </c>
      <c r="BW155" s="7">
        <v>1102</v>
      </c>
      <c r="BX155" s="1" t="e">
        <f>VLOOKUP(BW155,#REF!,2,FALSE)</f>
        <v>#REF!</v>
      </c>
      <c r="BY155" s="1" t="str">
        <f t="shared" si="13"/>
        <v>1004830903/00010</v>
      </c>
      <c r="BZ155" s="6" t="e">
        <f>VLOOKUP(BY155,#REF!,4,FALSE)</f>
        <v>#REF!</v>
      </c>
      <c r="CA155" s="1" t="s">
        <v>3154</v>
      </c>
    </row>
    <row r="156" spans="1:79" x14ac:dyDescent="0.25">
      <c r="C156" s="3" t="s">
        <v>2456</v>
      </c>
      <c r="L156" s="3">
        <v>855437002</v>
      </c>
      <c r="M156" s="11" t="e">
        <v>#N/A</v>
      </c>
      <c r="N156" s="11" t="e">
        <f>VLOOKUP($L156,#REF!,3,FALSE)</f>
        <v>#REF!</v>
      </c>
      <c r="O156" s="11" t="e">
        <f>VLOOKUP($L156,#REF!,4,FALSE)</f>
        <v>#REF!</v>
      </c>
      <c r="P156" s="3">
        <v>85543</v>
      </c>
      <c r="Q156" s="3" t="s">
        <v>9</v>
      </c>
      <c r="W156" s="11" t="e">
        <f>VLOOKUP($L156,#REF!,9,FALSE)</f>
        <v>#REF!</v>
      </c>
      <c r="X156" s="11">
        <v>8316</v>
      </c>
      <c r="Y156" s="11">
        <f t="shared" si="10"/>
        <v>8316</v>
      </c>
      <c r="Z156" s="2">
        <v>3.6960000000000002</v>
      </c>
      <c r="AA156" s="11">
        <f t="shared" si="14"/>
        <v>0</v>
      </c>
      <c r="AB156" s="11">
        <f t="shared" si="11"/>
        <v>-26792.304</v>
      </c>
      <c r="AC156" s="11" t="str">
        <f t="shared" si="12"/>
        <v>Insufficient Stock</v>
      </c>
      <c r="AD156" s="4" t="e">
        <f>VLOOKUP($C156,#REF!,25,FALSE)</f>
        <v>#REF!</v>
      </c>
      <c r="AE156" s="11">
        <v>3890.94</v>
      </c>
      <c r="AF156" s="3" t="s">
        <v>15</v>
      </c>
      <c r="AG156" s="3" t="s">
        <v>2319</v>
      </c>
      <c r="AH156" s="11" t="e">
        <f>VLOOKUP($AG156,#REF!,2,FALSE)</f>
        <v>#REF!</v>
      </c>
      <c r="AI156" s="3" t="s">
        <v>50</v>
      </c>
      <c r="AJ156" s="4">
        <v>43721</v>
      </c>
      <c r="AN156" s="4">
        <v>43789</v>
      </c>
      <c r="AO156" s="6"/>
      <c r="AZ156" s="11">
        <v>924</v>
      </c>
      <c r="BC156" s="3" t="s">
        <v>24</v>
      </c>
      <c r="BH156" s="3" t="s">
        <v>29</v>
      </c>
      <c r="BL156" s="3" t="s">
        <v>2321</v>
      </c>
      <c r="BM156" s="3" t="s">
        <v>2322</v>
      </c>
      <c r="BN156" s="3" t="s">
        <v>2323</v>
      </c>
      <c r="BO156" s="4" t="s">
        <v>2375</v>
      </c>
      <c r="BP156" s="3" t="s">
        <v>2376</v>
      </c>
      <c r="BQ156" s="3" t="s">
        <v>2393</v>
      </c>
      <c r="BR156" s="3" t="s">
        <v>2377</v>
      </c>
      <c r="BS156" s="5" t="s">
        <v>12</v>
      </c>
      <c r="BT156" s="5" t="s">
        <v>12</v>
      </c>
      <c r="BU156" s="7" t="s">
        <v>3153</v>
      </c>
      <c r="BV156" s="1" t="e">
        <f>VLOOKUP(BU156,#REF!,2,FALSE)</f>
        <v>#REF!</v>
      </c>
      <c r="BW156" s="7">
        <v>1102</v>
      </c>
      <c r="BX156" s="1" t="e">
        <f>VLOOKUP(BW156,#REF!,2,FALSE)</f>
        <v>#REF!</v>
      </c>
      <c r="BY156" s="1" t="str">
        <f t="shared" si="13"/>
        <v>1004742242/00010</v>
      </c>
      <c r="BZ156" s="6" t="e">
        <f>VLOOKUP(BY156,#REF!,4,FALSE)</f>
        <v>#REF!</v>
      </c>
      <c r="CA156" s="1" t="s">
        <v>3154</v>
      </c>
    </row>
    <row r="157" spans="1:79" x14ac:dyDescent="0.25">
      <c r="A157" s="5" t="s">
        <v>0</v>
      </c>
      <c r="B157" s="5" t="s">
        <v>36</v>
      </c>
      <c r="C157" s="5">
        <v>126664799</v>
      </c>
      <c r="D157" s="5" t="s">
        <v>592</v>
      </c>
      <c r="E157" s="5" t="s">
        <v>3</v>
      </c>
      <c r="F157" s="5" t="s">
        <v>377</v>
      </c>
      <c r="G157" s="5" t="s">
        <v>378</v>
      </c>
      <c r="H157" s="5" t="s">
        <v>379</v>
      </c>
      <c r="I157" s="5" t="s">
        <v>380</v>
      </c>
      <c r="J157" s="5" t="s">
        <v>87</v>
      </c>
      <c r="K157" s="5" t="s">
        <v>88</v>
      </c>
      <c r="L157" s="5">
        <v>855437002</v>
      </c>
      <c r="M157" s="11" t="e">
        <v>#N/A</v>
      </c>
      <c r="N157" s="11" t="e">
        <f>VLOOKUP($L157,#REF!,3,FALSE)</f>
        <v>#REF!</v>
      </c>
      <c r="O157" s="11" t="e">
        <f>VLOOKUP($L157,#REF!,4,FALSE)</f>
        <v>#REF!</v>
      </c>
      <c r="P157" s="5">
        <v>85543</v>
      </c>
      <c r="Q157" s="5" t="s">
        <v>9</v>
      </c>
      <c r="R157" s="5" t="s">
        <v>45</v>
      </c>
      <c r="S157" s="5" t="s">
        <v>1615</v>
      </c>
      <c r="T157" s="5" t="s">
        <v>47</v>
      </c>
      <c r="U157" s="5" t="s">
        <v>1616</v>
      </c>
      <c r="V157" s="5" t="s">
        <v>91</v>
      </c>
      <c r="W157" s="11" t="e">
        <f>VLOOKUP($L157,#REF!,9,FALSE)</f>
        <v>#REF!</v>
      </c>
      <c r="X157" s="7">
        <v>1848</v>
      </c>
      <c r="Y157" s="11">
        <f t="shared" si="10"/>
        <v>1848</v>
      </c>
      <c r="Z157" s="2">
        <v>3.6960000000000002</v>
      </c>
      <c r="AA157" s="11">
        <f t="shared" si="14"/>
        <v>0</v>
      </c>
      <c r="AB157" s="11">
        <f t="shared" si="11"/>
        <v>-28640.304</v>
      </c>
      <c r="AC157" s="11" t="str">
        <f t="shared" si="12"/>
        <v>Insufficient Stock</v>
      </c>
      <c r="AD157" s="4" t="e">
        <f>VLOOKUP($C157,#REF!,25,FALSE)</f>
        <v>#REF!</v>
      </c>
      <c r="AE157" s="7">
        <v>1023.48</v>
      </c>
      <c r="AF157" s="5" t="s">
        <v>15</v>
      </c>
      <c r="AG157" s="5" t="s">
        <v>49</v>
      </c>
      <c r="AH157" s="11" t="e">
        <f>VLOOKUP($AG157,#REF!,2,FALSE)</f>
        <v>#REF!</v>
      </c>
      <c r="AI157" s="5" t="s">
        <v>50</v>
      </c>
      <c r="AJ157" s="6">
        <v>43788</v>
      </c>
      <c r="AK157" s="5" t="s">
        <v>359</v>
      </c>
      <c r="AL157" s="5" t="s">
        <v>12</v>
      </c>
      <c r="AM157" s="5" t="s">
        <v>97</v>
      </c>
      <c r="AN157" s="6">
        <v>43796</v>
      </c>
      <c r="AO157" s="6"/>
      <c r="AP157" s="5"/>
      <c r="AQ157" s="5" t="s">
        <v>12</v>
      </c>
      <c r="AR157" s="5" t="s">
        <v>12</v>
      </c>
      <c r="AS157" s="5" t="s">
        <v>12</v>
      </c>
      <c r="AT157" s="5" t="s">
        <v>12</v>
      </c>
      <c r="AU157" s="5" t="s">
        <v>55</v>
      </c>
      <c r="AV157" s="5" t="s">
        <v>21</v>
      </c>
      <c r="AW157" s="5" t="s">
        <v>21</v>
      </c>
      <c r="AX157" s="5" t="s">
        <v>358</v>
      </c>
      <c r="AY157" s="5" t="s">
        <v>57</v>
      </c>
      <c r="AZ157" s="7">
        <v>924</v>
      </c>
      <c r="BA157" s="5" t="s">
        <v>12</v>
      </c>
      <c r="BB157" s="5" t="s">
        <v>12</v>
      </c>
      <c r="BC157" s="5" t="s">
        <v>24</v>
      </c>
      <c r="BD157" s="5" t="s">
        <v>31</v>
      </c>
      <c r="BE157" s="5" t="s">
        <v>196</v>
      </c>
      <c r="BF157" s="5" t="s">
        <v>27</v>
      </c>
      <c r="BG157" s="5" t="s">
        <v>196</v>
      </c>
      <c r="BH157" s="5" t="s">
        <v>29</v>
      </c>
      <c r="BI157" s="5" t="s">
        <v>12</v>
      </c>
      <c r="BJ157" s="5" t="s">
        <v>360</v>
      </c>
      <c r="BK157" s="5" t="s">
        <v>31</v>
      </c>
      <c r="BL157" s="7" t="s">
        <v>32</v>
      </c>
      <c r="BM157" s="7" t="s">
        <v>33</v>
      </c>
      <c r="BN157" s="7" t="s">
        <v>62</v>
      </c>
      <c r="BO157" s="6" t="s">
        <v>35</v>
      </c>
      <c r="BP157" s="7" t="s">
        <v>12</v>
      </c>
      <c r="BQ157" s="7" t="s">
        <v>12</v>
      </c>
      <c r="BR157" s="7" t="s">
        <v>12</v>
      </c>
      <c r="BS157" s="5" t="s">
        <v>12</v>
      </c>
      <c r="BT157" s="5" t="s">
        <v>12</v>
      </c>
      <c r="BU157" s="7">
        <v>103679</v>
      </c>
      <c r="BV157" s="1" t="e">
        <f>VLOOKUP(BU157,#REF!,2,FALSE)</f>
        <v>#REF!</v>
      </c>
      <c r="BW157" s="7">
        <v>272462</v>
      </c>
      <c r="BX157" s="1" t="e">
        <f>VLOOKUP(BW157,#REF!,2,FALSE)</f>
        <v>#REF!</v>
      </c>
      <c r="BY157" s="1" t="str">
        <f t="shared" si="13"/>
        <v>126664799</v>
      </c>
      <c r="BZ157" s="6" t="e">
        <f>VLOOKUP(BY157,#REF!,4,FALSE)</f>
        <v>#REF!</v>
      </c>
      <c r="CA157" s="1" t="s">
        <v>3155</v>
      </c>
    </row>
    <row r="158" spans="1:79" x14ac:dyDescent="0.25">
      <c r="C158" s="3" t="s">
        <v>2454</v>
      </c>
      <c r="L158" s="3">
        <v>855437002</v>
      </c>
      <c r="M158" s="11" t="e">
        <v>#N/A</v>
      </c>
      <c r="N158" s="11" t="e">
        <f>VLOOKUP($L158,#REF!,3,FALSE)</f>
        <v>#REF!</v>
      </c>
      <c r="O158" s="11" t="e">
        <f>VLOOKUP($L158,#REF!,4,FALSE)</f>
        <v>#REF!</v>
      </c>
      <c r="P158" s="3">
        <v>85543</v>
      </c>
      <c r="Q158" s="3" t="s">
        <v>9</v>
      </c>
      <c r="W158" s="11" t="e">
        <f>VLOOKUP($L158,#REF!,9,FALSE)</f>
        <v>#REF!</v>
      </c>
      <c r="X158" s="11">
        <v>2772</v>
      </c>
      <c r="Y158" s="11">
        <f t="shared" si="10"/>
        <v>2772</v>
      </c>
      <c r="Z158" s="2">
        <v>3.6960000000000002</v>
      </c>
      <c r="AA158" s="11">
        <f t="shared" si="14"/>
        <v>0</v>
      </c>
      <c r="AB158" s="11">
        <f t="shared" si="11"/>
        <v>-31412.304</v>
      </c>
      <c r="AC158" s="11" t="str">
        <f t="shared" si="12"/>
        <v>Insufficient Stock</v>
      </c>
      <c r="AD158" s="4" t="e">
        <f>VLOOKUP($C158,#REF!,25,FALSE)</f>
        <v>#REF!</v>
      </c>
      <c r="AE158" s="11">
        <v>1296.98</v>
      </c>
      <c r="AF158" s="3" t="s">
        <v>15</v>
      </c>
      <c r="AG158" s="3" t="s">
        <v>2319</v>
      </c>
      <c r="AH158" s="11" t="e">
        <f>VLOOKUP($AG158,#REF!,2,FALSE)</f>
        <v>#REF!</v>
      </c>
      <c r="AI158" s="3" t="s">
        <v>50</v>
      </c>
      <c r="AJ158" s="4"/>
      <c r="AN158" s="4">
        <v>43796</v>
      </c>
      <c r="AO158" s="6"/>
      <c r="AP158" s="1" t="s">
        <v>3156</v>
      </c>
      <c r="AZ158" s="11">
        <v>924</v>
      </c>
      <c r="BC158" s="3" t="s">
        <v>24</v>
      </c>
      <c r="BH158" s="3" t="s">
        <v>29</v>
      </c>
      <c r="BL158" s="3" t="s">
        <v>2349</v>
      </c>
      <c r="BM158" s="3" t="s">
        <v>2349</v>
      </c>
      <c r="BN158" s="3" t="s">
        <v>2323</v>
      </c>
      <c r="BO158" s="4" t="s">
        <v>2375</v>
      </c>
      <c r="BP158" s="3" t="s">
        <v>2376</v>
      </c>
      <c r="BQ158" s="3" t="s">
        <v>2393</v>
      </c>
      <c r="BR158" s="3" t="s">
        <v>2377</v>
      </c>
      <c r="BS158" s="5" t="s">
        <v>12</v>
      </c>
      <c r="BT158" s="5" t="s">
        <v>12</v>
      </c>
      <c r="BU158" s="7" t="s">
        <v>3153</v>
      </c>
      <c r="BV158" s="1" t="e">
        <f>VLOOKUP(BU158,#REF!,2,FALSE)</f>
        <v>#REF!</v>
      </c>
      <c r="BW158" s="7">
        <v>1102</v>
      </c>
      <c r="BX158" s="1" t="e">
        <f>VLOOKUP(BW158,#REF!,2,FALSE)</f>
        <v>#REF!</v>
      </c>
      <c r="BY158" s="1" t="str">
        <f t="shared" si="13"/>
        <v>1707734154/00001</v>
      </c>
      <c r="BZ158" s="6" t="e">
        <f>VLOOKUP(BY158,#REF!,4,FALSE)</f>
        <v>#REF!</v>
      </c>
      <c r="CA158" s="1" t="s">
        <v>3154</v>
      </c>
    </row>
    <row r="159" spans="1:79" x14ac:dyDescent="0.25">
      <c r="C159" s="3" t="s">
        <v>2460</v>
      </c>
      <c r="L159" s="3">
        <v>855437003</v>
      </c>
      <c r="M159" s="11" t="e">
        <v>#N/A</v>
      </c>
      <c r="N159" s="11" t="e">
        <f>VLOOKUP($L159,#REF!,3,FALSE)</f>
        <v>#REF!</v>
      </c>
      <c r="O159" s="11" t="e">
        <f>VLOOKUP($L159,#REF!,4,FALSE)</f>
        <v>#REF!</v>
      </c>
      <c r="P159" s="3">
        <v>85543</v>
      </c>
      <c r="Q159" s="3" t="s">
        <v>9</v>
      </c>
      <c r="W159" s="11" t="e">
        <f>VLOOKUP($L159,#REF!,9,FALSE)</f>
        <v>#REF!</v>
      </c>
      <c r="X159" s="11">
        <v>889</v>
      </c>
      <c r="Y159" s="11">
        <f t="shared" si="10"/>
        <v>889</v>
      </c>
      <c r="Z159" s="2">
        <v>0</v>
      </c>
      <c r="AA159" s="11">
        <f t="shared" si="14"/>
        <v>1</v>
      </c>
      <c r="AB159" s="11">
        <f t="shared" si="11"/>
        <v>-889</v>
      </c>
      <c r="AC159" s="11" t="str">
        <f t="shared" si="12"/>
        <v>Insufficient Stock</v>
      </c>
      <c r="AD159" s="4" t="e">
        <f>VLOOKUP($C159,#REF!,25,FALSE)</f>
        <v>#REF!</v>
      </c>
      <c r="AE159" s="11">
        <v>420.37</v>
      </c>
      <c r="AF159" s="3" t="s">
        <v>15</v>
      </c>
      <c r="AG159" s="3" t="s">
        <v>2319</v>
      </c>
      <c r="AH159" s="11" t="e">
        <f>VLOOKUP($AG159,#REF!,2,FALSE)</f>
        <v>#REF!</v>
      </c>
      <c r="AI159" s="3" t="s">
        <v>50</v>
      </c>
      <c r="AJ159" s="4">
        <v>43728</v>
      </c>
      <c r="AN159" s="4">
        <v>43787</v>
      </c>
      <c r="AO159" s="6"/>
      <c r="AZ159" s="11">
        <v>889</v>
      </c>
      <c r="BC159" s="3" t="s">
        <v>2320</v>
      </c>
      <c r="BH159" s="3" t="s">
        <v>29</v>
      </c>
      <c r="BL159" s="3" t="s">
        <v>2321</v>
      </c>
      <c r="BM159" s="3" t="s">
        <v>2322</v>
      </c>
      <c r="BN159" s="3" t="s">
        <v>2323</v>
      </c>
      <c r="BO159" s="4" t="s">
        <v>2406</v>
      </c>
      <c r="BP159" s="3" t="s">
        <v>2407</v>
      </c>
      <c r="BQ159" s="3" t="s">
        <v>2393</v>
      </c>
      <c r="BR159" s="3" t="s">
        <v>2408</v>
      </c>
      <c r="BS159" s="5" t="s">
        <v>12</v>
      </c>
      <c r="BT159" s="5" t="s">
        <v>12</v>
      </c>
      <c r="BU159" s="7" t="s">
        <v>3153</v>
      </c>
      <c r="BV159" s="1" t="e">
        <f>VLOOKUP(BU159,#REF!,2,FALSE)</f>
        <v>#REF!</v>
      </c>
      <c r="BW159" s="7">
        <v>2801</v>
      </c>
      <c r="BX159" s="1" t="e">
        <f>VLOOKUP(BW159,#REF!,2,FALSE)</f>
        <v>#REF!</v>
      </c>
      <c r="BY159" s="1" t="str">
        <f t="shared" si="13"/>
        <v>1004765616/00010</v>
      </c>
      <c r="BZ159" s="6" t="e">
        <f>VLOOKUP(BY159,#REF!,4,FALSE)</f>
        <v>#REF!</v>
      </c>
      <c r="CA159" s="1" t="s">
        <v>3154</v>
      </c>
    </row>
    <row r="160" spans="1:79" x14ac:dyDescent="0.25">
      <c r="C160" s="3" t="s">
        <v>2461</v>
      </c>
      <c r="L160" s="3">
        <v>855437003</v>
      </c>
      <c r="M160" s="11" t="e">
        <v>#N/A</v>
      </c>
      <c r="N160" s="11" t="e">
        <f>VLOOKUP($L160,#REF!,3,FALSE)</f>
        <v>#REF!</v>
      </c>
      <c r="O160" s="11" t="e">
        <f>VLOOKUP($L160,#REF!,4,FALSE)</f>
        <v>#REF!</v>
      </c>
      <c r="P160" s="3">
        <v>85543</v>
      </c>
      <c r="Q160" s="3" t="s">
        <v>9</v>
      </c>
      <c r="W160" s="11" t="e">
        <f>VLOOKUP($L160,#REF!,9,FALSE)</f>
        <v>#REF!</v>
      </c>
      <c r="X160" s="11">
        <v>889</v>
      </c>
      <c r="Y160" s="11">
        <f t="shared" si="10"/>
        <v>889</v>
      </c>
      <c r="Z160" s="2">
        <v>0</v>
      </c>
      <c r="AA160" s="11">
        <f t="shared" si="14"/>
        <v>0</v>
      </c>
      <c r="AB160" s="11">
        <f t="shared" si="11"/>
        <v>-1778</v>
      </c>
      <c r="AC160" s="11" t="str">
        <f t="shared" si="12"/>
        <v>Insufficient Stock</v>
      </c>
      <c r="AD160" s="4" t="e">
        <f>VLOOKUP($C160,#REF!,25,FALSE)</f>
        <v>#REF!</v>
      </c>
      <c r="AE160" s="11">
        <v>420.37</v>
      </c>
      <c r="AF160" s="3" t="s">
        <v>15</v>
      </c>
      <c r="AG160" s="3" t="s">
        <v>2319</v>
      </c>
      <c r="AH160" s="11" t="e">
        <f>VLOOKUP($AG160,#REF!,2,FALSE)</f>
        <v>#REF!</v>
      </c>
      <c r="AI160" s="3" t="s">
        <v>50</v>
      </c>
      <c r="AJ160" s="4">
        <v>43707</v>
      </c>
      <c r="AN160" s="4">
        <v>43787</v>
      </c>
      <c r="AO160" s="6"/>
      <c r="AZ160" s="11">
        <v>889</v>
      </c>
      <c r="BC160" s="3" t="s">
        <v>2320</v>
      </c>
      <c r="BH160" s="3" t="s">
        <v>29</v>
      </c>
      <c r="BL160" s="3" t="s">
        <v>2321</v>
      </c>
      <c r="BM160" s="3" t="s">
        <v>2322</v>
      </c>
      <c r="BN160" s="3" t="s">
        <v>2323</v>
      </c>
      <c r="BO160" s="4" t="s">
        <v>2406</v>
      </c>
      <c r="BP160" s="3" t="s">
        <v>2407</v>
      </c>
      <c r="BQ160" s="3" t="s">
        <v>2393</v>
      </c>
      <c r="BR160" s="3" t="s">
        <v>2408</v>
      </c>
      <c r="BS160" s="5" t="s">
        <v>12</v>
      </c>
      <c r="BT160" s="5" t="s">
        <v>12</v>
      </c>
      <c r="BU160" s="7" t="s">
        <v>3153</v>
      </c>
      <c r="BV160" s="1" t="e">
        <f>VLOOKUP(BU160,#REF!,2,FALSE)</f>
        <v>#REF!</v>
      </c>
      <c r="BW160" s="7">
        <v>2801</v>
      </c>
      <c r="BX160" s="1" t="e">
        <f>VLOOKUP(BW160,#REF!,2,FALSE)</f>
        <v>#REF!</v>
      </c>
      <c r="BY160" s="1" t="str">
        <f t="shared" si="13"/>
        <v>1004691825/00010</v>
      </c>
      <c r="BZ160" s="6" t="e">
        <f>VLOOKUP(BY160,#REF!,4,FALSE)</f>
        <v>#REF!</v>
      </c>
      <c r="CA160" s="1" t="s">
        <v>3154</v>
      </c>
    </row>
    <row r="161" spans="1:79" x14ac:dyDescent="0.25">
      <c r="C161" s="3" t="s">
        <v>2459</v>
      </c>
      <c r="L161" s="3">
        <v>855437003</v>
      </c>
      <c r="M161" s="11" t="e">
        <v>#N/A</v>
      </c>
      <c r="N161" s="11" t="e">
        <f>VLOOKUP($L161,#REF!,3,FALSE)</f>
        <v>#REF!</v>
      </c>
      <c r="O161" s="11" t="e">
        <f>VLOOKUP($L161,#REF!,4,FALSE)</f>
        <v>#REF!</v>
      </c>
      <c r="P161" s="3">
        <v>85543</v>
      </c>
      <c r="Q161" s="3" t="s">
        <v>9</v>
      </c>
      <c r="W161" s="11" t="e">
        <f>VLOOKUP($L161,#REF!,9,FALSE)</f>
        <v>#REF!</v>
      </c>
      <c r="X161" s="11">
        <v>3556</v>
      </c>
      <c r="Y161" s="11">
        <f t="shared" si="10"/>
        <v>3556</v>
      </c>
      <c r="Z161" s="2">
        <v>0</v>
      </c>
      <c r="AA161" s="11">
        <f t="shared" si="14"/>
        <v>0</v>
      </c>
      <c r="AB161" s="11">
        <f t="shared" si="11"/>
        <v>-5334</v>
      </c>
      <c r="AC161" s="11" t="str">
        <f t="shared" si="12"/>
        <v>Insufficient Stock</v>
      </c>
      <c r="AD161" s="4" t="e">
        <f>VLOOKUP($C161,#REF!,25,FALSE)</f>
        <v>#REF!</v>
      </c>
      <c r="AE161" s="11">
        <v>1521.95</v>
      </c>
      <c r="AF161" s="3" t="s">
        <v>15</v>
      </c>
      <c r="AG161" s="3" t="s">
        <v>2319</v>
      </c>
      <c r="AH161" s="11" t="e">
        <f>VLOOKUP($AG161,#REF!,2,FALSE)</f>
        <v>#REF!</v>
      </c>
      <c r="AI161" s="3" t="s">
        <v>50</v>
      </c>
      <c r="AJ161" s="4">
        <v>43767</v>
      </c>
      <c r="AN161" s="4">
        <v>43790</v>
      </c>
      <c r="AO161" s="6"/>
      <c r="AZ161" s="11">
        <v>889</v>
      </c>
      <c r="BC161" s="3" t="s">
        <v>2320</v>
      </c>
      <c r="BH161" s="3" t="s">
        <v>29</v>
      </c>
      <c r="BL161" s="3" t="s">
        <v>2321</v>
      </c>
      <c r="BM161" s="3" t="s">
        <v>2322</v>
      </c>
      <c r="BN161" s="3" t="s">
        <v>2323</v>
      </c>
      <c r="BO161" s="4" t="s">
        <v>2330</v>
      </c>
      <c r="BP161" s="3" t="s">
        <v>2331</v>
      </c>
      <c r="BQ161" s="3" t="s">
        <v>2393</v>
      </c>
      <c r="BR161" s="3" t="s">
        <v>2333</v>
      </c>
      <c r="BS161" s="5" t="s">
        <v>12</v>
      </c>
      <c r="BT161" s="5" t="s">
        <v>12</v>
      </c>
      <c r="BU161" s="7" t="s">
        <v>3153</v>
      </c>
      <c r="BV161" s="1" t="e">
        <f>VLOOKUP(BU161,#REF!,2,FALSE)</f>
        <v>#REF!</v>
      </c>
      <c r="BW161" s="7">
        <v>2401</v>
      </c>
      <c r="BX161" s="1" t="e">
        <f>VLOOKUP(BW161,#REF!,2,FALSE)</f>
        <v>#REF!</v>
      </c>
      <c r="BY161" s="1" t="str">
        <f t="shared" si="13"/>
        <v>1004902437/00010</v>
      </c>
      <c r="BZ161" s="6" t="e">
        <f>VLOOKUP(BY161,#REF!,4,FALSE)</f>
        <v>#REF!</v>
      </c>
      <c r="CA161" s="1" t="s">
        <v>3154</v>
      </c>
    </row>
    <row r="162" spans="1:79" x14ac:dyDescent="0.25">
      <c r="C162" s="3" t="s">
        <v>2466</v>
      </c>
      <c r="L162" s="3">
        <v>859993255</v>
      </c>
      <c r="M162" s="11" t="e">
        <v>#N/A</v>
      </c>
      <c r="N162" s="11" t="e">
        <f>VLOOKUP($L162,#REF!,3,FALSE)</f>
        <v>#REF!</v>
      </c>
      <c r="O162" s="11" t="e">
        <f>VLOOKUP($L162,#REF!,4,FALSE)</f>
        <v>#REF!</v>
      </c>
      <c r="P162" s="3">
        <v>90075</v>
      </c>
      <c r="Q162" s="3" t="s">
        <v>9</v>
      </c>
      <c r="W162" s="11" t="e">
        <f>VLOOKUP($L162,#REF!,9,FALSE)</f>
        <v>#REF!</v>
      </c>
      <c r="X162" s="11">
        <v>2000</v>
      </c>
      <c r="Y162" s="11">
        <f t="shared" si="10"/>
        <v>2000</v>
      </c>
      <c r="Z162" s="2">
        <v>2</v>
      </c>
      <c r="AA162" s="11">
        <f t="shared" si="14"/>
        <v>1</v>
      </c>
      <c r="AB162" s="11">
        <f t="shared" si="11"/>
        <v>-1998</v>
      </c>
      <c r="AC162" s="11" t="str">
        <f t="shared" si="12"/>
        <v>Insufficient Stock</v>
      </c>
      <c r="AD162" s="4" t="e">
        <f>VLOOKUP($C162,#REF!,25,FALSE)</f>
        <v>#REF!</v>
      </c>
      <c r="AE162" s="11">
        <v>589.88</v>
      </c>
      <c r="AF162" s="3" t="s">
        <v>15</v>
      </c>
      <c r="AG162" s="3" t="s">
        <v>2319</v>
      </c>
      <c r="AH162" s="11" t="e">
        <f>VLOOKUP($AG162,#REF!,2,FALSE)</f>
        <v>#REF!</v>
      </c>
      <c r="AI162" s="3" t="s">
        <v>50</v>
      </c>
      <c r="AJ162" s="4"/>
      <c r="AN162" s="4">
        <v>43784</v>
      </c>
      <c r="AO162" s="6"/>
      <c r="AP162" s="1" t="s">
        <v>3156</v>
      </c>
      <c r="AZ162" s="11">
        <v>10000</v>
      </c>
      <c r="BC162" s="3" t="s">
        <v>2320</v>
      </c>
      <c r="BH162" s="3" t="s">
        <v>29</v>
      </c>
      <c r="BL162" s="3" t="s">
        <v>2349</v>
      </c>
      <c r="BM162" s="3" t="s">
        <v>2349</v>
      </c>
      <c r="BN162" s="3" t="s">
        <v>2323</v>
      </c>
      <c r="BO162" s="4" t="s">
        <v>2359</v>
      </c>
      <c r="BP162" s="3" t="s">
        <v>2360</v>
      </c>
      <c r="BQ162" s="3" t="s">
        <v>2367</v>
      </c>
      <c r="BR162" s="3" t="s">
        <v>2361</v>
      </c>
      <c r="BS162" s="5" t="s">
        <v>12</v>
      </c>
      <c r="BT162" s="5" t="s">
        <v>12</v>
      </c>
      <c r="BU162" s="7" t="s">
        <v>3153</v>
      </c>
      <c r="BV162" s="1" t="e">
        <f>VLOOKUP(BU162,#REF!,2,FALSE)</f>
        <v>#REF!</v>
      </c>
      <c r="BW162" s="7">
        <v>3102</v>
      </c>
      <c r="BX162" s="1" t="e">
        <f>VLOOKUP(BW162,#REF!,2,FALSE)</f>
        <v>#REF!</v>
      </c>
      <c r="BY162" s="1" t="str">
        <f t="shared" si="13"/>
        <v>1707724091/00001</v>
      </c>
      <c r="BZ162" s="6" t="e">
        <f>VLOOKUP(BY162,#REF!,4,FALSE)</f>
        <v>#REF!</v>
      </c>
      <c r="CA162" s="1" t="s">
        <v>3154</v>
      </c>
    </row>
    <row r="163" spans="1:79" x14ac:dyDescent="0.25">
      <c r="C163" s="3" t="s">
        <v>2462</v>
      </c>
      <c r="L163" s="3">
        <v>859993255</v>
      </c>
      <c r="M163" s="11" t="e">
        <v>#N/A</v>
      </c>
      <c r="N163" s="11" t="e">
        <f>VLOOKUP($L163,#REF!,3,FALSE)</f>
        <v>#REF!</v>
      </c>
      <c r="O163" s="11" t="e">
        <f>VLOOKUP($L163,#REF!,4,FALSE)</f>
        <v>#REF!</v>
      </c>
      <c r="P163" s="3">
        <v>90075</v>
      </c>
      <c r="Q163" s="3" t="s">
        <v>9</v>
      </c>
      <c r="W163" s="11" t="e">
        <f>VLOOKUP($L163,#REF!,9,FALSE)</f>
        <v>#REF!</v>
      </c>
      <c r="X163" s="11">
        <v>8000</v>
      </c>
      <c r="Y163" s="11">
        <f t="shared" si="10"/>
        <v>8000</v>
      </c>
      <c r="Z163" s="2">
        <v>2</v>
      </c>
      <c r="AA163" s="11">
        <f t="shared" si="14"/>
        <v>0</v>
      </c>
      <c r="AB163" s="11">
        <f t="shared" si="11"/>
        <v>-9998</v>
      </c>
      <c r="AC163" s="11" t="str">
        <f t="shared" si="12"/>
        <v>Insufficient Stock</v>
      </c>
      <c r="AD163" s="4" t="e">
        <f>VLOOKUP($C163,#REF!,25,FALSE)</f>
        <v>#REF!</v>
      </c>
      <c r="AE163" s="11">
        <v>2359.52</v>
      </c>
      <c r="AF163" s="3" t="s">
        <v>15</v>
      </c>
      <c r="AG163" s="3" t="s">
        <v>2319</v>
      </c>
      <c r="AH163" s="11" t="e">
        <f>VLOOKUP($AG163,#REF!,2,FALSE)</f>
        <v>#REF!</v>
      </c>
      <c r="AI163" s="3" t="s">
        <v>50</v>
      </c>
      <c r="AJ163" s="4">
        <v>43779</v>
      </c>
      <c r="AN163" s="4">
        <v>43787</v>
      </c>
      <c r="AO163" s="6"/>
      <c r="AZ163" s="11">
        <v>10000</v>
      </c>
      <c r="BC163" s="3" t="s">
        <v>2320</v>
      </c>
      <c r="BH163" s="3" t="s">
        <v>29</v>
      </c>
      <c r="BL163" s="3" t="s">
        <v>2321</v>
      </c>
      <c r="BM163" s="3" t="s">
        <v>2322</v>
      </c>
      <c r="BN163" s="3" t="s">
        <v>2323</v>
      </c>
      <c r="BO163" s="4" t="s">
        <v>2359</v>
      </c>
      <c r="BP163" s="3" t="s">
        <v>2360</v>
      </c>
      <c r="BQ163" s="3" t="s">
        <v>2367</v>
      </c>
      <c r="BR163" s="3" t="s">
        <v>2361</v>
      </c>
      <c r="BS163" s="5" t="s">
        <v>12</v>
      </c>
      <c r="BT163" s="5" t="s">
        <v>12</v>
      </c>
      <c r="BU163" s="7" t="s">
        <v>3153</v>
      </c>
      <c r="BV163" s="1" t="e">
        <f>VLOOKUP(BU163,#REF!,2,FALSE)</f>
        <v>#REF!</v>
      </c>
      <c r="BW163" s="7">
        <v>3102</v>
      </c>
      <c r="BX163" s="1" t="e">
        <f>VLOOKUP(BW163,#REF!,2,FALSE)</f>
        <v>#REF!</v>
      </c>
      <c r="BY163" s="1" t="str">
        <f t="shared" si="13"/>
        <v>1004839687/00010</v>
      </c>
      <c r="BZ163" s="6" t="e">
        <f>VLOOKUP(BY163,#REF!,4,FALSE)</f>
        <v>#REF!</v>
      </c>
      <c r="CA163" s="1" t="s">
        <v>3154</v>
      </c>
    </row>
    <row r="164" spans="1:79" x14ac:dyDescent="0.25">
      <c r="C164" s="3" t="s">
        <v>2463</v>
      </c>
      <c r="L164" s="3">
        <v>859993255</v>
      </c>
      <c r="M164" s="11" t="e">
        <v>#N/A</v>
      </c>
      <c r="N164" s="11" t="e">
        <f>VLOOKUP($L164,#REF!,3,FALSE)</f>
        <v>#REF!</v>
      </c>
      <c r="O164" s="11" t="e">
        <f>VLOOKUP($L164,#REF!,4,FALSE)</f>
        <v>#REF!</v>
      </c>
      <c r="P164" s="3">
        <v>90075</v>
      </c>
      <c r="Q164" s="3" t="s">
        <v>9</v>
      </c>
      <c r="W164" s="11" t="e">
        <f>VLOOKUP($L164,#REF!,9,FALSE)</f>
        <v>#REF!</v>
      </c>
      <c r="X164" s="11">
        <v>10000</v>
      </c>
      <c r="Y164" s="11">
        <f t="shared" si="10"/>
        <v>10000</v>
      </c>
      <c r="Z164" s="2">
        <v>2</v>
      </c>
      <c r="AA164" s="11">
        <f t="shared" si="14"/>
        <v>0</v>
      </c>
      <c r="AB164" s="11">
        <f t="shared" si="11"/>
        <v>-19998</v>
      </c>
      <c r="AC164" s="11" t="str">
        <f t="shared" si="12"/>
        <v>Insufficient Stock</v>
      </c>
      <c r="AD164" s="4" t="e">
        <f>VLOOKUP($C164,#REF!,25,FALSE)</f>
        <v>#REF!</v>
      </c>
      <c r="AE164" s="11">
        <v>2949.39</v>
      </c>
      <c r="AF164" s="3" t="s">
        <v>15</v>
      </c>
      <c r="AG164" s="3" t="s">
        <v>2319</v>
      </c>
      <c r="AH164" s="11" t="e">
        <f>VLOOKUP($AG164,#REF!,2,FALSE)</f>
        <v>#REF!</v>
      </c>
      <c r="AI164" s="3" t="s">
        <v>50</v>
      </c>
      <c r="AJ164" s="4">
        <v>43809</v>
      </c>
      <c r="AN164" s="4">
        <v>43787</v>
      </c>
      <c r="AO164" s="6"/>
      <c r="AZ164" s="11">
        <v>10000</v>
      </c>
      <c r="BC164" s="3" t="s">
        <v>2320</v>
      </c>
      <c r="BH164" s="3" t="s">
        <v>29</v>
      </c>
      <c r="BL164" s="3" t="s">
        <v>2321</v>
      </c>
      <c r="BM164" s="3" t="s">
        <v>2322</v>
      </c>
      <c r="BN164" s="3" t="s">
        <v>2323</v>
      </c>
      <c r="BO164" s="4" t="s">
        <v>2359</v>
      </c>
      <c r="BP164" s="3" t="s">
        <v>2360</v>
      </c>
      <c r="BQ164" s="3" t="s">
        <v>2367</v>
      </c>
      <c r="BR164" s="3" t="s">
        <v>2361</v>
      </c>
      <c r="BS164" s="5" t="s">
        <v>12</v>
      </c>
      <c r="BT164" s="5" t="s">
        <v>12</v>
      </c>
      <c r="BU164" s="7" t="s">
        <v>3153</v>
      </c>
      <c r="BV164" s="1" t="e">
        <f>VLOOKUP(BU164,#REF!,2,FALSE)</f>
        <v>#REF!</v>
      </c>
      <c r="BW164" s="7">
        <v>3102</v>
      </c>
      <c r="BX164" s="1" t="e">
        <f>VLOOKUP(BW164,#REF!,2,FALSE)</f>
        <v>#REF!</v>
      </c>
      <c r="BY164" s="1" t="str">
        <f t="shared" si="13"/>
        <v>1004841462/00010</v>
      </c>
      <c r="BZ164" s="6" t="e">
        <f>VLOOKUP(BY164,#REF!,4,FALSE)</f>
        <v>#REF!</v>
      </c>
      <c r="CA164" s="1" t="s">
        <v>3154</v>
      </c>
    </row>
    <row r="165" spans="1:79" x14ac:dyDescent="0.25">
      <c r="C165" s="3" t="s">
        <v>2464</v>
      </c>
      <c r="L165" s="3">
        <v>859993255</v>
      </c>
      <c r="M165" s="11" t="e">
        <v>#N/A</v>
      </c>
      <c r="N165" s="11" t="e">
        <f>VLOOKUP($L165,#REF!,3,FALSE)</f>
        <v>#REF!</v>
      </c>
      <c r="O165" s="11" t="e">
        <f>VLOOKUP($L165,#REF!,4,FALSE)</f>
        <v>#REF!</v>
      </c>
      <c r="P165" s="3">
        <v>90075</v>
      </c>
      <c r="Q165" s="3" t="s">
        <v>9</v>
      </c>
      <c r="W165" s="11" t="e">
        <f>VLOOKUP($L165,#REF!,9,FALSE)</f>
        <v>#REF!</v>
      </c>
      <c r="X165" s="11">
        <v>10000</v>
      </c>
      <c r="Y165" s="11">
        <f t="shared" si="10"/>
        <v>10000</v>
      </c>
      <c r="Z165" s="2">
        <v>2</v>
      </c>
      <c r="AA165" s="11">
        <f t="shared" si="14"/>
        <v>0</v>
      </c>
      <c r="AB165" s="11">
        <f t="shared" si="11"/>
        <v>-29998</v>
      </c>
      <c r="AC165" s="11" t="str">
        <f t="shared" si="12"/>
        <v>Insufficient Stock</v>
      </c>
      <c r="AD165" s="4" t="e">
        <f>VLOOKUP($C165,#REF!,25,FALSE)</f>
        <v>#REF!</v>
      </c>
      <c r="AE165" s="11">
        <v>2949.39</v>
      </c>
      <c r="AF165" s="3" t="s">
        <v>15</v>
      </c>
      <c r="AG165" s="3" t="s">
        <v>2319</v>
      </c>
      <c r="AH165" s="11" t="e">
        <f>VLOOKUP($AG165,#REF!,2,FALSE)</f>
        <v>#REF!</v>
      </c>
      <c r="AI165" s="3" t="s">
        <v>50</v>
      </c>
      <c r="AJ165" s="4">
        <v>43755</v>
      </c>
      <c r="AN165" s="4">
        <v>43787</v>
      </c>
      <c r="AO165" s="6"/>
      <c r="AZ165" s="11">
        <v>10000</v>
      </c>
      <c r="BC165" s="3" t="s">
        <v>2320</v>
      </c>
      <c r="BH165" s="3" t="s">
        <v>29</v>
      </c>
      <c r="BL165" s="3" t="s">
        <v>2321</v>
      </c>
      <c r="BM165" s="3" t="s">
        <v>2322</v>
      </c>
      <c r="BN165" s="3" t="s">
        <v>2323</v>
      </c>
      <c r="BO165" s="4" t="s">
        <v>2359</v>
      </c>
      <c r="BP165" s="3" t="s">
        <v>2360</v>
      </c>
      <c r="BQ165" s="3" t="s">
        <v>2367</v>
      </c>
      <c r="BR165" s="3" t="s">
        <v>2361</v>
      </c>
      <c r="BS165" s="5" t="s">
        <v>12</v>
      </c>
      <c r="BT165" s="5" t="s">
        <v>12</v>
      </c>
      <c r="BU165" s="7" t="s">
        <v>3153</v>
      </c>
      <c r="BV165" s="1" t="e">
        <f>VLOOKUP(BU165,#REF!,2,FALSE)</f>
        <v>#REF!</v>
      </c>
      <c r="BW165" s="7">
        <v>3102</v>
      </c>
      <c r="BX165" s="1" t="e">
        <f>VLOOKUP(BW165,#REF!,2,FALSE)</f>
        <v>#REF!</v>
      </c>
      <c r="BY165" s="1" t="str">
        <f t="shared" si="13"/>
        <v>1004857864/00010</v>
      </c>
      <c r="BZ165" s="6" t="e">
        <f>VLOOKUP(BY165,#REF!,4,FALSE)</f>
        <v>#REF!</v>
      </c>
      <c r="CA165" s="1" t="s">
        <v>3154</v>
      </c>
    </row>
    <row r="166" spans="1:79" x14ac:dyDescent="0.25">
      <c r="C166" s="3" t="s">
        <v>2465</v>
      </c>
      <c r="L166" s="3">
        <v>859993255</v>
      </c>
      <c r="M166" s="11" t="e">
        <v>#N/A</v>
      </c>
      <c r="N166" s="11" t="e">
        <f>VLOOKUP($L166,#REF!,3,FALSE)</f>
        <v>#REF!</v>
      </c>
      <c r="O166" s="11" t="e">
        <f>VLOOKUP($L166,#REF!,4,FALSE)</f>
        <v>#REF!</v>
      </c>
      <c r="P166" s="3">
        <v>90075</v>
      </c>
      <c r="Q166" s="3" t="s">
        <v>9</v>
      </c>
      <c r="W166" s="11" t="e">
        <f>VLOOKUP($L166,#REF!,9,FALSE)</f>
        <v>#REF!</v>
      </c>
      <c r="X166" s="11">
        <v>10000</v>
      </c>
      <c r="Y166" s="11">
        <f t="shared" si="10"/>
        <v>10000</v>
      </c>
      <c r="Z166" s="2">
        <v>2</v>
      </c>
      <c r="AA166" s="11">
        <f t="shared" si="14"/>
        <v>0</v>
      </c>
      <c r="AB166" s="11">
        <f t="shared" si="11"/>
        <v>-39998</v>
      </c>
      <c r="AC166" s="11" t="str">
        <f t="shared" si="12"/>
        <v>Insufficient Stock</v>
      </c>
      <c r="AD166" s="4" t="e">
        <f>VLOOKUP($C166,#REF!,25,FALSE)</f>
        <v>#REF!</v>
      </c>
      <c r="AE166" s="11">
        <v>2949.39</v>
      </c>
      <c r="AF166" s="3" t="s">
        <v>15</v>
      </c>
      <c r="AG166" s="3" t="s">
        <v>2319</v>
      </c>
      <c r="AH166" s="11" t="e">
        <f>VLOOKUP($AG166,#REF!,2,FALSE)</f>
        <v>#REF!</v>
      </c>
      <c r="AI166" s="3" t="s">
        <v>50</v>
      </c>
      <c r="AJ166" s="4">
        <v>43782</v>
      </c>
      <c r="AN166" s="4">
        <v>43787</v>
      </c>
      <c r="AO166" s="6"/>
      <c r="AZ166" s="11">
        <v>10000</v>
      </c>
      <c r="BC166" s="3" t="s">
        <v>2320</v>
      </c>
      <c r="BH166" s="3" t="s">
        <v>29</v>
      </c>
      <c r="BL166" s="3" t="s">
        <v>2321</v>
      </c>
      <c r="BM166" s="3" t="s">
        <v>2322</v>
      </c>
      <c r="BN166" s="3" t="s">
        <v>2323</v>
      </c>
      <c r="BO166" s="4" t="s">
        <v>2359</v>
      </c>
      <c r="BP166" s="3" t="s">
        <v>2360</v>
      </c>
      <c r="BQ166" s="3" t="s">
        <v>2367</v>
      </c>
      <c r="BR166" s="3" t="s">
        <v>2361</v>
      </c>
      <c r="BS166" s="5" t="s">
        <v>12</v>
      </c>
      <c r="BT166" s="5" t="s">
        <v>12</v>
      </c>
      <c r="BU166" s="7" t="s">
        <v>3153</v>
      </c>
      <c r="BV166" s="1" t="e">
        <f>VLOOKUP(BU166,#REF!,2,FALSE)</f>
        <v>#REF!</v>
      </c>
      <c r="BW166" s="7">
        <v>3102</v>
      </c>
      <c r="BX166" s="1" t="e">
        <f>VLOOKUP(BW166,#REF!,2,FALSE)</f>
        <v>#REF!</v>
      </c>
      <c r="BY166" s="1" t="str">
        <f t="shared" si="13"/>
        <v>1004953809/00010</v>
      </c>
      <c r="BZ166" s="6" t="e">
        <f>VLOOKUP(BY166,#REF!,4,FALSE)</f>
        <v>#REF!</v>
      </c>
      <c r="CA166" s="1" t="s">
        <v>3154</v>
      </c>
    </row>
    <row r="167" spans="1:79" x14ac:dyDescent="0.25">
      <c r="A167" s="5" t="s">
        <v>743</v>
      </c>
      <c r="B167" s="5" t="s">
        <v>744</v>
      </c>
      <c r="C167" s="5">
        <v>126597464</v>
      </c>
      <c r="D167" s="5" t="s">
        <v>99</v>
      </c>
      <c r="E167" s="5" t="s">
        <v>3</v>
      </c>
      <c r="F167" s="5" t="s">
        <v>1381</v>
      </c>
      <c r="G167" s="5" t="s">
        <v>1382</v>
      </c>
      <c r="H167" s="5" t="s">
        <v>1381</v>
      </c>
      <c r="I167" s="5" t="s">
        <v>1382</v>
      </c>
      <c r="J167" s="5" t="s">
        <v>12</v>
      </c>
      <c r="K167" s="5" t="s">
        <v>12</v>
      </c>
      <c r="L167" s="5">
        <v>899921932</v>
      </c>
      <c r="M167" s="11" t="e">
        <v>#N/A</v>
      </c>
      <c r="N167" s="11" t="e">
        <f>VLOOKUP($L167,#REF!,3,FALSE)</f>
        <v>#REF!</v>
      </c>
      <c r="O167" s="11" t="e">
        <f>VLOOKUP($L167,#REF!,4,FALSE)</f>
        <v>#REF!</v>
      </c>
      <c r="P167" s="5"/>
      <c r="Q167" s="5" t="s">
        <v>9</v>
      </c>
      <c r="R167" s="5" t="s">
        <v>275</v>
      </c>
      <c r="S167" s="5" t="s">
        <v>1383</v>
      </c>
      <c r="T167" s="5" t="s">
        <v>12</v>
      </c>
      <c r="U167" s="5" t="s">
        <v>12</v>
      </c>
      <c r="V167" s="5" t="s">
        <v>1125</v>
      </c>
      <c r="W167" s="11" t="e">
        <f>VLOOKUP($L167,#REF!,9,FALSE)</f>
        <v>#REF!</v>
      </c>
      <c r="X167" s="7">
        <v>50</v>
      </c>
      <c r="Y167" s="11">
        <f t="shared" si="10"/>
        <v>50</v>
      </c>
      <c r="Z167" s="2">
        <v>1.4339999999999999</v>
      </c>
      <c r="AA167" s="11">
        <f t="shared" si="14"/>
        <v>1</v>
      </c>
      <c r="AB167" s="11">
        <f t="shared" si="11"/>
        <v>-48.566000000000003</v>
      </c>
      <c r="AC167" s="11" t="str">
        <f t="shared" si="12"/>
        <v>Insufficient Stock</v>
      </c>
      <c r="AD167" s="4" t="e">
        <f>VLOOKUP($C167,#REF!,25,FALSE)</f>
        <v>#REF!</v>
      </c>
      <c r="AE167" s="7">
        <v>301.5</v>
      </c>
      <c r="AF167" s="5" t="s">
        <v>15</v>
      </c>
      <c r="AG167" s="5" t="s">
        <v>1384</v>
      </c>
      <c r="AH167" s="11" t="e">
        <f>VLOOKUP($AG167,#REF!,2,FALSE)</f>
        <v>#REF!</v>
      </c>
      <c r="AI167" s="5" t="s">
        <v>94</v>
      </c>
      <c r="AJ167" s="6">
        <v>43740</v>
      </c>
      <c r="AK167" s="5" t="s">
        <v>189</v>
      </c>
      <c r="AL167" s="5" t="s">
        <v>96</v>
      </c>
      <c r="AM167" s="5" t="s">
        <v>97</v>
      </c>
      <c r="AN167" s="6">
        <v>43795</v>
      </c>
      <c r="AO167" s="6">
        <v>43795</v>
      </c>
      <c r="AP167" s="5"/>
      <c r="AQ167" s="5" t="s">
        <v>12</v>
      </c>
      <c r="AR167" s="5" t="s">
        <v>12</v>
      </c>
      <c r="AS167" s="5" t="s">
        <v>12</v>
      </c>
      <c r="AT167" s="5" t="s">
        <v>12</v>
      </c>
      <c r="AU167" s="5" t="s">
        <v>55</v>
      </c>
      <c r="AV167" s="5" t="s">
        <v>1385</v>
      </c>
      <c r="AW167" s="5" t="s">
        <v>21</v>
      </c>
      <c r="AX167" s="5" t="s">
        <v>1386</v>
      </c>
      <c r="AY167" s="5" t="s">
        <v>57</v>
      </c>
      <c r="AZ167" s="7">
        <v>1</v>
      </c>
      <c r="BA167" s="5" t="s">
        <v>12</v>
      </c>
      <c r="BB167" s="5" t="s">
        <v>12</v>
      </c>
      <c r="BC167" s="5" t="s">
        <v>24</v>
      </c>
      <c r="BD167" s="5" t="s">
        <v>31</v>
      </c>
      <c r="BE167" s="5" t="s">
        <v>930</v>
      </c>
      <c r="BF167" s="5" t="s">
        <v>101</v>
      </c>
      <c r="BG167" s="5" t="s">
        <v>196</v>
      </c>
      <c r="BH167" s="5" t="s">
        <v>29</v>
      </c>
      <c r="BI167" s="5" t="s">
        <v>12</v>
      </c>
      <c r="BJ167" s="5" t="s">
        <v>12</v>
      </c>
      <c r="BK167" s="5" t="s">
        <v>31</v>
      </c>
      <c r="BL167" s="7" t="s">
        <v>32</v>
      </c>
      <c r="BM167" s="7" t="s">
        <v>376</v>
      </c>
      <c r="BN167" s="7" t="s">
        <v>79</v>
      </c>
      <c r="BO167" s="6" t="s">
        <v>1387</v>
      </c>
      <c r="BP167" s="7" t="s">
        <v>12</v>
      </c>
      <c r="BQ167" s="7" t="s">
        <v>12</v>
      </c>
      <c r="BR167" s="7" t="s">
        <v>12</v>
      </c>
      <c r="BS167" s="5" t="s">
        <v>12</v>
      </c>
      <c r="BT167" s="5" t="s">
        <v>12</v>
      </c>
      <c r="BU167" s="7" t="s">
        <v>1381</v>
      </c>
      <c r="BV167" s="1" t="e">
        <f>VLOOKUP(BU167,#REF!,2,FALSE)</f>
        <v>#REF!</v>
      </c>
      <c r="BW167" s="7" t="s">
        <v>1381</v>
      </c>
      <c r="BX167" s="1" t="e">
        <f>VLOOKUP(BW167,#REF!,2,FALSE)</f>
        <v>#REF!</v>
      </c>
      <c r="BY167" s="1" t="str">
        <f t="shared" si="13"/>
        <v>126597464</v>
      </c>
      <c r="BZ167" s="6" t="e">
        <f>VLOOKUP(BY167,#REF!,4,FALSE)</f>
        <v>#REF!</v>
      </c>
      <c r="CA167" s="1" t="s">
        <v>3155</v>
      </c>
    </row>
    <row r="168" spans="1:79" x14ac:dyDescent="0.25">
      <c r="A168" s="5" t="s">
        <v>0</v>
      </c>
      <c r="B168" s="5" t="s">
        <v>36</v>
      </c>
      <c r="C168" s="5">
        <v>126607587</v>
      </c>
      <c r="D168" s="5" t="s">
        <v>37</v>
      </c>
      <c r="E168" s="5" t="s">
        <v>3</v>
      </c>
      <c r="F168" s="5" t="s">
        <v>584</v>
      </c>
      <c r="G168" s="5" t="s">
        <v>585</v>
      </c>
      <c r="H168" s="5" t="s">
        <v>586</v>
      </c>
      <c r="I168" s="5" t="s">
        <v>587</v>
      </c>
      <c r="J168" s="5" t="s">
        <v>42</v>
      </c>
      <c r="K168" s="5" t="s">
        <v>43</v>
      </c>
      <c r="L168" s="5">
        <v>900750027</v>
      </c>
      <c r="M168" s="11" t="e">
        <v>#N/A</v>
      </c>
      <c r="N168" s="11" t="e">
        <f>VLOOKUP($L168,#REF!,3,FALSE)</f>
        <v>#REF!</v>
      </c>
      <c r="O168" s="11" t="e">
        <f>VLOOKUP($L168,#REF!,4,FALSE)</f>
        <v>#REF!</v>
      </c>
      <c r="P168" s="5">
        <v>90075</v>
      </c>
      <c r="Q168" s="5" t="s">
        <v>9</v>
      </c>
      <c r="R168" s="5" t="s">
        <v>45</v>
      </c>
      <c r="S168" s="5" t="s">
        <v>1404</v>
      </c>
      <c r="T168" s="5" t="s">
        <v>1291</v>
      </c>
      <c r="U168" s="5" t="s">
        <v>1405</v>
      </c>
      <c r="V168" s="5" t="s">
        <v>592</v>
      </c>
      <c r="W168" s="11" t="e">
        <f>VLOOKUP($L168,#REF!,9,FALSE)</f>
        <v>#REF!</v>
      </c>
      <c r="X168" s="7">
        <v>10000</v>
      </c>
      <c r="Y168" s="11">
        <f t="shared" si="10"/>
        <v>10000</v>
      </c>
      <c r="Z168" s="2">
        <v>5</v>
      </c>
      <c r="AA168" s="11">
        <f t="shared" si="14"/>
        <v>1</v>
      </c>
      <c r="AB168" s="11">
        <f t="shared" si="11"/>
        <v>-9995</v>
      </c>
      <c r="AC168" s="11" t="str">
        <f t="shared" si="12"/>
        <v>Insufficient Stock</v>
      </c>
      <c r="AD168" s="4" t="e">
        <f>VLOOKUP($C168,#REF!,25,FALSE)</f>
        <v>#REF!</v>
      </c>
      <c r="AE168" s="7">
        <v>2321.5</v>
      </c>
      <c r="AF168" s="5" t="s">
        <v>15</v>
      </c>
      <c r="AG168" s="5" t="s">
        <v>49</v>
      </c>
      <c r="AH168" s="11" t="e">
        <f>VLOOKUP($AG168,#REF!,2,FALSE)</f>
        <v>#REF!</v>
      </c>
      <c r="AI168" s="5" t="s">
        <v>50</v>
      </c>
      <c r="AJ168" s="6">
        <v>43746</v>
      </c>
      <c r="AK168" s="5" t="s">
        <v>299</v>
      </c>
      <c r="AL168" s="5" t="s">
        <v>987</v>
      </c>
      <c r="AM168" s="5" t="s">
        <v>23</v>
      </c>
      <c r="AN168" s="6">
        <v>43787</v>
      </c>
      <c r="AO168" s="6">
        <v>43836</v>
      </c>
      <c r="AP168" s="5"/>
      <c r="AQ168" s="5" t="s">
        <v>12</v>
      </c>
      <c r="AR168" s="5" t="s">
        <v>12</v>
      </c>
      <c r="AS168" s="5" t="s">
        <v>12</v>
      </c>
      <c r="AT168" s="5" t="s">
        <v>12</v>
      </c>
      <c r="AU168" s="5" t="s">
        <v>55</v>
      </c>
      <c r="AV168" s="5" t="s">
        <v>111</v>
      </c>
      <c r="AW168" s="5" t="s">
        <v>21</v>
      </c>
      <c r="AX168" s="5" t="s">
        <v>1406</v>
      </c>
      <c r="AY168" s="5" t="s">
        <v>12</v>
      </c>
      <c r="AZ168" s="7">
        <v>5000</v>
      </c>
      <c r="BA168" s="5" t="s">
        <v>12</v>
      </c>
      <c r="BB168" s="5" t="s">
        <v>12</v>
      </c>
      <c r="BC168" s="5" t="s">
        <v>24</v>
      </c>
      <c r="BD168" s="5" t="s">
        <v>1407</v>
      </c>
      <c r="BE168" s="5" t="s">
        <v>772</v>
      </c>
      <c r="BF168" s="5" t="s">
        <v>27</v>
      </c>
      <c r="BG168" s="5" t="s">
        <v>772</v>
      </c>
      <c r="BH168" s="5" t="s">
        <v>29</v>
      </c>
      <c r="BI168" s="5" t="s">
        <v>12</v>
      </c>
      <c r="BJ168" s="5" t="s">
        <v>61</v>
      </c>
      <c r="BK168" s="5" t="s">
        <v>31</v>
      </c>
      <c r="BL168" s="7" t="s">
        <v>32</v>
      </c>
      <c r="BM168" s="7" t="s">
        <v>33</v>
      </c>
      <c r="BN168" s="7" t="s">
        <v>79</v>
      </c>
      <c r="BO168" s="6" t="s">
        <v>35</v>
      </c>
      <c r="BP168" s="7" t="s">
        <v>12</v>
      </c>
      <c r="BQ168" s="7" t="s">
        <v>12</v>
      </c>
      <c r="BR168" s="7" t="s">
        <v>12</v>
      </c>
      <c r="BS168" s="5" t="s">
        <v>12</v>
      </c>
      <c r="BT168" s="5" t="s">
        <v>12</v>
      </c>
      <c r="BU168" s="7">
        <v>102223</v>
      </c>
      <c r="BV168" s="1" t="e">
        <f>VLOOKUP(BU168,#REF!,2,FALSE)</f>
        <v>#REF!</v>
      </c>
      <c r="BW168" s="7">
        <v>200153</v>
      </c>
      <c r="BX168" s="1" t="e">
        <f>VLOOKUP(BW168,#REF!,2,FALSE)</f>
        <v>#REF!</v>
      </c>
      <c r="BY168" s="1" t="str">
        <f t="shared" si="13"/>
        <v>126607587</v>
      </c>
      <c r="BZ168" s="6" t="e">
        <f>VLOOKUP(BY168,#REF!,4,FALSE)</f>
        <v>#REF!</v>
      </c>
      <c r="CA168" s="1" t="s">
        <v>3155</v>
      </c>
    </row>
    <row r="169" spans="1:79" x14ac:dyDescent="0.25">
      <c r="A169" s="5" t="s">
        <v>0</v>
      </c>
      <c r="B169" s="5" t="s">
        <v>923</v>
      </c>
      <c r="C169" s="5">
        <v>126684973</v>
      </c>
      <c r="D169" s="5" t="s">
        <v>507</v>
      </c>
      <c r="E169" s="5" t="s">
        <v>3</v>
      </c>
      <c r="F169" s="5" t="s">
        <v>924</v>
      </c>
      <c r="G169" s="5" t="s">
        <v>925</v>
      </c>
      <c r="H169" s="5" t="s">
        <v>926</v>
      </c>
      <c r="I169" s="5" t="s">
        <v>925</v>
      </c>
      <c r="J169" s="5" t="s">
        <v>214</v>
      </c>
      <c r="K169" s="5" t="s">
        <v>215</v>
      </c>
      <c r="L169" s="5">
        <v>900750027</v>
      </c>
      <c r="M169" s="11" t="e">
        <v>#N/A</v>
      </c>
      <c r="N169" s="11" t="e">
        <f>VLOOKUP($L169,#REF!,3,FALSE)</f>
        <v>#REF!</v>
      </c>
      <c r="O169" s="11" t="e">
        <f>VLOOKUP($L169,#REF!,4,FALSE)</f>
        <v>#REF!</v>
      </c>
      <c r="P169" s="5">
        <v>90075</v>
      </c>
      <c r="Q169" s="5" t="s">
        <v>9</v>
      </c>
      <c r="R169" s="5" t="s">
        <v>45</v>
      </c>
      <c r="S169" s="5" t="s">
        <v>1716</v>
      </c>
      <c r="T169" s="5" t="s">
        <v>12</v>
      </c>
      <c r="U169" s="5" t="s">
        <v>12</v>
      </c>
      <c r="V169" s="5" t="s">
        <v>592</v>
      </c>
      <c r="W169" s="11" t="e">
        <f>VLOOKUP($L169,#REF!,9,FALSE)</f>
        <v>#REF!</v>
      </c>
      <c r="X169" s="7">
        <v>10000</v>
      </c>
      <c r="Y169" s="11">
        <f t="shared" si="10"/>
        <v>10000</v>
      </c>
      <c r="Z169" s="2">
        <v>5</v>
      </c>
      <c r="AA169" s="11">
        <f t="shared" si="14"/>
        <v>0</v>
      </c>
      <c r="AB169" s="11">
        <f t="shared" si="11"/>
        <v>-19995</v>
      </c>
      <c r="AC169" s="11" t="str">
        <f t="shared" si="12"/>
        <v>Insufficient Stock</v>
      </c>
      <c r="AD169" s="4" t="e">
        <f>VLOOKUP($C169,#REF!,25,FALSE)</f>
        <v>#REF!</v>
      </c>
      <c r="AE169" s="7">
        <v>1190</v>
      </c>
      <c r="AF169" s="5" t="s">
        <v>15</v>
      </c>
      <c r="AG169" s="5" t="s">
        <v>49</v>
      </c>
      <c r="AH169" s="11" t="e">
        <f>VLOOKUP($AG169,#REF!,2,FALSE)</f>
        <v>#REF!</v>
      </c>
      <c r="AI169" s="5" t="s">
        <v>50</v>
      </c>
      <c r="AJ169" s="6">
        <v>43776</v>
      </c>
      <c r="AK169" s="5" t="s">
        <v>320</v>
      </c>
      <c r="AL169" s="5" t="s">
        <v>1315</v>
      </c>
      <c r="AM169" s="5" t="s">
        <v>1500</v>
      </c>
      <c r="AN169" s="6">
        <v>43789</v>
      </c>
      <c r="AO169" s="6">
        <v>43845</v>
      </c>
      <c r="AP169" s="5"/>
      <c r="AQ169" s="5" t="s">
        <v>12</v>
      </c>
      <c r="AR169" s="5" t="s">
        <v>12</v>
      </c>
      <c r="AS169" s="5" t="s">
        <v>12</v>
      </c>
      <c r="AT169" s="5" t="s">
        <v>12</v>
      </c>
      <c r="AU169" s="5" t="s">
        <v>55</v>
      </c>
      <c r="AV169" s="5" t="s">
        <v>111</v>
      </c>
      <c r="AW169" s="5" t="s">
        <v>21</v>
      </c>
      <c r="AX169" s="5" t="s">
        <v>1406</v>
      </c>
      <c r="AY169" s="5" t="s">
        <v>12</v>
      </c>
      <c r="AZ169" s="7">
        <v>5000</v>
      </c>
      <c r="BA169" s="5" t="s">
        <v>12</v>
      </c>
      <c r="BB169" s="5" t="s">
        <v>12</v>
      </c>
      <c r="BC169" s="5" t="s">
        <v>24</v>
      </c>
      <c r="BD169" s="5" t="s">
        <v>1407</v>
      </c>
      <c r="BE169" s="5" t="s">
        <v>335</v>
      </c>
      <c r="BF169" s="5" t="s">
        <v>27</v>
      </c>
      <c r="BG169" s="5" t="s">
        <v>335</v>
      </c>
      <c r="BH169" s="5" t="s">
        <v>29</v>
      </c>
      <c r="BI169" s="5" t="s">
        <v>12</v>
      </c>
      <c r="BJ169" s="5" t="s">
        <v>61</v>
      </c>
      <c r="BK169" s="5" t="s">
        <v>31</v>
      </c>
      <c r="BL169" s="7" t="s">
        <v>32</v>
      </c>
      <c r="BM169" s="7" t="s">
        <v>33</v>
      </c>
      <c r="BN169" s="7" t="s">
        <v>79</v>
      </c>
      <c r="BO169" s="6" t="s">
        <v>35</v>
      </c>
      <c r="BP169" s="7" t="s">
        <v>12</v>
      </c>
      <c r="BQ169" s="7" t="s">
        <v>12</v>
      </c>
      <c r="BR169" s="7" t="s">
        <v>12</v>
      </c>
      <c r="BS169" s="5" t="s">
        <v>12</v>
      </c>
      <c r="BT169" s="5" t="s">
        <v>12</v>
      </c>
      <c r="BU169" s="7">
        <v>110591</v>
      </c>
      <c r="BV169" s="1" t="e">
        <f>VLOOKUP(BU169,#REF!,2,FALSE)</f>
        <v>#REF!</v>
      </c>
      <c r="BW169" s="7">
        <v>229038</v>
      </c>
      <c r="BX169" s="1" t="e">
        <f>VLOOKUP(BW169,#REF!,2,FALSE)</f>
        <v>#REF!</v>
      </c>
      <c r="BY169" s="1" t="str">
        <f t="shared" si="13"/>
        <v>126684973</v>
      </c>
      <c r="BZ169" s="6" t="e">
        <f>VLOOKUP(BY169,#REF!,4,FALSE)</f>
        <v>#REF!</v>
      </c>
      <c r="CA169" s="1" t="s">
        <v>3155</v>
      </c>
    </row>
    <row r="170" spans="1:79" x14ac:dyDescent="0.25">
      <c r="C170" s="3" t="s">
        <v>2467</v>
      </c>
      <c r="L170" s="3">
        <v>900750027</v>
      </c>
      <c r="M170" s="11" t="e">
        <v>#N/A</v>
      </c>
      <c r="N170" s="11" t="e">
        <f>VLOOKUP($L170,#REF!,3,FALSE)</f>
        <v>#REF!</v>
      </c>
      <c r="O170" s="11" t="e">
        <f>VLOOKUP($L170,#REF!,4,FALSE)</f>
        <v>#REF!</v>
      </c>
      <c r="P170" s="3">
        <v>90075</v>
      </c>
      <c r="Q170" s="3" t="s">
        <v>9</v>
      </c>
      <c r="W170" s="11" t="e">
        <f>VLOOKUP($L170,#REF!,9,FALSE)</f>
        <v>#REF!</v>
      </c>
      <c r="X170" s="11">
        <v>20000</v>
      </c>
      <c r="Y170" s="11">
        <f t="shared" si="10"/>
        <v>20000</v>
      </c>
      <c r="Z170" s="2">
        <v>5</v>
      </c>
      <c r="AA170" s="11">
        <f t="shared" si="14"/>
        <v>0</v>
      </c>
      <c r="AB170" s="11">
        <f t="shared" si="11"/>
        <v>-39995</v>
      </c>
      <c r="AC170" s="11" t="str">
        <f t="shared" si="12"/>
        <v>Insufficient Stock</v>
      </c>
      <c r="AD170" s="4" t="e">
        <f>VLOOKUP($C170,#REF!,25,FALSE)</f>
        <v>#REF!</v>
      </c>
      <c r="AE170" s="11">
        <v>3407.81</v>
      </c>
      <c r="AF170" s="3" t="s">
        <v>15</v>
      </c>
      <c r="AG170" s="3" t="s">
        <v>2319</v>
      </c>
      <c r="AH170" s="11" t="e">
        <f>VLOOKUP($AG170,#REF!,2,FALSE)</f>
        <v>#REF!</v>
      </c>
      <c r="AI170" s="3" t="s">
        <v>50</v>
      </c>
      <c r="AJ170" s="4">
        <v>43753</v>
      </c>
      <c r="AN170" s="4">
        <v>43790</v>
      </c>
      <c r="AO170" s="6"/>
      <c r="AZ170" s="11">
        <v>5000</v>
      </c>
      <c r="BC170" s="3" t="s">
        <v>2320</v>
      </c>
      <c r="BH170" s="3" t="s">
        <v>29</v>
      </c>
      <c r="BL170" s="3" t="s">
        <v>2321</v>
      </c>
      <c r="BM170" s="3" t="s">
        <v>2322</v>
      </c>
      <c r="BN170" s="3" t="s">
        <v>2323</v>
      </c>
      <c r="BO170" s="4" t="s">
        <v>2330</v>
      </c>
      <c r="BP170" s="3" t="s">
        <v>2331</v>
      </c>
      <c r="BQ170" s="3" t="s">
        <v>2367</v>
      </c>
      <c r="BR170" s="3" t="s">
        <v>2333</v>
      </c>
      <c r="BS170" s="5" t="s">
        <v>12</v>
      </c>
      <c r="BT170" s="5" t="s">
        <v>12</v>
      </c>
      <c r="BU170" s="7" t="s">
        <v>3153</v>
      </c>
      <c r="BV170" s="1" t="e">
        <f>VLOOKUP(BU170,#REF!,2,FALSE)</f>
        <v>#REF!</v>
      </c>
      <c r="BW170" s="7">
        <v>2401</v>
      </c>
      <c r="BX170" s="1" t="e">
        <f>VLOOKUP(BW170,#REF!,2,FALSE)</f>
        <v>#REF!</v>
      </c>
      <c r="BY170" s="1" t="str">
        <f t="shared" si="13"/>
        <v>1004848154/00010</v>
      </c>
      <c r="BZ170" s="6" t="e">
        <f>VLOOKUP(BY170,#REF!,4,FALSE)</f>
        <v>#REF!</v>
      </c>
      <c r="CA170" s="1" t="s">
        <v>3154</v>
      </c>
    </row>
    <row r="171" spans="1:79" x14ac:dyDescent="0.25">
      <c r="A171" s="5" t="s">
        <v>743</v>
      </c>
      <c r="B171" s="5" t="s">
        <v>744</v>
      </c>
      <c r="C171" s="5">
        <v>126674190</v>
      </c>
      <c r="D171" s="5" t="s">
        <v>2</v>
      </c>
      <c r="E171" s="5" t="s">
        <v>3</v>
      </c>
      <c r="F171" s="5" t="s">
        <v>745</v>
      </c>
      <c r="G171" s="5" t="s">
        <v>746</v>
      </c>
      <c r="H171" s="5" t="s">
        <v>747</v>
      </c>
      <c r="I171" s="5" t="s">
        <v>748</v>
      </c>
      <c r="J171" s="5" t="s">
        <v>749</v>
      </c>
      <c r="K171" s="5" t="s">
        <v>750</v>
      </c>
      <c r="L171" s="5">
        <v>900750027</v>
      </c>
      <c r="M171" s="11" t="e">
        <v>#N/A</v>
      </c>
      <c r="N171" s="11" t="e">
        <f>VLOOKUP($L171,#REF!,3,FALSE)</f>
        <v>#REF!</v>
      </c>
      <c r="O171" s="11" t="e">
        <f>VLOOKUP($L171,#REF!,4,FALSE)</f>
        <v>#REF!</v>
      </c>
      <c r="P171" s="5">
        <v>90075</v>
      </c>
      <c r="Q171" s="5" t="s">
        <v>9</v>
      </c>
      <c r="R171" s="5" t="s">
        <v>45</v>
      </c>
      <c r="S171" s="5" t="s">
        <v>1662</v>
      </c>
      <c r="T171" s="5" t="s">
        <v>943</v>
      </c>
      <c r="U171" s="5" t="s">
        <v>12</v>
      </c>
      <c r="V171" s="5" t="s">
        <v>592</v>
      </c>
      <c r="W171" s="11" t="e">
        <f>VLOOKUP($L171,#REF!,9,FALSE)</f>
        <v>#REF!</v>
      </c>
      <c r="X171" s="7">
        <v>10000</v>
      </c>
      <c r="Y171" s="11">
        <f t="shared" si="10"/>
        <v>10000</v>
      </c>
      <c r="Z171" s="2">
        <v>5</v>
      </c>
      <c r="AA171" s="11">
        <f t="shared" si="14"/>
        <v>0</v>
      </c>
      <c r="AB171" s="11">
        <f t="shared" si="11"/>
        <v>-49995</v>
      </c>
      <c r="AC171" s="11" t="str">
        <f t="shared" si="12"/>
        <v>Insufficient Stock</v>
      </c>
      <c r="AD171" s="4" t="e">
        <f>VLOOKUP($C171,#REF!,25,FALSE)</f>
        <v>#REF!</v>
      </c>
      <c r="AE171" s="7">
        <v>1809.33</v>
      </c>
      <c r="AF171" s="5" t="s">
        <v>15</v>
      </c>
      <c r="AG171" s="5" t="s">
        <v>49</v>
      </c>
      <c r="AH171" s="11" t="e">
        <f>VLOOKUP($AG171,#REF!,2,FALSE)</f>
        <v>#REF!</v>
      </c>
      <c r="AI171" s="5" t="s">
        <v>50</v>
      </c>
      <c r="AJ171" s="6">
        <v>43773</v>
      </c>
      <c r="AK171" s="5" t="s">
        <v>257</v>
      </c>
      <c r="AL171" s="5" t="s">
        <v>987</v>
      </c>
      <c r="AM171" s="5" t="s">
        <v>821</v>
      </c>
      <c r="AN171" s="6">
        <v>43794</v>
      </c>
      <c r="AO171" s="6">
        <v>43822</v>
      </c>
      <c r="AP171" s="5"/>
      <c r="AQ171" s="5" t="s">
        <v>12</v>
      </c>
      <c r="AR171" s="5" t="s">
        <v>12</v>
      </c>
      <c r="AS171" s="5" t="s">
        <v>12</v>
      </c>
      <c r="AT171" s="5" t="s">
        <v>12</v>
      </c>
      <c r="AU171" s="5" t="s">
        <v>743</v>
      </c>
      <c r="AV171" s="5" t="s">
        <v>111</v>
      </c>
      <c r="AW171" s="5" t="s">
        <v>21</v>
      </c>
      <c r="AX171" s="5" t="s">
        <v>1406</v>
      </c>
      <c r="AY171" s="5" t="s">
        <v>12</v>
      </c>
      <c r="AZ171" s="7">
        <v>5000</v>
      </c>
      <c r="BA171" s="5" t="s">
        <v>12</v>
      </c>
      <c r="BB171" s="5" t="s">
        <v>12</v>
      </c>
      <c r="BC171" s="5" t="s">
        <v>24</v>
      </c>
      <c r="BD171" s="5" t="s">
        <v>1407</v>
      </c>
      <c r="BE171" s="5" t="s">
        <v>170</v>
      </c>
      <c r="BF171" s="5" t="s">
        <v>27</v>
      </c>
      <c r="BG171" s="5" t="s">
        <v>196</v>
      </c>
      <c r="BH171" s="5" t="s">
        <v>29</v>
      </c>
      <c r="BI171" s="5" t="s">
        <v>12</v>
      </c>
      <c r="BJ171" s="5" t="s">
        <v>61</v>
      </c>
      <c r="BK171" s="5" t="s">
        <v>31</v>
      </c>
      <c r="BL171" s="7" t="s">
        <v>32</v>
      </c>
      <c r="BM171" s="7" t="s">
        <v>33</v>
      </c>
      <c r="BN171" s="7" t="s">
        <v>79</v>
      </c>
      <c r="BO171" s="6" t="s">
        <v>35</v>
      </c>
      <c r="BP171" s="7" t="s">
        <v>12</v>
      </c>
      <c r="BQ171" s="7" t="s">
        <v>12</v>
      </c>
      <c r="BR171" s="7" t="s">
        <v>12</v>
      </c>
      <c r="BS171" s="5" t="s">
        <v>12</v>
      </c>
      <c r="BT171" s="5" t="s">
        <v>12</v>
      </c>
      <c r="BU171" s="7" t="s">
        <v>745</v>
      </c>
      <c r="BV171" s="1" t="e">
        <f>VLOOKUP(BU171,#REF!,2,FALSE)</f>
        <v>#REF!</v>
      </c>
      <c r="BW171" s="7" t="s">
        <v>747</v>
      </c>
      <c r="BX171" s="1" t="e">
        <f>VLOOKUP(BW171,#REF!,2,FALSE)</f>
        <v>#REF!</v>
      </c>
      <c r="BY171" s="1" t="str">
        <f t="shared" si="13"/>
        <v>126674190</v>
      </c>
      <c r="BZ171" s="6" t="e">
        <f>VLOOKUP(BY171,#REF!,4,FALSE)</f>
        <v>#REF!</v>
      </c>
      <c r="CA171" s="1" t="s">
        <v>3155</v>
      </c>
    </row>
    <row r="172" spans="1:79" x14ac:dyDescent="0.25">
      <c r="A172" s="5" t="s">
        <v>0</v>
      </c>
      <c r="B172" s="5" t="s">
        <v>36</v>
      </c>
      <c r="C172" s="5">
        <v>126692591</v>
      </c>
      <c r="D172" s="5" t="s">
        <v>349</v>
      </c>
      <c r="E172" s="5" t="s">
        <v>3</v>
      </c>
      <c r="F172" s="5" t="s">
        <v>377</v>
      </c>
      <c r="G172" s="5" t="s">
        <v>378</v>
      </c>
      <c r="H172" s="5" t="s">
        <v>379</v>
      </c>
      <c r="I172" s="5" t="s">
        <v>380</v>
      </c>
      <c r="J172" s="5" t="s">
        <v>87</v>
      </c>
      <c r="K172" s="5" t="s">
        <v>88</v>
      </c>
      <c r="L172" s="5">
        <v>900750031</v>
      </c>
      <c r="M172" s="11" t="e">
        <v>#N/A</v>
      </c>
      <c r="N172" s="11" t="e">
        <f>VLOOKUP($L172,#REF!,3,FALSE)</f>
        <v>#REF!</v>
      </c>
      <c r="O172" s="11" t="e">
        <f>VLOOKUP($L172,#REF!,4,FALSE)</f>
        <v>#REF!</v>
      </c>
      <c r="P172" s="5">
        <v>90075</v>
      </c>
      <c r="Q172" s="5" t="s">
        <v>9</v>
      </c>
      <c r="R172" s="5" t="s">
        <v>45</v>
      </c>
      <c r="S172" s="5" t="s">
        <v>1785</v>
      </c>
      <c r="T172" s="5" t="s">
        <v>1004</v>
      </c>
      <c r="U172" s="5" t="s">
        <v>1791</v>
      </c>
      <c r="V172" s="5" t="s">
        <v>592</v>
      </c>
      <c r="W172" s="11" t="e">
        <f>VLOOKUP($L172,#REF!,9,FALSE)</f>
        <v>#REF!</v>
      </c>
      <c r="X172" s="7">
        <v>40000</v>
      </c>
      <c r="Y172" s="11">
        <f t="shared" si="10"/>
        <v>40000</v>
      </c>
      <c r="Z172" s="2">
        <v>0</v>
      </c>
      <c r="AA172" s="11">
        <f t="shared" si="14"/>
        <v>1</v>
      </c>
      <c r="AB172" s="11">
        <f t="shared" si="11"/>
        <v>-40000</v>
      </c>
      <c r="AC172" s="11" t="str">
        <f t="shared" si="12"/>
        <v>Insufficient Stock</v>
      </c>
      <c r="AD172" s="4" t="e">
        <f>VLOOKUP($C172,#REF!,25,FALSE)</f>
        <v>#REF!</v>
      </c>
      <c r="AE172" s="7">
        <v>7976.4</v>
      </c>
      <c r="AF172" s="5" t="s">
        <v>15</v>
      </c>
      <c r="AG172" s="5" t="s">
        <v>49</v>
      </c>
      <c r="AH172" s="11" t="e">
        <f>VLOOKUP($AG172,#REF!,2,FALSE)</f>
        <v>#REF!</v>
      </c>
      <c r="AI172" s="5" t="s">
        <v>50</v>
      </c>
      <c r="AJ172" s="6">
        <v>43780</v>
      </c>
      <c r="AK172" s="5" t="s">
        <v>57</v>
      </c>
      <c r="AL172" s="5" t="s">
        <v>1646</v>
      </c>
      <c r="AM172" s="5" t="s">
        <v>168</v>
      </c>
      <c r="AN172" s="6">
        <v>43782</v>
      </c>
      <c r="AO172" s="6">
        <v>43873</v>
      </c>
      <c r="AP172" s="5"/>
      <c r="AQ172" s="5" t="s">
        <v>12</v>
      </c>
      <c r="AR172" s="5" t="s">
        <v>12</v>
      </c>
      <c r="AS172" s="5" t="s">
        <v>12</v>
      </c>
      <c r="AT172" s="5" t="s">
        <v>12</v>
      </c>
      <c r="AU172" s="5" t="s">
        <v>55</v>
      </c>
      <c r="AV172" s="5" t="s">
        <v>21</v>
      </c>
      <c r="AW172" s="5" t="s">
        <v>21</v>
      </c>
      <c r="AX172" s="5" t="s">
        <v>1406</v>
      </c>
      <c r="AY172" s="5" t="s">
        <v>168</v>
      </c>
      <c r="AZ172" s="7">
        <v>10000</v>
      </c>
      <c r="BA172" s="5" t="s">
        <v>12</v>
      </c>
      <c r="BB172" s="5" t="s">
        <v>12</v>
      </c>
      <c r="BC172" s="5" t="s">
        <v>24</v>
      </c>
      <c r="BD172" s="5" t="s">
        <v>1407</v>
      </c>
      <c r="BE172" s="5" t="s">
        <v>222</v>
      </c>
      <c r="BF172" s="5" t="s">
        <v>27</v>
      </c>
      <c r="BG172" s="5" t="s">
        <v>222</v>
      </c>
      <c r="BH172" s="5" t="s">
        <v>29</v>
      </c>
      <c r="BI172" s="5" t="s">
        <v>12</v>
      </c>
      <c r="BJ172" s="5" t="s">
        <v>61</v>
      </c>
      <c r="BK172" s="5" t="s">
        <v>31</v>
      </c>
      <c r="BL172" s="7" t="s">
        <v>32</v>
      </c>
      <c r="BM172" s="7" t="s">
        <v>33</v>
      </c>
      <c r="BN172" s="7" t="s">
        <v>79</v>
      </c>
      <c r="BO172" s="6" t="s">
        <v>35</v>
      </c>
      <c r="BP172" s="7" t="s">
        <v>12</v>
      </c>
      <c r="BQ172" s="7" t="s">
        <v>12</v>
      </c>
      <c r="BR172" s="7" t="s">
        <v>12</v>
      </c>
      <c r="BS172" s="5" t="s">
        <v>12</v>
      </c>
      <c r="BT172" s="5" t="s">
        <v>12</v>
      </c>
      <c r="BU172" s="7">
        <v>103679</v>
      </c>
      <c r="BV172" s="1" t="e">
        <f>VLOOKUP(BU172,#REF!,2,FALSE)</f>
        <v>#REF!</v>
      </c>
      <c r="BW172" s="7">
        <v>272462</v>
      </c>
      <c r="BX172" s="1" t="e">
        <f>VLOOKUP(BW172,#REF!,2,FALSE)</f>
        <v>#REF!</v>
      </c>
      <c r="BY172" s="1" t="str">
        <f t="shared" si="13"/>
        <v>126692591</v>
      </c>
      <c r="BZ172" s="6" t="e">
        <f>VLOOKUP(BY172,#REF!,4,FALSE)</f>
        <v>#REF!</v>
      </c>
      <c r="CA172" s="1" t="s">
        <v>3155</v>
      </c>
    </row>
    <row r="173" spans="1:79" x14ac:dyDescent="0.25">
      <c r="C173" s="3" t="s">
        <v>2468</v>
      </c>
      <c r="L173" s="3">
        <v>900750031</v>
      </c>
      <c r="M173" s="11" t="e">
        <v>#N/A</v>
      </c>
      <c r="N173" s="11" t="e">
        <f>VLOOKUP($L173,#REF!,3,FALSE)</f>
        <v>#REF!</v>
      </c>
      <c r="O173" s="11" t="e">
        <f>VLOOKUP($L173,#REF!,4,FALSE)</f>
        <v>#REF!</v>
      </c>
      <c r="P173" s="3">
        <v>90075</v>
      </c>
      <c r="Q173" s="3" t="s">
        <v>9</v>
      </c>
      <c r="W173" s="11" t="e">
        <f>VLOOKUP($L173,#REF!,9,FALSE)</f>
        <v>#REF!</v>
      </c>
      <c r="X173" s="11">
        <v>10000</v>
      </c>
      <c r="Y173" s="11">
        <f t="shared" si="10"/>
        <v>10000</v>
      </c>
      <c r="Z173" s="2">
        <v>0</v>
      </c>
      <c r="AA173" s="11">
        <f t="shared" si="14"/>
        <v>0</v>
      </c>
      <c r="AB173" s="11">
        <f t="shared" si="11"/>
        <v>-50000</v>
      </c>
      <c r="AC173" s="11" t="str">
        <f t="shared" si="12"/>
        <v>Insufficient Stock</v>
      </c>
      <c r="AD173" s="4" t="e">
        <f>VLOOKUP($C173,#REF!,25,FALSE)</f>
        <v>#REF!</v>
      </c>
      <c r="AE173" s="11">
        <v>1659.13</v>
      </c>
      <c r="AF173" s="3" t="s">
        <v>15</v>
      </c>
      <c r="AG173" s="3" t="s">
        <v>2319</v>
      </c>
      <c r="AH173" s="11" t="e">
        <f>VLOOKUP($AG173,#REF!,2,FALSE)</f>
        <v>#REF!</v>
      </c>
      <c r="AI173" s="3" t="s">
        <v>50</v>
      </c>
      <c r="AJ173" s="4">
        <v>43767</v>
      </c>
      <c r="AN173" s="4">
        <v>43787</v>
      </c>
      <c r="AO173" s="6"/>
      <c r="AZ173" s="11">
        <v>10000</v>
      </c>
      <c r="BC173" s="3" t="s">
        <v>24</v>
      </c>
      <c r="BH173" s="3" t="s">
        <v>29</v>
      </c>
      <c r="BL173" s="3" t="s">
        <v>2321</v>
      </c>
      <c r="BM173" s="3" t="s">
        <v>2322</v>
      </c>
      <c r="BN173" s="3" t="s">
        <v>2323</v>
      </c>
      <c r="BO173" s="4" t="s">
        <v>2345</v>
      </c>
      <c r="BP173" s="3" t="s">
        <v>2346</v>
      </c>
      <c r="BQ173" s="3" t="s">
        <v>2367</v>
      </c>
      <c r="BR173" s="3" t="s">
        <v>2347</v>
      </c>
      <c r="BS173" s="5" t="s">
        <v>12</v>
      </c>
      <c r="BT173" s="5" t="s">
        <v>12</v>
      </c>
      <c r="BU173" s="7" t="s">
        <v>3153</v>
      </c>
      <c r="BV173" s="1" t="e">
        <f>VLOOKUP(BU173,#REF!,2,FALSE)</f>
        <v>#REF!</v>
      </c>
      <c r="BW173" s="7">
        <v>3162</v>
      </c>
      <c r="BX173" s="1" t="e">
        <f>VLOOKUP(BW173,#REF!,2,FALSE)</f>
        <v>#REF!</v>
      </c>
      <c r="BY173" s="1" t="str">
        <f t="shared" si="13"/>
        <v>1004900213/00010</v>
      </c>
      <c r="BZ173" s="6" t="e">
        <f>VLOOKUP(BY173,#REF!,4,FALSE)</f>
        <v>#REF!</v>
      </c>
      <c r="CA173" s="1" t="s">
        <v>3154</v>
      </c>
    </row>
    <row r="174" spans="1:79" x14ac:dyDescent="0.25">
      <c r="C174" s="3" t="s">
        <v>2471</v>
      </c>
      <c r="L174" s="3">
        <v>900750031</v>
      </c>
      <c r="M174" s="11" t="e">
        <v>#N/A</v>
      </c>
      <c r="N174" s="11" t="e">
        <f>VLOOKUP($L174,#REF!,3,FALSE)</f>
        <v>#REF!</v>
      </c>
      <c r="O174" s="11" t="e">
        <f>VLOOKUP($L174,#REF!,4,FALSE)</f>
        <v>#REF!</v>
      </c>
      <c r="P174" s="3">
        <v>90075</v>
      </c>
      <c r="Q174" s="3" t="s">
        <v>9</v>
      </c>
      <c r="W174" s="11" t="e">
        <f>VLOOKUP($L174,#REF!,9,FALSE)</f>
        <v>#REF!</v>
      </c>
      <c r="X174" s="11">
        <v>10000</v>
      </c>
      <c r="Y174" s="11">
        <f t="shared" si="10"/>
        <v>10000</v>
      </c>
      <c r="Z174" s="2">
        <v>0</v>
      </c>
      <c r="AA174" s="11">
        <f t="shared" si="14"/>
        <v>0</v>
      </c>
      <c r="AB174" s="11">
        <f t="shared" si="11"/>
        <v>-60000</v>
      </c>
      <c r="AC174" s="11" t="str">
        <f t="shared" si="12"/>
        <v>Insufficient Stock</v>
      </c>
      <c r="AD174" s="4" t="e">
        <f>VLOOKUP($C174,#REF!,25,FALSE)</f>
        <v>#REF!</v>
      </c>
      <c r="AE174" s="11">
        <v>1388.25</v>
      </c>
      <c r="AF174" s="3" t="s">
        <v>15</v>
      </c>
      <c r="AG174" s="3" t="s">
        <v>2319</v>
      </c>
      <c r="AH174" s="11" t="e">
        <f>VLOOKUP($AG174,#REF!,2,FALSE)</f>
        <v>#REF!</v>
      </c>
      <c r="AI174" s="3" t="s">
        <v>50</v>
      </c>
      <c r="AJ174" s="4">
        <v>43763</v>
      </c>
      <c r="AN174" s="4">
        <v>43787</v>
      </c>
      <c r="AO174" s="6"/>
      <c r="AZ174" s="11">
        <v>10000</v>
      </c>
      <c r="BC174" s="3" t="s">
        <v>24</v>
      </c>
      <c r="BH174" s="3" t="s">
        <v>29</v>
      </c>
      <c r="BL174" s="3" t="s">
        <v>2321</v>
      </c>
      <c r="BM174" s="3" t="s">
        <v>2322</v>
      </c>
      <c r="BN174" s="3" t="s">
        <v>2323</v>
      </c>
      <c r="BO174" s="4" t="s">
        <v>2425</v>
      </c>
      <c r="BP174" s="3" t="s">
        <v>2426</v>
      </c>
      <c r="BQ174" s="3" t="s">
        <v>2367</v>
      </c>
      <c r="BR174" s="3" t="s">
        <v>2408</v>
      </c>
      <c r="BS174" s="5" t="s">
        <v>12</v>
      </c>
      <c r="BT174" s="5" t="s">
        <v>12</v>
      </c>
      <c r="BU174" s="7" t="s">
        <v>3153</v>
      </c>
      <c r="BV174" s="1" t="e">
        <f>VLOOKUP(BU174,#REF!,2,FALSE)</f>
        <v>#REF!</v>
      </c>
      <c r="BW174" s="7">
        <v>8111</v>
      </c>
      <c r="BX174" s="1" t="e">
        <f>VLOOKUP(BW174,#REF!,2,FALSE)</f>
        <v>#REF!</v>
      </c>
      <c r="BY174" s="1" t="str">
        <f t="shared" si="13"/>
        <v>1004889801/00010</v>
      </c>
      <c r="BZ174" s="6" t="e">
        <f>VLOOKUP(BY174,#REF!,4,FALSE)</f>
        <v>#REF!</v>
      </c>
      <c r="CA174" s="1" t="s">
        <v>3154</v>
      </c>
    </row>
    <row r="175" spans="1:79" x14ac:dyDescent="0.25">
      <c r="C175" s="3" t="s">
        <v>2472</v>
      </c>
      <c r="L175" s="3">
        <v>900750031</v>
      </c>
      <c r="M175" s="11" t="e">
        <v>#N/A</v>
      </c>
      <c r="N175" s="11" t="e">
        <f>VLOOKUP($L175,#REF!,3,FALSE)</f>
        <v>#REF!</v>
      </c>
      <c r="O175" s="11" t="e">
        <f>VLOOKUP($L175,#REF!,4,FALSE)</f>
        <v>#REF!</v>
      </c>
      <c r="P175" s="3">
        <v>90075</v>
      </c>
      <c r="Q175" s="3" t="s">
        <v>9</v>
      </c>
      <c r="W175" s="11" t="e">
        <f>VLOOKUP($L175,#REF!,9,FALSE)</f>
        <v>#REF!</v>
      </c>
      <c r="X175" s="11">
        <v>10000</v>
      </c>
      <c r="Y175" s="11">
        <f t="shared" si="10"/>
        <v>10000</v>
      </c>
      <c r="Z175" s="2">
        <v>0</v>
      </c>
      <c r="AA175" s="11">
        <f t="shared" si="14"/>
        <v>0</v>
      </c>
      <c r="AB175" s="11">
        <f t="shared" si="11"/>
        <v>-70000</v>
      </c>
      <c r="AC175" s="11" t="str">
        <f t="shared" si="12"/>
        <v>Insufficient Stock</v>
      </c>
      <c r="AD175" s="4" t="e">
        <f>VLOOKUP($C175,#REF!,25,FALSE)</f>
        <v>#REF!</v>
      </c>
      <c r="AE175" s="11">
        <v>1659.13</v>
      </c>
      <c r="AF175" s="3" t="s">
        <v>15</v>
      </c>
      <c r="AG175" s="3" t="s">
        <v>2319</v>
      </c>
      <c r="AH175" s="11" t="e">
        <f>VLOOKUP($AG175,#REF!,2,FALSE)</f>
        <v>#REF!</v>
      </c>
      <c r="AI175" s="3" t="s">
        <v>50</v>
      </c>
      <c r="AJ175" s="4">
        <v>43755</v>
      </c>
      <c r="AN175" s="4">
        <v>43787</v>
      </c>
      <c r="AO175" s="6"/>
      <c r="AZ175" s="11">
        <v>10000</v>
      </c>
      <c r="BC175" s="3" t="s">
        <v>24</v>
      </c>
      <c r="BH175" s="3" t="s">
        <v>29</v>
      </c>
      <c r="BL175" s="3" t="s">
        <v>2321</v>
      </c>
      <c r="BM175" s="3" t="s">
        <v>2322</v>
      </c>
      <c r="BN175" s="3" t="s">
        <v>2323</v>
      </c>
      <c r="BO175" s="4" t="s">
        <v>2345</v>
      </c>
      <c r="BP175" s="3" t="s">
        <v>2346</v>
      </c>
      <c r="BQ175" s="3" t="s">
        <v>2367</v>
      </c>
      <c r="BR175" s="3" t="s">
        <v>2347</v>
      </c>
      <c r="BS175" s="5" t="s">
        <v>12</v>
      </c>
      <c r="BT175" s="5" t="s">
        <v>12</v>
      </c>
      <c r="BU175" s="7" t="s">
        <v>3153</v>
      </c>
      <c r="BV175" s="1" t="e">
        <f>VLOOKUP(BU175,#REF!,2,FALSE)</f>
        <v>#REF!</v>
      </c>
      <c r="BW175" s="7">
        <v>3162</v>
      </c>
      <c r="BX175" s="1" t="e">
        <f>VLOOKUP(BW175,#REF!,2,FALSE)</f>
        <v>#REF!</v>
      </c>
      <c r="BY175" s="1" t="str">
        <f t="shared" si="13"/>
        <v>1004858077/00010</v>
      </c>
      <c r="BZ175" s="6" t="e">
        <f>VLOOKUP(BY175,#REF!,4,FALSE)</f>
        <v>#REF!</v>
      </c>
      <c r="CA175" s="1" t="s">
        <v>3154</v>
      </c>
    </row>
    <row r="176" spans="1:79" x14ac:dyDescent="0.25">
      <c r="C176" s="3" t="s">
        <v>2473</v>
      </c>
      <c r="L176" s="3">
        <v>900750031</v>
      </c>
      <c r="M176" s="11" t="e">
        <v>#N/A</v>
      </c>
      <c r="N176" s="11" t="e">
        <f>VLOOKUP($L176,#REF!,3,FALSE)</f>
        <v>#REF!</v>
      </c>
      <c r="O176" s="11" t="e">
        <f>VLOOKUP($L176,#REF!,4,FALSE)</f>
        <v>#REF!</v>
      </c>
      <c r="P176" s="3">
        <v>90075</v>
      </c>
      <c r="Q176" s="3" t="s">
        <v>9</v>
      </c>
      <c r="W176" s="11" t="e">
        <f>VLOOKUP($L176,#REF!,9,FALSE)</f>
        <v>#REF!</v>
      </c>
      <c r="X176" s="11">
        <v>5000</v>
      </c>
      <c r="Y176" s="11">
        <f t="shared" si="10"/>
        <v>5000</v>
      </c>
      <c r="Z176" s="2">
        <v>0</v>
      </c>
      <c r="AA176" s="11">
        <f t="shared" si="14"/>
        <v>0</v>
      </c>
      <c r="AB176" s="11">
        <f t="shared" si="11"/>
        <v>-75000</v>
      </c>
      <c r="AC176" s="11" t="str">
        <f t="shared" si="12"/>
        <v>Insufficient Stock</v>
      </c>
      <c r="AD176" s="4" t="e">
        <f>VLOOKUP($C176,#REF!,25,FALSE)</f>
        <v>#REF!</v>
      </c>
      <c r="AE176" s="11">
        <v>829.56</v>
      </c>
      <c r="AF176" s="3" t="s">
        <v>15</v>
      </c>
      <c r="AG176" s="3" t="s">
        <v>2319</v>
      </c>
      <c r="AH176" s="11" t="e">
        <f>VLOOKUP($AG176,#REF!,2,FALSE)</f>
        <v>#REF!</v>
      </c>
      <c r="AI176" s="3" t="s">
        <v>50</v>
      </c>
      <c r="AJ176" s="4">
        <v>43734</v>
      </c>
      <c r="AN176" s="4">
        <v>43787</v>
      </c>
      <c r="AO176" s="6"/>
      <c r="AZ176" s="11">
        <v>10000</v>
      </c>
      <c r="BC176" s="3" t="s">
        <v>24</v>
      </c>
      <c r="BH176" s="3" t="s">
        <v>29</v>
      </c>
      <c r="BL176" s="3" t="s">
        <v>2321</v>
      </c>
      <c r="BM176" s="3" t="s">
        <v>2322</v>
      </c>
      <c r="BN176" s="3" t="s">
        <v>2323</v>
      </c>
      <c r="BO176" s="4" t="s">
        <v>2345</v>
      </c>
      <c r="BP176" s="3" t="s">
        <v>2346</v>
      </c>
      <c r="BQ176" s="3" t="s">
        <v>2367</v>
      </c>
      <c r="BR176" s="3" t="s">
        <v>2347</v>
      </c>
      <c r="BS176" s="5" t="s">
        <v>12</v>
      </c>
      <c r="BT176" s="5" t="s">
        <v>12</v>
      </c>
      <c r="BU176" s="7" t="s">
        <v>3153</v>
      </c>
      <c r="BV176" s="1" t="e">
        <f>VLOOKUP(BU176,#REF!,2,FALSE)</f>
        <v>#REF!</v>
      </c>
      <c r="BW176" s="7">
        <v>3162</v>
      </c>
      <c r="BX176" s="1" t="e">
        <f>VLOOKUP(BW176,#REF!,2,FALSE)</f>
        <v>#REF!</v>
      </c>
      <c r="BY176" s="1" t="str">
        <f t="shared" si="13"/>
        <v>1004786403/00010</v>
      </c>
      <c r="BZ176" s="6" t="e">
        <f>VLOOKUP(BY176,#REF!,4,FALSE)</f>
        <v>#REF!</v>
      </c>
      <c r="CA176" s="1" t="s">
        <v>3154</v>
      </c>
    </row>
    <row r="177" spans="1:79" x14ac:dyDescent="0.25">
      <c r="C177" s="3" t="s">
        <v>2469</v>
      </c>
      <c r="L177" s="3">
        <v>900750031</v>
      </c>
      <c r="M177" s="11" t="e">
        <v>#N/A</v>
      </c>
      <c r="N177" s="11" t="e">
        <f>VLOOKUP($L177,#REF!,3,FALSE)</f>
        <v>#REF!</v>
      </c>
      <c r="O177" s="11" t="e">
        <f>VLOOKUP($L177,#REF!,4,FALSE)</f>
        <v>#REF!</v>
      </c>
      <c r="P177" s="3">
        <v>90075</v>
      </c>
      <c r="Q177" s="3" t="s">
        <v>9</v>
      </c>
      <c r="W177" s="11" t="e">
        <f>VLOOKUP($L177,#REF!,9,FALSE)</f>
        <v>#REF!</v>
      </c>
      <c r="X177" s="11">
        <v>10000</v>
      </c>
      <c r="Y177" s="11">
        <f t="shared" si="10"/>
        <v>10000</v>
      </c>
      <c r="Z177" s="2">
        <v>0</v>
      </c>
      <c r="AA177" s="11">
        <f t="shared" si="14"/>
        <v>0</v>
      </c>
      <c r="AB177" s="11">
        <f t="shared" si="11"/>
        <v>-85000</v>
      </c>
      <c r="AC177" s="11" t="str">
        <f t="shared" si="12"/>
        <v>Insufficient Stock</v>
      </c>
      <c r="AD177" s="4" t="e">
        <f>VLOOKUP($C177,#REF!,25,FALSE)</f>
        <v>#REF!</v>
      </c>
      <c r="AE177" s="11">
        <v>1631.22</v>
      </c>
      <c r="AF177" s="3" t="s">
        <v>15</v>
      </c>
      <c r="AG177" s="3" t="s">
        <v>2319</v>
      </c>
      <c r="AH177" s="11" t="e">
        <f>VLOOKUP($AG177,#REF!,2,FALSE)</f>
        <v>#REF!</v>
      </c>
      <c r="AI177" s="3" t="s">
        <v>50</v>
      </c>
      <c r="AJ177" s="4">
        <v>43732</v>
      </c>
      <c r="AN177" s="4">
        <v>43790</v>
      </c>
      <c r="AO177" s="6"/>
      <c r="AZ177" s="11">
        <v>10000</v>
      </c>
      <c r="BC177" s="3" t="s">
        <v>24</v>
      </c>
      <c r="BH177" s="3" t="s">
        <v>29</v>
      </c>
      <c r="BL177" s="3" t="s">
        <v>2321</v>
      </c>
      <c r="BM177" s="3" t="s">
        <v>2322</v>
      </c>
      <c r="BN177" s="3" t="s">
        <v>2323</v>
      </c>
      <c r="BO177" s="4" t="s">
        <v>2330</v>
      </c>
      <c r="BP177" s="3" t="s">
        <v>2331</v>
      </c>
      <c r="BQ177" s="3" t="s">
        <v>2367</v>
      </c>
      <c r="BR177" s="3" t="s">
        <v>2333</v>
      </c>
      <c r="BS177" s="5" t="s">
        <v>12</v>
      </c>
      <c r="BT177" s="5" t="s">
        <v>12</v>
      </c>
      <c r="BU177" s="7" t="s">
        <v>3153</v>
      </c>
      <c r="BV177" s="1" t="e">
        <f>VLOOKUP(BU177,#REF!,2,FALSE)</f>
        <v>#REF!</v>
      </c>
      <c r="BW177" s="7">
        <v>2401</v>
      </c>
      <c r="BX177" s="1" t="e">
        <f>VLOOKUP(BW177,#REF!,2,FALSE)</f>
        <v>#REF!</v>
      </c>
      <c r="BY177" s="1" t="str">
        <f t="shared" si="13"/>
        <v>1004777964/00010</v>
      </c>
      <c r="BZ177" s="6" t="e">
        <f>VLOOKUP(BY177,#REF!,4,FALSE)</f>
        <v>#REF!</v>
      </c>
      <c r="CA177" s="1" t="s">
        <v>3154</v>
      </c>
    </row>
    <row r="178" spans="1:79" x14ac:dyDescent="0.25">
      <c r="A178" s="5" t="s">
        <v>0</v>
      </c>
      <c r="B178" s="5" t="s">
        <v>36</v>
      </c>
      <c r="C178" s="5">
        <v>126659853</v>
      </c>
      <c r="D178" s="5" t="s">
        <v>99</v>
      </c>
      <c r="E178" s="5" t="s">
        <v>3</v>
      </c>
      <c r="F178" s="5" t="s">
        <v>584</v>
      </c>
      <c r="G178" s="5" t="s">
        <v>585</v>
      </c>
      <c r="H178" s="5" t="s">
        <v>586</v>
      </c>
      <c r="I178" s="5" t="s">
        <v>587</v>
      </c>
      <c r="J178" s="5" t="s">
        <v>42</v>
      </c>
      <c r="K178" s="5" t="s">
        <v>43</v>
      </c>
      <c r="L178" s="5">
        <v>900750031</v>
      </c>
      <c r="M178" s="11" t="e">
        <v>#N/A</v>
      </c>
      <c r="N178" s="11" t="e">
        <f>VLOOKUP($L178,#REF!,3,FALSE)</f>
        <v>#REF!</v>
      </c>
      <c r="O178" s="11" t="e">
        <f>VLOOKUP($L178,#REF!,4,FALSE)</f>
        <v>#REF!</v>
      </c>
      <c r="P178" s="5">
        <v>90075</v>
      </c>
      <c r="Q178" s="5" t="s">
        <v>9</v>
      </c>
      <c r="R178" s="5" t="s">
        <v>45</v>
      </c>
      <c r="S178" s="5" t="s">
        <v>1589</v>
      </c>
      <c r="T178" s="5" t="s">
        <v>937</v>
      </c>
      <c r="U178" s="5" t="s">
        <v>1590</v>
      </c>
      <c r="V178" s="5" t="s">
        <v>592</v>
      </c>
      <c r="W178" s="11" t="e">
        <f>VLOOKUP($L178,#REF!,9,FALSE)</f>
        <v>#REF!</v>
      </c>
      <c r="X178" s="7">
        <v>20000</v>
      </c>
      <c r="Y178" s="11">
        <f t="shared" si="10"/>
        <v>20000</v>
      </c>
      <c r="Z178" s="2">
        <v>0</v>
      </c>
      <c r="AA178" s="11">
        <f t="shared" si="14"/>
        <v>0</v>
      </c>
      <c r="AB178" s="11">
        <f t="shared" si="11"/>
        <v>-105000</v>
      </c>
      <c r="AC178" s="11" t="str">
        <f t="shared" si="12"/>
        <v>Insufficient Stock</v>
      </c>
      <c r="AD178" s="4" t="e">
        <f>VLOOKUP($C178,#REF!,25,FALSE)</f>
        <v>#REF!</v>
      </c>
      <c r="AE178" s="7">
        <v>4387</v>
      </c>
      <c r="AF178" s="5" t="s">
        <v>15</v>
      </c>
      <c r="AG178" s="5" t="s">
        <v>49</v>
      </c>
      <c r="AH178" s="11" t="e">
        <f>VLOOKUP($AG178,#REF!,2,FALSE)</f>
        <v>#REF!</v>
      </c>
      <c r="AI178" s="5" t="s">
        <v>50</v>
      </c>
      <c r="AJ178" s="6">
        <v>43767</v>
      </c>
      <c r="AK178" s="5" t="s">
        <v>53</v>
      </c>
      <c r="AL178" s="5" t="s">
        <v>1591</v>
      </c>
      <c r="AM178" s="5" t="s">
        <v>1592</v>
      </c>
      <c r="AN178" s="6">
        <v>43794</v>
      </c>
      <c r="AO178" s="6">
        <v>43871</v>
      </c>
      <c r="AP178" s="5"/>
      <c r="AQ178" s="5" t="s">
        <v>12</v>
      </c>
      <c r="AR178" s="5" t="s">
        <v>12</v>
      </c>
      <c r="AS178" s="5" t="s">
        <v>12</v>
      </c>
      <c r="AT178" s="5" t="s">
        <v>12</v>
      </c>
      <c r="AU178" s="5" t="s">
        <v>55</v>
      </c>
      <c r="AV178" s="5" t="s">
        <v>21</v>
      </c>
      <c r="AW178" s="5" t="s">
        <v>21</v>
      </c>
      <c r="AX178" s="5" t="s">
        <v>1406</v>
      </c>
      <c r="AY178" s="5" t="s">
        <v>57</v>
      </c>
      <c r="AZ178" s="7">
        <v>10000</v>
      </c>
      <c r="BA178" s="5" t="s">
        <v>12</v>
      </c>
      <c r="BB178" s="5" t="s">
        <v>12</v>
      </c>
      <c r="BC178" s="5" t="s">
        <v>24</v>
      </c>
      <c r="BD178" s="5" t="s">
        <v>1407</v>
      </c>
      <c r="BE178" s="5" t="s">
        <v>335</v>
      </c>
      <c r="BF178" s="5" t="s">
        <v>27</v>
      </c>
      <c r="BG178" s="5" t="s">
        <v>335</v>
      </c>
      <c r="BH178" s="5" t="s">
        <v>29</v>
      </c>
      <c r="BI178" s="5" t="s">
        <v>12</v>
      </c>
      <c r="BJ178" s="5" t="s">
        <v>61</v>
      </c>
      <c r="BK178" s="5" t="s">
        <v>31</v>
      </c>
      <c r="BL178" s="7" t="s">
        <v>32</v>
      </c>
      <c r="BM178" s="7" t="s">
        <v>33</v>
      </c>
      <c r="BN178" s="7" t="s">
        <v>79</v>
      </c>
      <c r="BO178" s="6" t="s">
        <v>35</v>
      </c>
      <c r="BP178" s="7" t="s">
        <v>12</v>
      </c>
      <c r="BQ178" s="7" t="s">
        <v>12</v>
      </c>
      <c r="BR178" s="7" t="s">
        <v>12</v>
      </c>
      <c r="BS178" s="5" t="s">
        <v>12</v>
      </c>
      <c r="BT178" s="5" t="s">
        <v>12</v>
      </c>
      <c r="BU178" s="7">
        <v>102223</v>
      </c>
      <c r="BV178" s="1" t="e">
        <f>VLOOKUP(BU178,#REF!,2,FALSE)</f>
        <v>#REF!</v>
      </c>
      <c r="BW178" s="7">
        <v>200153</v>
      </c>
      <c r="BX178" s="1" t="e">
        <f>VLOOKUP(BW178,#REF!,2,FALSE)</f>
        <v>#REF!</v>
      </c>
      <c r="BY178" s="1" t="str">
        <f t="shared" si="13"/>
        <v>126659853</v>
      </c>
      <c r="BZ178" s="6" t="e">
        <f>VLOOKUP(BY178,#REF!,4,FALSE)</f>
        <v>#REF!</v>
      </c>
      <c r="CA178" s="1" t="s">
        <v>3155</v>
      </c>
    </row>
    <row r="179" spans="1:79" x14ac:dyDescent="0.25">
      <c r="C179" s="3" t="s">
        <v>2470</v>
      </c>
      <c r="L179" s="3">
        <v>900750031</v>
      </c>
      <c r="M179" s="11" t="e">
        <v>#N/A</v>
      </c>
      <c r="N179" s="11" t="e">
        <f>VLOOKUP($L179,#REF!,3,FALSE)</f>
        <v>#REF!</v>
      </c>
      <c r="O179" s="11" t="e">
        <f>VLOOKUP($L179,#REF!,4,FALSE)</f>
        <v>#REF!</v>
      </c>
      <c r="P179" s="3">
        <v>90075</v>
      </c>
      <c r="Q179" s="3" t="s">
        <v>9</v>
      </c>
      <c r="W179" s="11" t="e">
        <f>VLOOKUP($L179,#REF!,9,FALSE)</f>
        <v>#REF!</v>
      </c>
      <c r="X179" s="11">
        <v>10000</v>
      </c>
      <c r="Y179" s="11">
        <f t="shared" si="10"/>
        <v>10000</v>
      </c>
      <c r="Z179" s="2">
        <v>0</v>
      </c>
      <c r="AA179" s="11">
        <f t="shared" si="14"/>
        <v>0</v>
      </c>
      <c r="AB179" s="11">
        <f t="shared" si="11"/>
        <v>-115000</v>
      </c>
      <c r="AC179" s="11" t="str">
        <f t="shared" si="12"/>
        <v>Insufficient Stock</v>
      </c>
      <c r="AD179" s="4" t="e">
        <f>VLOOKUP($C179,#REF!,25,FALSE)</f>
        <v>#REF!</v>
      </c>
      <c r="AE179" s="11">
        <v>1613.55</v>
      </c>
      <c r="AF179" s="3" t="s">
        <v>15</v>
      </c>
      <c r="AG179" s="3" t="s">
        <v>2319</v>
      </c>
      <c r="AH179" s="11" t="e">
        <f>VLOOKUP($AG179,#REF!,2,FALSE)</f>
        <v>#REF!</v>
      </c>
      <c r="AI179" s="3" t="s">
        <v>50</v>
      </c>
      <c r="AJ179" s="4">
        <v>43768</v>
      </c>
      <c r="AN179" s="4">
        <v>43795</v>
      </c>
      <c r="AO179" s="6"/>
      <c r="AZ179" s="11">
        <v>10000</v>
      </c>
      <c r="BC179" s="3" t="s">
        <v>24</v>
      </c>
      <c r="BH179" s="3" t="s">
        <v>29</v>
      </c>
      <c r="BL179" s="3" t="s">
        <v>2321</v>
      </c>
      <c r="BM179" s="3" t="s">
        <v>2322</v>
      </c>
      <c r="BN179" s="3" t="s">
        <v>2323</v>
      </c>
      <c r="BO179" s="4" t="s">
        <v>2431</v>
      </c>
      <c r="BP179" s="3" t="s">
        <v>2432</v>
      </c>
      <c r="BQ179" s="3" t="s">
        <v>2367</v>
      </c>
      <c r="BR179" s="3" t="s">
        <v>2433</v>
      </c>
      <c r="BS179" s="5" t="s">
        <v>12</v>
      </c>
      <c r="BT179" s="5" t="s">
        <v>12</v>
      </c>
      <c r="BU179" s="7" t="s">
        <v>3153</v>
      </c>
      <c r="BV179" s="1" t="e">
        <f>VLOOKUP(BU179,#REF!,2,FALSE)</f>
        <v>#REF!</v>
      </c>
      <c r="BW179" s="7">
        <v>2205</v>
      </c>
      <c r="BX179" s="1" t="e">
        <f>VLOOKUP(BW179,#REF!,2,FALSE)</f>
        <v>#REF!</v>
      </c>
      <c r="BY179" s="1" t="str">
        <f t="shared" si="13"/>
        <v>1004903964/00010</v>
      </c>
      <c r="BZ179" s="6" t="e">
        <f>VLOOKUP(BY179,#REF!,4,FALSE)</f>
        <v>#REF!</v>
      </c>
      <c r="CA179" s="1" t="s">
        <v>3154</v>
      </c>
    </row>
    <row r="180" spans="1:79" x14ac:dyDescent="0.25">
      <c r="A180" s="5" t="s">
        <v>0</v>
      </c>
      <c r="B180" s="5" t="s">
        <v>923</v>
      </c>
      <c r="C180" s="5">
        <v>126667356</v>
      </c>
      <c r="D180" s="5" t="s">
        <v>243</v>
      </c>
      <c r="E180" s="5" t="s">
        <v>3</v>
      </c>
      <c r="F180" s="5" t="s">
        <v>924</v>
      </c>
      <c r="G180" s="5" t="s">
        <v>925</v>
      </c>
      <c r="H180" s="5" t="s">
        <v>926</v>
      </c>
      <c r="I180" s="5" t="s">
        <v>925</v>
      </c>
      <c r="J180" s="5" t="s">
        <v>214</v>
      </c>
      <c r="K180" s="5" t="s">
        <v>215</v>
      </c>
      <c r="L180" s="5">
        <v>900750031</v>
      </c>
      <c r="M180" s="11" t="e">
        <v>#N/A</v>
      </c>
      <c r="N180" s="11" t="e">
        <f>VLOOKUP($L180,#REF!,3,FALSE)</f>
        <v>#REF!</v>
      </c>
      <c r="O180" s="11" t="e">
        <f>VLOOKUP($L180,#REF!,4,FALSE)</f>
        <v>#REF!</v>
      </c>
      <c r="P180" s="5">
        <v>90075</v>
      </c>
      <c r="Q180" s="5" t="s">
        <v>9</v>
      </c>
      <c r="R180" s="5" t="s">
        <v>45</v>
      </c>
      <c r="S180" s="5" t="s">
        <v>1645</v>
      </c>
      <c r="T180" s="5" t="s">
        <v>12</v>
      </c>
      <c r="U180" s="5" t="s">
        <v>12</v>
      </c>
      <c r="V180" s="5" t="s">
        <v>592</v>
      </c>
      <c r="W180" s="11" t="e">
        <f>VLOOKUP($L180,#REF!,9,FALSE)</f>
        <v>#REF!</v>
      </c>
      <c r="X180" s="7">
        <v>10000</v>
      </c>
      <c r="Y180" s="11">
        <f t="shared" si="10"/>
        <v>10000</v>
      </c>
      <c r="Z180" s="2">
        <v>0</v>
      </c>
      <c r="AA180" s="11">
        <f t="shared" si="14"/>
        <v>0</v>
      </c>
      <c r="AB180" s="11">
        <f t="shared" si="11"/>
        <v>-125000</v>
      </c>
      <c r="AC180" s="11" t="str">
        <f t="shared" si="12"/>
        <v>Insufficient Stock</v>
      </c>
      <c r="AD180" s="4" t="e">
        <f>VLOOKUP($C180,#REF!,25,FALSE)</f>
        <v>#REF!</v>
      </c>
      <c r="AE180" s="7">
        <v>1650</v>
      </c>
      <c r="AF180" s="5" t="s">
        <v>15</v>
      </c>
      <c r="AG180" s="5" t="s">
        <v>49</v>
      </c>
      <c r="AH180" s="11" t="e">
        <f>VLOOKUP($AG180,#REF!,2,FALSE)</f>
        <v>#REF!</v>
      </c>
      <c r="AI180" s="5" t="s">
        <v>50</v>
      </c>
      <c r="AJ180" s="6">
        <v>43769</v>
      </c>
      <c r="AK180" s="5" t="s">
        <v>53</v>
      </c>
      <c r="AL180" s="5" t="s">
        <v>1646</v>
      </c>
      <c r="AM180" s="5" t="s">
        <v>1592</v>
      </c>
      <c r="AN180" s="6">
        <v>43796</v>
      </c>
      <c r="AO180" s="6">
        <v>43873</v>
      </c>
      <c r="AP180" s="5"/>
      <c r="AQ180" s="5" t="s">
        <v>12</v>
      </c>
      <c r="AR180" s="5" t="s">
        <v>12</v>
      </c>
      <c r="AS180" s="5" t="s">
        <v>12</v>
      </c>
      <c r="AT180" s="5" t="s">
        <v>12</v>
      </c>
      <c r="AU180" s="5" t="s">
        <v>55</v>
      </c>
      <c r="AV180" s="5" t="s">
        <v>21</v>
      </c>
      <c r="AW180" s="5" t="s">
        <v>21</v>
      </c>
      <c r="AX180" s="5" t="s">
        <v>1406</v>
      </c>
      <c r="AY180" s="5" t="s">
        <v>23</v>
      </c>
      <c r="AZ180" s="7">
        <v>10000</v>
      </c>
      <c r="BA180" s="5" t="s">
        <v>12</v>
      </c>
      <c r="BB180" s="5" t="s">
        <v>12</v>
      </c>
      <c r="BC180" s="5" t="s">
        <v>24</v>
      </c>
      <c r="BD180" s="5" t="s">
        <v>1407</v>
      </c>
      <c r="BE180" s="5" t="s">
        <v>930</v>
      </c>
      <c r="BF180" s="5" t="s">
        <v>27</v>
      </c>
      <c r="BG180" s="5" t="s">
        <v>930</v>
      </c>
      <c r="BH180" s="5" t="s">
        <v>29</v>
      </c>
      <c r="BI180" s="5" t="s">
        <v>12</v>
      </c>
      <c r="BJ180" s="5" t="s">
        <v>61</v>
      </c>
      <c r="BK180" s="5" t="s">
        <v>31</v>
      </c>
      <c r="BL180" s="7" t="s">
        <v>32</v>
      </c>
      <c r="BM180" s="7" t="s">
        <v>33</v>
      </c>
      <c r="BN180" s="7" t="s">
        <v>79</v>
      </c>
      <c r="BO180" s="6" t="s">
        <v>35</v>
      </c>
      <c r="BP180" s="7" t="s">
        <v>12</v>
      </c>
      <c r="BQ180" s="7" t="s">
        <v>12</v>
      </c>
      <c r="BR180" s="7" t="s">
        <v>12</v>
      </c>
      <c r="BS180" s="5" t="s">
        <v>12</v>
      </c>
      <c r="BT180" s="5" t="s">
        <v>12</v>
      </c>
      <c r="BU180" s="7">
        <v>110591</v>
      </c>
      <c r="BV180" s="1" t="e">
        <f>VLOOKUP(BU180,#REF!,2,FALSE)</f>
        <v>#REF!</v>
      </c>
      <c r="BW180" s="7">
        <v>229038</v>
      </c>
      <c r="BX180" s="1" t="e">
        <f>VLOOKUP(BW180,#REF!,2,FALSE)</f>
        <v>#REF!</v>
      </c>
      <c r="BY180" s="1" t="str">
        <f t="shared" si="13"/>
        <v>126667356</v>
      </c>
      <c r="BZ180" s="6" t="e">
        <f>VLOOKUP(BY180,#REF!,4,FALSE)</f>
        <v>#REF!</v>
      </c>
      <c r="CA180" s="1" t="s">
        <v>3155</v>
      </c>
    </row>
    <row r="181" spans="1:79" x14ac:dyDescent="0.25">
      <c r="A181" s="5" t="s">
        <v>0</v>
      </c>
      <c r="B181" s="5" t="s">
        <v>36</v>
      </c>
      <c r="C181" s="5">
        <v>126686476</v>
      </c>
      <c r="D181" s="5" t="s">
        <v>99</v>
      </c>
      <c r="E181" s="5" t="s">
        <v>3</v>
      </c>
      <c r="F181" s="5" t="s">
        <v>734</v>
      </c>
      <c r="G181" s="5" t="s">
        <v>735</v>
      </c>
      <c r="H181" s="5" t="s">
        <v>736</v>
      </c>
      <c r="I181" s="5" t="s">
        <v>737</v>
      </c>
      <c r="J181" s="5" t="s">
        <v>87</v>
      </c>
      <c r="K181" s="5" t="s">
        <v>88</v>
      </c>
      <c r="L181" s="5">
        <v>900750035</v>
      </c>
      <c r="M181" s="11" t="e">
        <v>#N/A</v>
      </c>
      <c r="N181" s="11" t="e">
        <f>VLOOKUP($L181,#REF!,3,FALSE)</f>
        <v>#REF!</v>
      </c>
      <c r="O181" s="11" t="e">
        <f>VLOOKUP($L181,#REF!,4,FALSE)</f>
        <v>#REF!</v>
      </c>
      <c r="P181" s="5">
        <v>90075</v>
      </c>
      <c r="Q181" s="5" t="s">
        <v>9</v>
      </c>
      <c r="R181" s="5" t="s">
        <v>45</v>
      </c>
      <c r="S181" s="5" t="s">
        <v>1733</v>
      </c>
      <c r="T181" s="5" t="s">
        <v>286</v>
      </c>
      <c r="U181" s="5" t="s">
        <v>1734</v>
      </c>
      <c r="V181" s="5" t="s">
        <v>592</v>
      </c>
      <c r="W181" s="11" t="e">
        <f>VLOOKUP($L181,#REF!,9,FALSE)</f>
        <v>#REF!</v>
      </c>
      <c r="X181" s="7">
        <v>10000</v>
      </c>
      <c r="Y181" s="11">
        <f t="shared" si="10"/>
        <v>10000</v>
      </c>
      <c r="Z181" s="2">
        <v>10</v>
      </c>
      <c r="AA181" s="11">
        <f t="shared" si="14"/>
        <v>1</v>
      </c>
      <c r="AB181" s="11">
        <f t="shared" si="11"/>
        <v>-9990</v>
      </c>
      <c r="AC181" s="11" t="str">
        <f t="shared" si="12"/>
        <v>Insufficient Stock</v>
      </c>
      <c r="AD181" s="4" t="e">
        <f>VLOOKUP($C181,#REF!,25,FALSE)</f>
        <v>#REF!</v>
      </c>
      <c r="AE181" s="7">
        <v>1855</v>
      </c>
      <c r="AF181" s="5" t="s">
        <v>15</v>
      </c>
      <c r="AG181" s="5" t="s">
        <v>49</v>
      </c>
      <c r="AH181" s="11" t="e">
        <f>VLOOKUP($AG181,#REF!,2,FALSE)</f>
        <v>#REF!</v>
      </c>
      <c r="AI181" s="5" t="s">
        <v>50</v>
      </c>
      <c r="AJ181" s="6">
        <v>43776</v>
      </c>
      <c r="AK181" s="5" t="s">
        <v>450</v>
      </c>
      <c r="AL181" s="5" t="s">
        <v>1622</v>
      </c>
      <c r="AM181" s="5" t="s">
        <v>290</v>
      </c>
      <c r="AN181" s="6">
        <v>43781</v>
      </c>
      <c r="AO181" s="6">
        <v>43837</v>
      </c>
      <c r="AP181" s="6">
        <v>43783</v>
      </c>
      <c r="AQ181" s="5" t="s">
        <v>12</v>
      </c>
      <c r="AR181" s="5" t="s">
        <v>1735</v>
      </c>
      <c r="AS181" s="5" t="s">
        <v>12</v>
      </c>
      <c r="AT181" s="5" t="s">
        <v>12</v>
      </c>
      <c r="AU181" s="5" t="s">
        <v>55</v>
      </c>
      <c r="AV181" s="5" t="s">
        <v>21</v>
      </c>
      <c r="AW181" s="5" t="s">
        <v>21</v>
      </c>
      <c r="AX181" s="5" t="s">
        <v>1406</v>
      </c>
      <c r="AY181" s="5" t="s">
        <v>57</v>
      </c>
      <c r="AZ181" s="7">
        <v>5000</v>
      </c>
      <c r="BA181" s="5" t="s">
        <v>12</v>
      </c>
      <c r="BB181" s="5" t="s">
        <v>12</v>
      </c>
      <c r="BC181" s="5" t="s">
        <v>24</v>
      </c>
      <c r="BD181" s="5" t="s">
        <v>1407</v>
      </c>
      <c r="BE181" s="5" t="s">
        <v>317</v>
      </c>
      <c r="BF181" s="5" t="s">
        <v>27</v>
      </c>
      <c r="BG181" s="5" t="s">
        <v>317</v>
      </c>
      <c r="BH181" s="5" t="s">
        <v>29</v>
      </c>
      <c r="BI181" s="5" t="s">
        <v>12</v>
      </c>
      <c r="BJ181" s="5" t="s">
        <v>61</v>
      </c>
      <c r="BK181" s="5" t="s">
        <v>31</v>
      </c>
      <c r="BL181" s="7" t="s">
        <v>32</v>
      </c>
      <c r="BM181" s="7" t="s">
        <v>33</v>
      </c>
      <c r="BN181" s="7" t="s">
        <v>79</v>
      </c>
      <c r="BO181" s="6" t="s">
        <v>35</v>
      </c>
      <c r="BP181" s="7" t="s">
        <v>12</v>
      </c>
      <c r="BQ181" s="7" t="s">
        <v>12</v>
      </c>
      <c r="BR181" s="7" t="s">
        <v>12</v>
      </c>
      <c r="BS181" s="5" t="s">
        <v>12</v>
      </c>
      <c r="BT181" s="5" t="s">
        <v>12</v>
      </c>
      <c r="BU181" s="7">
        <v>157729</v>
      </c>
      <c r="BV181" s="1" t="e">
        <f>VLOOKUP(BU181,#REF!,2,FALSE)</f>
        <v>#REF!</v>
      </c>
      <c r="BW181" s="7">
        <v>278903</v>
      </c>
      <c r="BX181" s="1" t="e">
        <f>VLOOKUP(BW181,#REF!,2,FALSE)</f>
        <v>#REF!</v>
      </c>
      <c r="BY181" s="1" t="str">
        <f t="shared" si="13"/>
        <v>126686476</v>
      </c>
      <c r="BZ181" s="6" t="e">
        <f>VLOOKUP(BY181,#REF!,4,FALSE)</f>
        <v>#REF!</v>
      </c>
      <c r="CA181" s="1" t="s">
        <v>3155</v>
      </c>
    </row>
    <row r="182" spans="1:79" x14ac:dyDescent="0.25">
      <c r="A182" s="5" t="s">
        <v>0</v>
      </c>
      <c r="B182" s="5" t="s">
        <v>36</v>
      </c>
      <c r="C182" s="5">
        <v>126610830</v>
      </c>
      <c r="D182" s="5" t="s">
        <v>63</v>
      </c>
      <c r="E182" s="5" t="s">
        <v>3</v>
      </c>
      <c r="F182" s="5" t="s">
        <v>377</v>
      </c>
      <c r="G182" s="5" t="s">
        <v>378</v>
      </c>
      <c r="H182" s="5" t="s">
        <v>379</v>
      </c>
      <c r="I182" s="5" t="s">
        <v>380</v>
      </c>
      <c r="J182" s="5" t="s">
        <v>87</v>
      </c>
      <c r="K182" s="5" t="s">
        <v>88</v>
      </c>
      <c r="L182" s="5">
        <v>900750141</v>
      </c>
      <c r="M182" s="11" t="e">
        <v>#N/A</v>
      </c>
      <c r="N182" s="11" t="e">
        <f>VLOOKUP($L182,#REF!,3,FALSE)</f>
        <v>#REF!</v>
      </c>
      <c r="O182" s="11" t="e">
        <f>VLOOKUP($L182,#REF!,4,FALSE)</f>
        <v>#REF!</v>
      </c>
      <c r="P182" s="5">
        <v>90075</v>
      </c>
      <c r="Q182" s="5" t="s">
        <v>9</v>
      </c>
      <c r="R182" s="5" t="s">
        <v>45</v>
      </c>
      <c r="S182" s="5" t="s">
        <v>1414</v>
      </c>
      <c r="T182" s="5" t="s">
        <v>64</v>
      </c>
      <c r="U182" s="5" t="s">
        <v>1417</v>
      </c>
      <c r="V182" s="5" t="s">
        <v>592</v>
      </c>
      <c r="W182" s="11" t="e">
        <f>VLOOKUP($L182,#REF!,9,FALSE)</f>
        <v>#REF!</v>
      </c>
      <c r="X182" s="7">
        <v>8000</v>
      </c>
      <c r="Y182" s="11">
        <f t="shared" si="10"/>
        <v>8000</v>
      </c>
      <c r="Z182" s="2">
        <v>0</v>
      </c>
      <c r="AA182" s="11">
        <f t="shared" si="14"/>
        <v>1</v>
      </c>
      <c r="AB182" s="11">
        <f t="shared" si="11"/>
        <v>-8000</v>
      </c>
      <c r="AC182" s="11" t="str">
        <f t="shared" si="12"/>
        <v>Insufficient Stock</v>
      </c>
      <c r="AD182" s="4" t="e">
        <f>VLOOKUP($C182,#REF!,25,FALSE)</f>
        <v>#REF!</v>
      </c>
      <c r="AE182" s="7">
        <v>1653.6</v>
      </c>
      <c r="AF182" s="5" t="s">
        <v>15</v>
      </c>
      <c r="AG182" s="5" t="s">
        <v>49</v>
      </c>
      <c r="AH182" s="11" t="e">
        <f>VLOOKUP($AG182,#REF!,2,FALSE)</f>
        <v>#REF!</v>
      </c>
      <c r="AI182" s="5" t="s">
        <v>50</v>
      </c>
      <c r="AJ182" s="6">
        <v>43746</v>
      </c>
      <c r="AK182" s="5" t="s">
        <v>23</v>
      </c>
      <c r="AL182" s="5" t="s">
        <v>165</v>
      </c>
      <c r="AM182" s="5" t="s">
        <v>299</v>
      </c>
      <c r="AN182" s="6">
        <v>43747</v>
      </c>
      <c r="AO182" s="6">
        <v>43775</v>
      </c>
      <c r="AP182" s="5"/>
      <c r="AQ182" s="5" t="s">
        <v>12</v>
      </c>
      <c r="AR182" s="5" t="s">
        <v>12</v>
      </c>
      <c r="AS182" s="5" t="s">
        <v>12</v>
      </c>
      <c r="AT182" s="5" t="s">
        <v>12</v>
      </c>
      <c r="AU182" s="5" t="s">
        <v>55</v>
      </c>
      <c r="AV182" s="5" t="s">
        <v>21</v>
      </c>
      <c r="AW182" s="5" t="s">
        <v>21</v>
      </c>
      <c r="AX182" s="5" t="s">
        <v>1406</v>
      </c>
      <c r="AY182" s="5" t="s">
        <v>23</v>
      </c>
      <c r="AZ182" s="7">
        <v>8000</v>
      </c>
      <c r="BA182" s="5" t="s">
        <v>12</v>
      </c>
      <c r="BB182" s="5" t="s">
        <v>12</v>
      </c>
      <c r="BC182" s="5" t="s">
        <v>24</v>
      </c>
      <c r="BD182" s="5" t="s">
        <v>1407</v>
      </c>
      <c r="BE182" s="5" t="s">
        <v>297</v>
      </c>
      <c r="BF182" s="5" t="s">
        <v>27</v>
      </c>
      <c r="BG182" s="5" t="s">
        <v>297</v>
      </c>
      <c r="BH182" s="5" t="s">
        <v>29</v>
      </c>
      <c r="BI182" s="5" t="s">
        <v>12</v>
      </c>
      <c r="BJ182" s="5" t="s">
        <v>61</v>
      </c>
      <c r="BK182" s="5" t="s">
        <v>31</v>
      </c>
      <c r="BL182" s="7" t="s">
        <v>32</v>
      </c>
      <c r="BM182" s="7" t="s">
        <v>33</v>
      </c>
      <c r="BN182" s="7" t="s">
        <v>62</v>
      </c>
      <c r="BO182" s="6" t="s">
        <v>35</v>
      </c>
      <c r="BP182" s="7" t="s">
        <v>12</v>
      </c>
      <c r="BQ182" s="7" t="s">
        <v>12</v>
      </c>
      <c r="BR182" s="7" t="s">
        <v>12</v>
      </c>
      <c r="BS182" s="5" t="s">
        <v>12</v>
      </c>
      <c r="BT182" s="5" t="s">
        <v>12</v>
      </c>
      <c r="BU182" s="7">
        <v>103679</v>
      </c>
      <c r="BV182" s="1" t="e">
        <f>VLOOKUP(BU182,#REF!,2,FALSE)</f>
        <v>#REF!</v>
      </c>
      <c r="BW182" s="7">
        <v>272462</v>
      </c>
      <c r="BX182" s="1" t="e">
        <f>VLOOKUP(BW182,#REF!,2,FALSE)</f>
        <v>#REF!</v>
      </c>
      <c r="BY182" s="1" t="str">
        <f t="shared" si="13"/>
        <v>126610830</v>
      </c>
      <c r="BZ182" s="6" t="e">
        <f>VLOOKUP(BY182,#REF!,4,FALSE)</f>
        <v>#REF!</v>
      </c>
      <c r="CA182" s="1" t="s">
        <v>3155</v>
      </c>
    </row>
    <row r="183" spans="1:79" x14ac:dyDescent="0.25">
      <c r="C183" s="3" t="s">
        <v>2474</v>
      </c>
      <c r="L183" s="3">
        <v>901980001</v>
      </c>
      <c r="M183" s="11" t="e">
        <v>#N/A</v>
      </c>
      <c r="N183" s="11" t="e">
        <f>VLOOKUP($L183,#REF!,3,FALSE)</f>
        <v>#REF!</v>
      </c>
      <c r="O183" s="11" t="e">
        <f>VLOOKUP($L183,#REF!,4,FALSE)</f>
        <v>#REF!</v>
      </c>
      <c r="P183" s="3">
        <v>90198</v>
      </c>
      <c r="Q183" s="3" t="s">
        <v>9</v>
      </c>
      <c r="W183" s="11" t="e">
        <f>VLOOKUP($L183,#REF!,9,FALSE)</f>
        <v>#REF!</v>
      </c>
      <c r="X183" s="11">
        <v>50000</v>
      </c>
      <c r="Y183" s="11">
        <f t="shared" si="10"/>
        <v>50000</v>
      </c>
      <c r="Z183" s="2">
        <v>0</v>
      </c>
      <c r="AA183" s="11">
        <f t="shared" si="14"/>
        <v>1</v>
      </c>
      <c r="AB183" s="11">
        <f t="shared" si="11"/>
        <v>-50000</v>
      </c>
      <c r="AC183" s="11" t="str">
        <f t="shared" si="12"/>
        <v>Insufficient Stock</v>
      </c>
      <c r="AD183" s="4" t="e">
        <f>VLOOKUP($C183,#REF!,25,FALSE)</f>
        <v>#REF!</v>
      </c>
      <c r="AE183" s="11">
        <v>720.5</v>
      </c>
      <c r="AF183" s="3" t="s">
        <v>15</v>
      </c>
      <c r="AG183" s="3" t="s">
        <v>2329</v>
      </c>
      <c r="AH183" s="11" t="e">
        <f>VLOOKUP($AG183,#REF!,2,FALSE)</f>
        <v>#REF!</v>
      </c>
      <c r="AI183" s="3" t="s">
        <v>94</v>
      </c>
      <c r="AJ183" s="4">
        <v>43697</v>
      </c>
      <c r="AN183" s="4">
        <v>43787</v>
      </c>
      <c r="AO183" s="6"/>
      <c r="AZ183" s="11">
        <v>50000</v>
      </c>
      <c r="BC183" s="3" t="s">
        <v>2320</v>
      </c>
      <c r="BH183" s="3" t="s">
        <v>29</v>
      </c>
      <c r="BL183" s="3" t="s">
        <v>2321</v>
      </c>
      <c r="BM183" s="3" t="s">
        <v>2322</v>
      </c>
      <c r="BN183" s="3" t="s">
        <v>2323</v>
      </c>
      <c r="BO183" s="4" t="s">
        <v>2406</v>
      </c>
      <c r="BP183" s="3" t="s">
        <v>2407</v>
      </c>
      <c r="BQ183" s="3" t="s">
        <v>2475</v>
      </c>
      <c r="BR183" s="3" t="s">
        <v>2408</v>
      </c>
      <c r="BS183" s="5" t="s">
        <v>12</v>
      </c>
      <c r="BT183" s="5" t="s">
        <v>12</v>
      </c>
      <c r="BU183" s="7" t="s">
        <v>3153</v>
      </c>
      <c r="BV183" s="1" t="e">
        <f>VLOOKUP(BU183,#REF!,2,FALSE)</f>
        <v>#REF!</v>
      </c>
      <c r="BW183" s="7">
        <v>2801</v>
      </c>
      <c r="BX183" s="1" t="e">
        <f>VLOOKUP(BW183,#REF!,2,FALSE)</f>
        <v>#REF!</v>
      </c>
      <c r="BY183" s="1" t="str">
        <f t="shared" si="13"/>
        <v>1004655234/00010</v>
      </c>
      <c r="BZ183" s="6" t="e">
        <f>VLOOKUP(BY183,#REF!,4,FALSE)</f>
        <v>#REF!</v>
      </c>
      <c r="CA183" s="1" t="s">
        <v>3154</v>
      </c>
    </row>
    <row r="184" spans="1:79" x14ac:dyDescent="0.25">
      <c r="C184" s="3" t="s">
        <v>2476</v>
      </c>
      <c r="L184" s="3">
        <v>901980001</v>
      </c>
      <c r="M184" s="11" t="e">
        <v>#N/A</v>
      </c>
      <c r="N184" s="11" t="e">
        <f>VLOOKUP($L184,#REF!,3,FALSE)</f>
        <v>#REF!</v>
      </c>
      <c r="O184" s="11" t="e">
        <f>VLOOKUP($L184,#REF!,4,FALSE)</f>
        <v>#REF!</v>
      </c>
      <c r="P184" s="3">
        <v>90198</v>
      </c>
      <c r="Q184" s="3" t="s">
        <v>9</v>
      </c>
      <c r="W184" s="11" t="e">
        <f>VLOOKUP($L184,#REF!,9,FALSE)</f>
        <v>#REF!</v>
      </c>
      <c r="X184" s="11">
        <v>50000</v>
      </c>
      <c r="Y184" s="11">
        <f t="shared" si="10"/>
        <v>50000</v>
      </c>
      <c r="Z184" s="2">
        <v>0</v>
      </c>
      <c r="AA184" s="11">
        <f t="shared" si="14"/>
        <v>0</v>
      </c>
      <c r="AB184" s="11">
        <f t="shared" si="11"/>
        <v>-100000</v>
      </c>
      <c r="AC184" s="11" t="str">
        <f t="shared" si="12"/>
        <v>Insufficient Stock</v>
      </c>
      <c r="AD184" s="4" t="e">
        <f>VLOOKUP($C184,#REF!,25,FALSE)</f>
        <v>#REF!</v>
      </c>
      <c r="AE184" s="11">
        <v>720.5</v>
      </c>
      <c r="AF184" s="3" t="s">
        <v>15</v>
      </c>
      <c r="AG184" s="3" t="s">
        <v>2329</v>
      </c>
      <c r="AH184" s="11" t="e">
        <f>VLOOKUP($AG184,#REF!,2,FALSE)</f>
        <v>#REF!</v>
      </c>
      <c r="AI184" s="3" t="s">
        <v>94</v>
      </c>
      <c r="AJ184" s="4">
        <v>43731</v>
      </c>
      <c r="AN184" s="4">
        <v>43787</v>
      </c>
      <c r="AO184" s="6"/>
      <c r="AZ184" s="11">
        <v>50000</v>
      </c>
      <c r="BC184" s="3" t="s">
        <v>2320</v>
      </c>
      <c r="BH184" s="3" t="s">
        <v>29</v>
      </c>
      <c r="BL184" s="3" t="s">
        <v>2321</v>
      </c>
      <c r="BM184" s="3" t="s">
        <v>2322</v>
      </c>
      <c r="BN184" s="3" t="s">
        <v>2323</v>
      </c>
      <c r="BO184" s="4" t="s">
        <v>2406</v>
      </c>
      <c r="BP184" s="3" t="s">
        <v>2407</v>
      </c>
      <c r="BQ184" s="3" t="s">
        <v>2475</v>
      </c>
      <c r="BR184" s="3" t="s">
        <v>2408</v>
      </c>
      <c r="BS184" s="5" t="s">
        <v>12</v>
      </c>
      <c r="BT184" s="5" t="s">
        <v>12</v>
      </c>
      <c r="BU184" s="7" t="s">
        <v>3153</v>
      </c>
      <c r="BV184" s="1" t="e">
        <f>VLOOKUP(BU184,#REF!,2,FALSE)</f>
        <v>#REF!</v>
      </c>
      <c r="BW184" s="7">
        <v>2801</v>
      </c>
      <c r="BX184" s="1" t="e">
        <f>VLOOKUP(BW184,#REF!,2,FALSE)</f>
        <v>#REF!</v>
      </c>
      <c r="BY184" s="1" t="str">
        <f t="shared" si="13"/>
        <v>1004769397/00010</v>
      </c>
      <c r="BZ184" s="6" t="e">
        <f>VLOOKUP(BY184,#REF!,4,FALSE)</f>
        <v>#REF!</v>
      </c>
      <c r="CA184" s="1" t="s">
        <v>3154</v>
      </c>
    </row>
    <row r="185" spans="1:79" x14ac:dyDescent="0.25">
      <c r="C185" s="3" t="s">
        <v>2477</v>
      </c>
      <c r="L185" s="3">
        <v>901980001</v>
      </c>
      <c r="M185" s="11" t="e">
        <v>#N/A</v>
      </c>
      <c r="N185" s="11" t="e">
        <f>VLOOKUP($L185,#REF!,3,FALSE)</f>
        <v>#REF!</v>
      </c>
      <c r="O185" s="11" t="e">
        <f>VLOOKUP($L185,#REF!,4,FALSE)</f>
        <v>#REF!</v>
      </c>
      <c r="P185" s="3">
        <v>90198</v>
      </c>
      <c r="Q185" s="3" t="s">
        <v>9</v>
      </c>
      <c r="W185" s="11" t="e">
        <f>VLOOKUP($L185,#REF!,9,FALSE)</f>
        <v>#REF!</v>
      </c>
      <c r="X185" s="11">
        <v>100000</v>
      </c>
      <c r="Y185" s="11">
        <f t="shared" si="10"/>
        <v>100000</v>
      </c>
      <c r="Z185" s="2">
        <v>0</v>
      </c>
      <c r="AA185" s="11">
        <f t="shared" si="14"/>
        <v>0</v>
      </c>
      <c r="AB185" s="11">
        <f t="shared" si="11"/>
        <v>-200000</v>
      </c>
      <c r="AC185" s="11" t="str">
        <f t="shared" si="12"/>
        <v>Insufficient Stock</v>
      </c>
      <c r="AD185" s="4" t="e">
        <f>VLOOKUP($C185,#REF!,25,FALSE)</f>
        <v>#REF!</v>
      </c>
      <c r="AE185" s="11">
        <v>1256.17</v>
      </c>
      <c r="AF185" s="3" t="s">
        <v>15</v>
      </c>
      <c r="AG185" s="3" t="s">
        <v>2329</v>
      </c>
      <c r="AH185" s="11" t="e">
        <f>VLOOKUP($AG185,#REF!,2,FALSE)</f>
        <v>#REF!</v>
      </c>
      <c r="AI185" s="3" t="s">
        <v>94</v>
      </c>
      <c r="AJ185" s="4">
        <v>43759</v>
      </c>
      <c r="AN185" s="4">
        <v>43787</v>
      </c>
      <c r="AO185" s="6"/>
      <c r="AZ185" s="11">
        <v>50000</v>
      </c>
      <c r="BC185" s="3" t="s">
        <v>2320</v>
      </c>
      <c r="BH185" s="3" t="s">
        <v>29</v>
      </c>
      <c r="BL185" s="3" t="s">
        <v>2321</v>
      </c>
      <c r="BM185" s="3" t="s">
        <v>2322</v>
      </c>
      <c r="BN185" s="3" t="s">
        <v>2323</v>
      </c>
      <c r="BO185" s="4" t="s">
        <v>2425</v>
      </c>
      <c r="BP185" s="3" t="s">
        <v>2426</v>
      </c>
      <c r="BQ185" s="3" t="s">
        <v>2475</v>
      </c>
      <c r="BR185" s="3" t="s">
        <v>2408</v>
      </c>
      <c r="BS185" s="5" t="s">
        <v>12</v>
      </c>
      <c r="BT185" s="5" t="s">
        <v>12</v>
      </c>
      <c r="BU185" s="7" t="s">
        <v>3153</v>
      </c>
      <c r="BV185" s="1" t="e">
        <f>VLOOKUP(BU185,#REF!,2,FALSE)</f>
        <v>#REF!</v>
      </c>
      <c r="BW185" s="7">
        <v>8111</v>
      </c>
      <c r="BX185" s="1" t="e">
        <f>VLOOKUP(BW185,#REF!,2,FALSE)</f>
        <v>#REF!</v>
      </c>
      <c r="BY185" s="1" t="str">
        <f t="shared" si="13"/>
        <v>1004870989/00010</v>
      </c>
      <c r="BZ185" s="6" t="e">
        <f>VLOOKUP(BY185,#REF!,4,FALSE)</f>
        <v>#REF!</v>
      </c>
      <c r="CA185" s="1" t="s">
        <v>3154</v>
      </c>
    </row>
    <row r="186" spans="1:79" x14ac:dyDescent="0.25">
      <c r="A186" s="5" t="s">
        <v>0</v>
      </c>
      <c r="B186" s="5" t="s">
        <v>36</v>
      </c>
      <c r="C186" s="5">
        <v>126691921</v>
      </c>
      <c r="D186" s="5" t="s">
        <v>37</v>
      </c>
      <c r="E186" s="5" t="s">
        <v>3</v>
      </c>
      <c r="F186" s="5" t="s">
        <v>377</v>
      </c>
      <c r="G186" s="5" t="s">
        <v>378</v>
      </c>
      <c r="H186" s="5" t="s">
        <v>379</v>
      </c>
      <c r="I186" s="5" t="s">
        <v>380</v>
      </c>
      <c r="J186" s="5" t="s">
        <v>87</v>
      </c>
      <c r="K186" s="5" t="s">
        <v>88</v>
      </c>
      <c r="L186" s="5">
        <v>903250004</v>
      </c>
      <c r="M186" s="11" t="e">
        <v>#N/A</v>
      </c>
      <c r="N186" s="11" t="e">
        <f>VLOOKUP($L186,#REF!,3,FALSE)</f>
        <v>#REF!</v>
      </c>
      <c r="O186" s="11" t="e">
        <f>VLOOKUP($L186,#REF!,4,FALSE)</f>
        <v>#REF!</v>
      </c>
      <c r="P186" s="5">
        <v>90325</v>
      </c>
      <c r="Q186" s="5" t="s">
        <v>9</v>
      </c>
      <c r="R186" s="5" t="s">
        <v>45</v>
      </c>
      <c r="S186" s="5" t="s">
        <v>1779</v>
      </c>
      <c r="T186" s="5" t="s">
        <v>47</v>
      </c>
      <c r="U186" s="5" t="s">
        <v>1782</v>
      </c>
      <c r="V186" s="5" t="s">
        <v>626</v>
      </c>
      <c r="W186" s="11" t="e">
        <f>VLOOKUP($L186,#REF!,9,FALSE)</f>
        <v>#REF!</v>
      </c>
      <c r="X186" s="7">
        <v>45000</v>
      </c>
      <c r="Y186" s="11">
        <f t="shared" si="10"/>
        <v>45000</v>
      </c>
      <c r="Z186" s="2">
        <v>0</v>
      </c>
      <c r="AA186" s="11">
        <f t="shared" si="14"/>
        <v>1</v>
      </c>
      <c r="AB186" s="11">
        <f t="shared" si="11"/>
        <v>-45000</v>
      </c>
      <c r="AC186" s="11" t="str">
        <f t="shared" si="12"/>
        <v>Insufficient Stock</v>
      </c>
      <c r="AD186" s="4" t="e">
        <f>VLOOKUP($C186,#REF!,25,FALSE)</f>
        <v>#REF!</v>
      </c>
      <c r="AE186" s="7">
        <v>2836.35</v>
      </c>
      <c r="AF186" s="5" t="s">
        <v>15</v>
      </c>
      <c r="AG186" s="5" t="s">
        <v>93</v>
      </c>
      <c r="AH186" s="11" t="e">
        <f>VLOOKUP($AG186,#REF!,2,FALSE)</f>
        <v>#REF!</v>
      </c>
      <c r="AI186" s="5" t="s">
        <v>94</v>
      </c>
      <c r="AJ186" s="6">
        <v>43780</v>
      </c>
      <c r="AK186" s="5" t="s">
        <v>57</v>
      </c>
      <c r="AL186" s="5" t="s">
        <v>74</v>
      </c>
      <c r="AM186" s="5" t="s">
        <v>168</v>
      </c>
      <c r="AN186" s="6">
        <v>43782</v>
      </c>
      <c r="AO186" s="6">
        <v>43803</v>
      </c>
      <c r="AP186" s="5"/>
      <c r="AQ186" s="5" t="s">
        <v>12</v>
      </c>
      <c r="AR186" s="5" t="s">
        <v>12</v>
      </c>
      <c r="AS186" s="5" t="s">
        <v>12</v>
      </c>
      <c r="AT186" s="5" t="s">
        <v>12</v>
      </c>
      <c r="AU186" s="5" t="s">
        <v>55</v>
      </c>
      <c r="AV186" s="5" t="s">
        <v>21</v>
      </c>
      <c r="AW186" s="5" t="s">
        <v>21</v>
      </c>
      <c r="AX186" s="5" t="s">
        <v>404</v>
      </c>
      <c r="AY186" s="5" t="s">
        <v>257</v>
      </c>
      <c r="AZ186" s="7">
        <v>3000</v>
      </c>
      <c r="BA186" s="5" t="s">
        <v>12</v>
      </c>
      <c r="BB186" s="5" t="s">
        <v>12</v>
      </c>
      <c r="BC186" s="5" t="s">
        <v>58</v>
      </c>
      <c r="BD186" s="5" t="s">
        <v>31</v>
      </c>
      <c r="BE186" s="5" t="s">
        <v>222</v>
      </c>
      <c r="BF186" s="5" t="s">
        <v>27</v>
      </c>
      <c r="BG186" s="5" t="s">
        <v>222</v>
      </c>
      <c r="BH186" s="5" t="s">
        <v>29</v>
      </c>
      <c r="BI186" s="5" t="s">
        <v>12</v>
      </c>
      <c r="BJ186" s="5" t="s">
        <v>103</v>
      </c>
      <c r="BK186" s="5" t="s">
        <v>31</v>
      </c>
      <c r="BL186" s="7" t="s">
        <v>32</v>
      </c>
      <c r="BM186" s="7" t="s">
        <v>33</v>
      </c>
      <c r="BN186" s="7" t="s">
        <v>62</v>
      </c>
      <c r="BO186" s="6" t="s">
        <v>35</v>
      </c>
      <c r="BP186" s="7" t="s">
        <v>12</v>
      </c>
      <c r="BQ186" s="7" t="s">
        <v>12</v>
      </c>
      <c r="BR186" s="7" t="s">
        <v>12</v>
      </c>
      <c r="BS186" s="5" t="s">
        <v>12</v>
      </c>
      <c r="BT186" s="5" t="s">
        <v>12</v>
      </c>
      <c r="BU186" s="7">
        <v>103679</v>
      </c>
      <c r="BV186" s="1" t="e">
        <f>VLOOKUP(BU186,#REF!,2,FALSE)</f>
        <v>#REF!</v>
      </c>
      <c r="BW186" s="7">
        <v>272462</v>
      </c>
      <c r="BX186" s="1" t="e">
        <f>VLOOKUP(BW186,#REF!,2,FALSE)</f>
        <v>#REF!</v>
      </c>
      <c r="BY186" s="1" t="str">
        <f t="shared" si="13"/>
        <v>126691921</v>
      </c>
      <c r="BZ186" s="6" t="e">
        <f>VLOOKUP(BY186,#REF!,4,FALSE)</f>
        <v>#REF!</v>
      </c>
      <c r="CA186" s="1" t="s">
        <v>3155</v>
      </c>
    </row>
    <row r="187" spans="1:79" x14ac:dyDescent="0.25">
      <c r="A187" s="5" t="s">
        <v>0</v>
      </c>
      <c r="B187" s="5" t="s">
        <v>36</v>
      </c>
      <c r="C187" s="5">
        <v>126657268</v>
      </c>
      <c r="D187" s="5" t="s">
        <v>37</v>
      </c>
      <c r="E187" s="5" t="s">
        <v>3</v>
      </c>
      <c r="F187" s="5" t="s">
        <v>377</v>
      </c>
      <c r="G187" s="5" t="s">
        <v>378</v>
      </c>
      <c r="H187" s="5" t="s">
        <v>379</v>
      </c>
      <c r="I187" s="5" t="s">
        <v>380</v>
      </c>
      <c r="J187" s="5" t="s">
        <v>87</v>
      </c>
      <c r="K187" s="5" t="s">
        <v>88</v>
      </c>
      <c r="L187" s="5">
        <v>903250006</v>
      </c>
      <c r="M187" s="11" t="e">
        <v>#N/A</v>
      </c>
      <c r="N187" s="11" t="e">
        <f>VLOOKUP($L187,#REF!,3,FALSE)</f>
        <v>#REF!</v>
      </c>
      <c r="O187" s="11" t="e">
        <f>VLOOKUP($L187,#REF!,4,FALSE)</f>
        <v>#REF!</v>
      </c>
      <c r="P187" s="5">
        <v>90325</v>
      </c>
      <c r="Q187" s="5" t="s">
        <v>9</v>
      </c>
      <c r="R187" s="5" t="s">
        <v>45</v>
      </c>
      <c r="S187" s="5" t="s">
        <v>1566</v>
      </c>
      <c r="T187" s="5" t="s">
        <v>47</v>
      </c>
      <c r="U187" s="5" t="s">
        <v>1569</v>
      </c>
      <c r="V187" s="5" t="s">
        <v>149</v>
      </c>
      <c r="W187" s="11" t="e">
        <f>VLOOKUP($L187,#REF!,9,FALSE)</f>
        <v>#REF!</v>
      </c>
      <c r="X187" s="7">
        <v>51000</v>
      </c>
      <c r="Y187" s="11">
        <f t="shared" si="10"/>
        <v>51000</v>
      </c>
      <c r="Z187" s="2">
        <v>57</v>
      </c>
      <c r="AA187" s="11">
        <f t="shared" si="14"/>
        <v>1</v>
      </c>
      <c r="AB187" s="11">
        <f t="shared" si="11"/>
        <v>-50943</v>
      </c>
      <c r="AC187" s="11" t="str">
        <f t="shared" si="12"/>
        <v>Insufficient Stock</v>
      </c>
      <c r="AD187" s="4" t="e">
        <f>VLOOKUP($C187,#REF!,25,FALSE)</f>
        <v>#REF!</v>
      </c>
      <c r="AE187" s="7">
        <v>4278.3900000000003</v>
      </c>
      <c r="AF187" s="5" t="s">
        <v>15</v>
      </c>
      <c r="AG187" s="5" t="s">
        <v>93</v>
      </c>
      <c r="AH187" s="11" t="e">
        <f>VLOOKUP($AG187,#REF!,2,FALSE)</f>
        <v>#REF!</v>
      </c>
      <c r="AI187" s="5" t="s">
        <v>94</v>
      </c>
      <c r="AJ187" s="6">
        <v>43766</v>
      </c>
      <c r="AK187" s="5" t="s">
        <v>57</v>
      </c>
      <c r="AL187" s="5" t="s">
        <v>202</v>
      </c>
      <c r="AM187" s="5" t="s">
        <v>782</v>
      </c>
      <c r="AN187" s="6">
        <v>43768</v>
      </c>
      <c r="AO187" s="6">
        <v>43782</v>
      </c>
      <c r="AP187" s="6">
        <v>43783</v>
      </c>
      <c r="AQ187" s="5" t="s">
        <v>12</v>
      </c>
      <c r="AR187" s="5" t="s">
        <v>1570</v>
      </c>
      <c r="AS187" s="5" t="s">
        <v>12</v>
      </c>
      <c r="AT187" s="5" t="s">
        <v>12</v>
      </c>
      <c r="AU187" s="5" t="s">
        <v>55</v>
      </c>
      <c r="AV187" s="5" t="s">
        <v>200</v>
      </c>
      <c r="AW187" s="5" t="s">
        <v>21</v>
      </c>
      <c r="AX187" s="5" t="s">
        <v>404</v>
      </c>
      <c r="AY187" s="5" t="s">
        <v>320</v>
      </c>
      <c r="AZ187" s="7">
        <v>3000</v>
      </c>
      <c r="BA187" s="5" t="s">
        <v>12</v>
      </c>
      <c r="BB187" s="5" t="s">
        <v>12</v>
      </c>
      <c r="BC187" s="5" t="s">
        <v>24</v>
      </c>
      <c r="BD187" s="5" t="s">
        <v>31</v>
      </c>
      <c r="BE187" s="5" t="s">
        <v>65</v>
      </c>
      <c r="BF187" s="5" t="s">
        <v>27</v>
      </c>
      <c r="BG187" s="5" t="s">
        <v>65</v>
      </c>
      <c r="BH187" s="5" t="s">
        <v>29</v>
      </c>
      <c r="BI187" s="5" t="s">
        <v>12</v>
      </c>
      <c r="BJ187" s="5" t="s">
        <v>103</v>
      </c>
      <c r="BK187" s="5" t="s">
        <v>31</v>
      </c>
      <c r="BL187" s="7" t="s">
        <v>32</v>
      </c>
      <c r="BM187" s="7" t="s">
        <v>33</v>
      </c>
      <c r="BN187" s="7" t="s">
        <v>34</v>
      </c>
      <c r="BO187" s="6" t="s">
        <v>35</v>
      </c>
      <c r="BP187" s="7" t="s">
        <v>12</v>
      </c>
      <c r="BQ187" s="7" t="s">
        <v>12</v>
      </c>
      <c r="BR187" s="7" t="s">
        <v>12</v>
      </c>
      <c r="BS187" s="5" t="s">
        <v>12</v>
      </c>
      <c r="BT187" s="5" t="s">
        <v>12</v>
      </c>
      <c r="BU187" s="7">
        <v>103679</v>
      </c>
      <c r="BV187" s="1" t="e">
        <f>VLOOKUP(BU187,#REF!,2,FALSE)</f>
        <v>#REF!</v>
      </c>
      <c r="BW187" s="7">
        <v>272462</v>
      </c>
      <c r="BX187" s="1" t="e">
        <f>VLOOKUP(BW187,#REF!,2,FALSE)</f>
        <v>#REF!</v>
      </c>
      <c r="BY187" s="1" t="str">
        <f t="shared" si="13"/>
        <v>126657268</v>
      </c>
      <c r="BZ187" s="6" t="e">
        <f>VLOOKUP(BY187,#REF!,4,FALSE)</f>
        <v>#REF!</v>
      </c>
      <c r="CA187" s="1" t="s">
        <v>3155</v>
      </c>
    </row>
    <row r="188" spans="1:79" x14ac:dyDescent="0.25">
      <c r="A188" s="5" t="s">
        <v>0</v>
      </c>
      <c r="B188" s="5" t="s">
        <v>36</v>
      </c>
      <c r="C188" s="5">
        <v>126709348</v>
      </c>
      <c r="D188" s="5" t="s">
        <v>37</v>
      </c>
      <c r="E188" s="5" t="s">
        <v>3</v>
      </c>
      <c r="F188" s="5" t="s">
        <v>377</v>
      </c>
      <c r="G188" s="5" t="s">
        <v>378</v>
      </c>
      <c r="H188" s="5" t="s">
        <v>379</v>
      </c>
      <c r="I188" s="5" t="s">
        <v>380</v>
      </c>
      <c r="J188" s="5" t="s">
        <v>87</v>
      </c>
      <c r="K188" s="5" t="s">
        <v>88</v>
      </c>
      <c r="L188" s="5">
        <v>903250010</v>
      </c>
      <c r="M188" s="11" t="e">
        <v>#N/A</v>
      </c>
      <c r="N188" s="11" t="e">
        <f>VLOOKUP($L188,#REF!,3,FALSE)</f>
        <v>#REF!</v>
      </c>
      <c r="O188" s="11" t="e">
        <f>VLOOKUP($L188,#REF!,4,FALSE)</f>
        <v>#REF!</v>
      </c>
      <c r="P188" s="5">
        <v>90325</v>
      </c>
      <c r="Q188" s="5" t="s">
        <v>9</v>
      </c>
      <c r="R188" s="5" t="s">
        <v>45</v>
      </c>
      <c r="S188" s="5" t="s">
        <v>1879</v>
      </c>
      <c r="T188" s="5" t="s">
        <v>47</v>
      </c>
      <c r="U188" s="5" t="s">
        <v>1882</v>
      </c>
      <c r="V188" s="5" t="s">
        <v>149</v>
      </c>
      <c r="W188" s="11" t="e">
        <f>VLOOKUP($L188,#REF!,9,FALSE)</f>
        <v>#REF!</v>
      </c>
      <c r="X188" s="7">
        <v>60000</v>
      </c>
      <c r="Y188" s="11">
        <f t="shared" si="10"/>
        <v>60000</v>
      </c>
      <c r="Z188" s="2">
        <v>6</v>
      </c>
      <c r="AA188" s="11">
        <f t="shared" si="14"/>
        <v>1</v>
      </c>
      <c r="AB188" s="11">
        <f t="shared" si="11"/>
        <v>-59994</v>
      </c>
      <c r="AC188" s="11" t="str">
        <f t="shared" si="12"/>
        <v>Insufficient Stock</v>
      </c>
      <c r="AD188" s="4" t="e">
        <f>VLOOKUP($C188,#REF!,25,FALSE)</f>
        <v>#REF!</v>
      </c>
      <c r="AE188" s="7">
        <v>7725.6</v>
      </c>
      <c r="AF188" s="5" t="s">
        <v>15</v>
      </c>
      <c r="AG188" s="5" t="s">
        <v>93</v>
      </c>
      <c r="AH188" s="11" t="e">
        <f>VLOOKUP($AG188,#REF!,2,FALSE)</f>
        <v>#REF!</v>
      </c>
      <c r="AI188" s="5" t="s">
        <v>94</v>
      </c>
      <c r="AJ188" s="6">
        <v>43787</v>
      </c>
      <c r="AK188" s="5" t="s">
        <v>57</v>
      </c>
      <c r="AL188" s="5" t="s">
        <v>12</v>
      </c>
      <c r="AM188" s="5" t="s">
        <v>75</v>
      </c>
      <c r="AN188" s="6">
        <v>43789</v>
      </c>
      <c r="AO188" s="6"/>
      <c r="AP188" s="5"/>
      <c r="AQ188" s="5" t="s">
        <v>12</v>
      </c>
      <c r="AR188" s="5" t="s">
        <v>12</v>
      </c>
      <c r="AS188" s="5" t="s">
        <v>12</v>
      </c>
      <c r="AT188" s="5" t="s">
        <v>12</v>
      </c>
      <c r="AU188" s="5" t="s">
        <v>55</v>
      </c>
      <c r="AV188" s="5" t="s">
        <v>200</v>
      </c>
      <c r="AW188" s="5" t="s">
        <v>21</v>
      </c>
      <c r="AX188" s="5" t="s">
        <v>404</v>
      </c>
      <c r="AY188" s="5" t="s">
        <v>99</v>
      </c>
      <c r="AZ188" s="7">
        <v>3000</v>
      </c>
      <c r="BA188" s="5" t="s">
        <v>12</v>
      </c>
      <c r="BB188" s="5" t="s">
        <v>12</v>
      </c>
      <c r="BC188" s="5" t="s">
        <v>24</v>
      </c>
      <c r="BD188" s="5" t="s">
        <v>31</v>
      </c>
      <c r="BE188" s="5" t="s">
        <v>116</v>
      </c>
      <c r="BF188" s="5" t="s">
        <v>27</v>
      </c>
      <c r="BG188" s="5" t="s">
        <v>116</v>
      </c>
      <c r="BH188" s="5" t="s">
        <v>29</v>
      </c>
      <c r="BI188" s="5" t="s">
        <v>12</v>
      </c>
      <c r="BJ188" s="5" t="s">
        <v>103</v>
      </c>
      <c r="BK188" s="5" t="s">
        <v>31</v>
      </c>
      <c r="BL188" s="7" t="s">
        <v>32</v>
      </c>
      <c r="BM188" s="7" t="s">
        <v>33</v>
      </c>
      <c r="BN188" s="7" t="s">
        <v>34</v>
      </c>
      <c r="BO188" s="6" t="s">
        <v>35</v>
      </c>
      <c r="BP188" s="7" t="s">
        <v>12</v>
      </c>
      <c r="BQ188" s="7" t="s">
        <v>12</v>
      </c>
      <c r="BR188" s="7" t="s">
        <v>12</v>
      </c>
      <c r="BS188" s="5" t="s">
        <v>12</v>
      </c>
      <c r="BT188" s="5" t="s">
        <v>12</v>
      </c>
      <c r="BU188" s="7">
        <v>103679</v>
      </c>
      <c r="BV188" s="1" t="e">
        <f>VLOOKUP(BU188,#REF!,2,FALSE)</f>
        <v>#REF!</v>
      </c>
      <c r="BW188" s="7">
        <v>272462</v>
      </c>
      <c r="BX188" s="1" t="e">
        <f>VLOOKUP(BW188,#REF!,2,FALSE)</f>
        <v>#REF!</v>
      </c>
      <c r="BY188" s="1" t="str">
        <f t="shared" si="13"/>
        <v>126709348</v>
      </c>
      <c r="BZ188" s="6" t="e">
        <f>VLOOKUP(BY188,#REF!,4,FALSE)</f>
        <v>#REF!</v>
      </c>
      <c r="CA188" s="1" t="s">
        <v>3155</v>
      </c>
    </row>
    <row r="189" spans="1:79" x14ac:dyDescent="0.25">
      <c r="A189" s="5" t="s">
        <v>0</v>
      </c>
      <c r="B189" s="5" t="s">
        <v>575</v>
      </c>
      <c r="C189" s="5">
        <v>126705516</v>
      </c>
      <c r="D189" s="5" t="s">
        <v>279</v>
      </c>
      <c r="E189" s="5" t="s">
        <v>3</v>
      </c>
      <c r="F189" s="5" t="s">
        <v>1510</v>
      </c>
      <c r="G189" s="5" t="s">
        <v>1511</v>
      </c>
      <c r="H189" s="5" t="s">
        <v>1510</v>
      </c>
      <c r="I189" s="5" t="s">
        <v>1511</v>
      </c>
      <c r="J189" s="5" t="s">
        <v>1512</v>
      </c>
      <c r="K189" s="5" t="s">
        <v>1513</v>
      </c>
      <c r="L189" s="5">
        <v>903250010</v>
      </c>
      <c r="M189" s="11" t="e">
        <v>#N/A</v>
      </c>
      <c r="N189" s="11" t="e">
        <f>VLOOKUP($L189,#REF!,3,FALSE)</f>
        <v>#REF!</v>
      </c>
      <c r="O189" s="11" t="e">
        <f>VLOOKUP($L189,#REF!,4,FALSE)</f>
        <v>#REF!</v>
      </c>
      <c r="P189" s="5">
        <v>90325</v>
      </c>
      <c r="Q189" s="5" t="s">
        <v>9</v>
      </c>
      <c r="R189" s="5" t="s">
        <v>45</v>
      </c>
      <c r="S189" s="5" t="s">
        <v>1857</v>
      </c>
      <c r="T189" s="5" t="s">
        <v>12</v>
      </c>
      <c r="U189" s="5" t="s">
        <v>12</v>
      </c>
      <c r="V189" s="5" t="s">
        <v>149</v>
      </c>
      <c r="W189" s="11" t="e">
        <f>VLOOKUP($L189,#REF!,9,FALSE)</f>
        <v>#REF!</v>
      </c>
      <c r="X189" s="7">
        <v>18000</v>
      </c>
      <c r="Y189" s="11">
        <f t="shared" si="10"/>
        <v>18000</v>
      </c>
      <c r="Z189" s="2">
        <v>6</v>
      </c>
      <c r="AA189" s="11">
        <f t="shared" si="14"/>
        <v>0</v>
      </c>
      <c r="AB189" s="11">
        <f t="shared" si="11"/>
        <v>-77994</v>
      </c>
      <c r="AC189" s="11" t="str">
        <f t="shared" si="12"/>
        <v>Insufficient Stock</v>
      </c>
      <c r="AD189" s="4" t="e">
        <f>VLOOKUP($C189,#REF!,25,FALSE)</f>
        <v>#REF!</v>
      </c>
      <c r="AE189" s="7">
        <v>2317.6799999999998</v>
      </c>
      <c r="AF189" s="5" t="s">
        <v>15</v>
      </c>
      <c r="AG189" s="5" t="s">
        <v>93</v>
      </c>
      <c r="AH189" s="11" t="e">
        <f>VLOOKUP($AG189,#REF!,2,FALSE)</f>
        <v>#REF!</v>
      </c>
      <c r="AI189" s="5" t="s">
        <v>94</v>
      </c>
      <c r="AJ189" s="6">
        <v>43784</v>
      </c>
      <c r="AK189" s="5" t="s">
        <v>19</v>
      </c>
      <c r="AL189" s="5" t="s">
        <v>74</v>
      </c>
      <c r="AM189" s="5" t="s">
        <v>308</v>
      </c>
      <c r="AN189" s="6">
        <v>43796</v>
      </c>
      <c r="AO189" s="6">
        <v>43803</v>
      </c>
      <c r="AP189" s="5"/>
      <c r="AQ189" s="5" t="s">
        <v>12</v>
      </c>
      <c r="AR189" s="5" t="s">
        <v>12</v>
      </c>
      <c r="AS189" s="5" t="s">
        <v>12</v>
      </c>
      <c r="AT189" s="5" t="s">
        <v>12</v>
      </c>
      <c r="AU189" s="5" t="s">
        <v>55</v>
      </c>
      <c r="AV189" s="5" t="s">
        <v>200</v>
      </c>
      <c r="AW189" s="5" t="s">
        <v>21</v>
      </c>
      <c r="AX189" s="5" t="s">
        <v>404</v>
      </c>
      <c r="AY189" s="5" t="s">
        <v>359</v>
      </c>
      <c r="AZ189" s="7">
        <v>3000</v>
      </c>
      <c r="BA189" s="5" t="s">
        <v>12</v>
      </c>
      <c r="BB189" s="5" t="s">
        <v>12</v>
      </c>
      <c r="BC189" s="5" t="s">
        <v>24</v>
      </c>
      <c r="BD189" s="5" t="s">
        <v>31</v>
      </c>
      <c r="BE189" s="5" t="s">
        <v>222</v>
      </c>
      <c r="BF189" s="5" t="s">
        <v>27</v>
      </c>
      <c r="BG189" s="5" t="s">
        <v>196</v>
      </c>
      <c r="BH189" s="5" t="s">
        <v>29</v>
      </c>
      <c r="BI189" s="5" t="s">
        <v>12</v>
      </c>
      <c r="BJ189" s="5" t="s">
        <v>103</v>
      </c>
      <c r="BK189" s="5" t="s">
        <v>31</v>
      </c>
      <c r="BL189" s="7" t="s">
        <v>32</v>
      </c>
      <c r="BM189" s="7" t="s">
        <v>33</v>
      </c>
      <c r="BN189" s="7" t="s">
        <v>34</v>
      </c>
      <c r="BO189" s="6" t="s">
        <v>35</v>
      </c>
      <c r="BP189" s="7" t="s">
        <v>12</v>
      </c>
      <c r="BQ189" s="7" t="s">
        <v>12</v>
      </c>
      <c r="BR189" s="7" t="s">
        <v>12</v>
      </c>
      <c r="BS189" s="5" t="s">
        <v>12</v>
      </c>
      <c r="BT189" s="5" t="s">
        <v>12</v>
      </c>
      <c r="BU189" s="7">
        <v>104198</v>
      </c>
      <c r="BV189" s="1" t="e">
        <f>VLOOKUP(BU189,#REF!,2,FALSE)</f>
        <v>#REF!</v>
      </c>
      <c r="BW189" s="7">
        <v>104198</v>
      </c>
      <c r="BX189" s="1" t="e">
        <f>VLOOKUP(BW189,#REF!,2,FALSE)</f>
        <v>#REF!</v>
      </c>
      <c r="BY189" s="1" t="str">
        <f t="shared" si="13"/>
        <v>126705516</v>
      </c>
      <c r="BZ189" s="6" t="e">
        <f>VLOOKUP(BY189,#REF!,4,FALSE)</f>
        <v>#REF!</v>
      </c>
      <c r="CA189" s="1" t="s">
        <v>3155</v>
      </c>
    </row>
    <row r="190" spans="1:79" x14ac:dyDescent="0.25">
      <c r="C190" s="3" t="s">
        <v>2478</v>
      </c>
      <c r="L190" s="3">
        <v>903250012</v>
      </c>
      <c r="M190" s="11" t="e">
        <v>#N/A</v>
      </c>
      <c r="N190" s="11" t="e">
        <f>VLOOKUP($L190,#REF!,3,FALSE)</f>
        <v>#REF!</v>
      </c>
      <c r="O190" s="11" t="e">
        <f>VLOOKUP($L190,#REF!,4,FALSE)</f>
        <v>#REF!</v>
      </c>
      <c r="P190" s="3">
        <v>90325</v>
      </c>
      <c r="Q190" s="3" t="s">
        <v>9</v>
      </c>
      <c r="W190" s="11" t="e">
        <f>VLOOKUP($L190,#REF!,9,FALSE)</f>
        <v>#REF!</v>
      </c>
      <c r="X190" s="11">
        <v>6000</v>
      </c>
      <c r="Y190" s="11">
        <f t="shared" si="10"/>
        <v>6000</v>
      </c>
      <c r="Z190" s="2">
        <v>0</v>
      </c>
      <c r="AA190" s="11">
        <f t="shared" si="14"/>
        <v>1</v>
      </c>
      <c r="AB190" s="11">
        <f t="shared" si="11"/>
        <v>-6000</v>
      </c>
      <c r="AC190" s="11" t="str">
        <f t="shared" si="12"/>
        <v>Insufficient Stock</v>
      </c>
      <c r="AD190" s="4" t="e">
        <f>VLOOKUP($C190,#REF!,25,FALSE)</f>
        <v>#REF!</v>
      </c>
      <c r="AE190" s="11">
        <v>538.63</v>
      </c>
      <c r="AF190" s="3" t="s">
        <v>15</v>
      </c>
      <c r="AG190" s="3" t="s">
        <v>2479</v>
      </c>
      <c r="AH190" s="11" t="e">
        <f>VLOOKUP($AG190,#REF!,2,FALSE)</f>
        <v>#REF!</v>
      </c>
      <c r="AI190" s="3" t="s">
        <v>94</v>
      </c>
      <c r="AJ190" s="4">
        <v>43757</v>
      </c>
      <c r="AN190" s="4">
        <v>43788</v>
      </c>
      <c r="AO190" s="6"/>
      <c r="AZ190" s="11">
        <v>3000</v>
      </c>
      <c r="BC190" s="3" t="s">
        <v>24</v>
      </c>
      <c r="BH190" s="3" t="s">
        <v>29</v>
      </c>
      <c r="BL190" s="3" t="s">
        <v>2321</v>
      </c>
      <c r="BM190" s="3" t="s">
        <v>2322</v>
      </c>
      <c r="BN190" s="3" t="s">
        <v>2323</v>
      </c>
      <c r="BO190" s="4" t="s">
        <v>2406</v>
      </c>
      <c r="BP190" s="3" t="s">
        <v>2407</v>
      </c>
      <c r="BQ190" s="3" t="s">
        <v>2480</v>
      </c>
      <c r="BR190" s="3" t="s">
        <v>2408</v>
      </c>
      <c r="BS190" s="5" t="s">
        <v>12</v>
      </c>
      <c r="BT190" s="5" t="s">
        <v>12</v>
      </c>
      <c r="BU190" s="7" t="s">
        <v>3153</v>
      </c>
      <c r="BV190" s="1" t="e">
        <f>VLOOKUP(BU190,#REF!,2,FALSE)</f>
        <v>#REF!</v>
      </c>
      <c r="BW190" s="7">
        <v>2801</v>
      </c>
      <c r="BX190" s="1" t="e">
        <f>VLOOKUP(BW190,#REF!,2,FALSE)</f>
        <v>#REF!</v>
      </c>
      <c r="BY190" s="1" t="str">
        <f t="shared" si="13"/>
        <v>1004865777/00010</v>
      </c>
      <c r="BZ190" s="6" t="e">
        <f>VLOOKUP(BY190,#REF!,4,FALSE)</f>
        <v>#REF!</v>
      </c>
      <c r="CA190" s="1" t="s">
        <v>3154</v>
      </c>
    </row>
    <row r="191" spans="1:79" x14ac:dyDescent="0.25">
      <c r="C191" s="3"/>
      <c r="L191" s="3">
        <v>903250014</v>
      </c>
      <c r="M191" s="11" t="e">
        <v>#N/A</v>
      </c>
      <c r="N191" s="11" t="e">
        <f>VLOOKUP($L191,#REF!,3,FALSE)</f>
        <v>#REF!</v>
      </c>
      <c r="O191" s="11" t="e">
        <f>VLOOKUP($L191,#REF!,4,FALSE)</f>
        <v>#REF!</v>
      </c>
      <c r="P191" s="3">
        <v>90325</v>
      </c>
      <c r="Q191" s="3" t="s">
        <v>9</v>
      </c>
      <c r="W191" s="11" t="e">
        <f>VLOOKUP($L191,#REF!,9,FALSE)</f>
        <v>#REF!</v>
      </c>
      <c r="X191" s="11">
        <v>32400</v>
      </c>
      <c r="Y191" s="11">
        <f t="shared" si="10"/>
        <v>32400</v>
      </c>
      <c r="Z191" s="2">
        <v>32.4</v>
      </c>
      <c r="AA191" s="11">
        <f t="shared" si="14"/>
        <v>1</v>
      </c>
      <c r="AB191" s="11">
        <f t="shared" si="11"/>
        <v>-32367.599999999999</v>
      </c>
      <c r="AC191" s="11" t="str">
        <f t="shared" si="12"/>
        <v>Insufficient Stock</v>
      </c>
      <c r="AD191" s="4" t="e">
        <f>VLOOKUP($C191,#REF!,25,FALSE)</f>
        <v>#REF!</v>
      </c>
      <c r="AE191" s="11">
        <v>4066.79</v>
      </c>
      <c r="AF191" s="3" t="s">
        <v>15</v>
      </c>
      <c r="AG191" s="3" t="s">
        <v>2479</v>
      </c>
      <c r="AH191" s="11" t="e">
        <f>VLOOKUP($AG191,#REF!,2,FALSE)</f>
        <v>#REF!</v>
      </c>
      <c r="AI191" s="3" t="s">
        <v>94</v>
      </c>
      <c r="AJ191" s="4"/>
      <c r="AN191" s="4">
        <v>43798</v>
      </c>
      <c r="AO191" s="6"/>
      <c r="AZ191" s="11">
        <v>1800</v>
      </c>
      <c r="BC191" s="3" t="s">
        <v>24</v>
      </c>
      <c r="BH191" s="3" t="s">
        <v>29</v>
      </c>
      <c r="BL191" s="3" t="s">
        <v>2353</v>
      </c>
      <c r="BM191" s="3" t="s">
        <v>2354</v>
      </c>
      <c r="BN191" s="3" t="s">
        <v>2323</v>
      </c>
      <c r="BO191" s="4" t="s">
        <v>2359</v>
      </c>
      <c r="BP191" s="3" t="s">
        <v>2360</v>
      </c>
      <c r="BQ191" s="3" t="s">
        <v>2480</v>
      </c>
      <c r="BR191" s="3" t="s">
        <v>12</v>
      </c>
      <c r="BS191" s="5" t="s">
        <v>12</v>
      </c>
      <c r="BT191" s="5" t="s">
        <v>12</v>
      </c>
      <c r="BU191" s="7" t="s">
        <v>3153</v>
      </c>
      <c r="BV191" s="1" t="e">
        <f>VLOOKUP(BU191,#REF!,2,FALSE)</f>
        <v>#REF!</v>
      </c>
      <c r="BW191" s="7">
        <v>3102</v>
      </c>
      <c r="BX191" s="1" t="e">
        <f>VLOOKUP(BW191,#REF!,2,FALSE)</f>
        <v>#REF!</v>
      </c>
      <c r="BY191" s="1" t="str">
        <f t="shared" si="13"/>
        <v/>
      </c>
      <c r="BZ191" s="6" t="e">
        <f>VLOOKUP(BY191,#REF!,4,FALSE)</f>
        <v>#REF!</v>
      </c>
      <c r="CA191" s="1" t="s">
        <v>3154</v>
      </c>
    </row>
    <row r="192" spans="1:79" x14ac:dyDescent="0.25">
      <c r="C192" s="3" t="s">
        <v>2481</v>
      </c>
      <c r="L192" s="3">
        <v>903250016</v>
      </c>
      <c r="M192" s="11" t="e">
        <v>#N/A</v>
      </c>
      <c r="N192" s="11" t="e">
        <f>VLOOKUP($L192,#REF!,3,FALSE)</f>
        <v>#REF!</v>
      </c>
      <c r="O192" s="11" t="e">
        <f>VLOOKUP($L192,#REF!,4,FALSE)</f>
        <v>#REF!</v>
      </c>
      <c r="P192" s="3">
        <v>90325</v>
      </c>
      <c r="Q192" s="3" t="s">
        <v>9</v>
      </c>
      <c r="W192" s="11" t="e">
        <f>VLOOKUP($L192,#REF!,9,FALSE)</f>
        <v>#REF!</v>
      </c>
      <c r="X192" s="11">
        <v>1800</v>
      </c>
      <c r="Y192" s="11">
        <f t="shared" si="10"/>
        <v>1800</v>
      </c>
      <c r="Z192" s="2">
        <v>1.8</v>
      </c>
      <c r="AA192" s="11">
        <f t="shared" si="14"/>
        <v>1</v>
      </c>
      <c r="AB192" s="11">
        <f t="shared" si="11"/>
        <v>-1798.2</v>
      </c>
      <c r="AC192" s="11" t="str">
        <f t="shared" si="12"/>
        <v>Insufficient Stock</v>
      </c>
      <c r="AD192" s="4" t="e">
        <f>VLOOKUP($C192,#REF!,25,FALSE)</f>
        <v>#REF!</v>
      </c>
      <c r="AE192" s="11">
        <v>229.86</v>
      </c>
      <c r="AF192" s="3" t="s">
        <v>15</v>
      </c>
      <c r="AG192" s="3" t="s">
        <v>2479</v>
      </c>
      <c r="AH192" s="11" t="e">
        <f>VLOOKUP($AG192,#REF!,2,FALSE)</f>
        <v>#REF!</v>
      </c>
      <c r="AI192" s="3" t="s">
        <v>94</v>
      </c>
      <c r="AJ192" s="4"/>
      <c r="AN192" s="4">
        <v>43788</v>
      </c>
      <c r="AO192" s="6"/>
      <c r="AP192" s="1" t="s">
        <v>3156</v>
      </c>
      <c r="AZ192" s="11">
        <v>1800</v>
      </c>
      <c r="BC192" s="3" t="s">
        <v>2320</v>
      </c>
      <c r="BH192" s="3" t="s">
        <v>29</v>
      </c>
      <c r="BL192" s="3" t="s">
        <v>2349</v>
      </c>
      <c r="BM192" s="3" t="s">
        <v>2349</v>
      </c>
      <c r="BN192" s="3" t="s">
        <v>2323</v>
      </c>
      <c r="BO192" s="4" t="s">
        <v>2406</v>
      </c>
      <c r="BP192" s="3" t="s">
        <v>2407</v>
      </c>
      <c r="BQ192" s="3" t="s">
        <v>2480</v>
      </c>
      <c r="BR192" s="3" t="s">
        <v>2408</v>
      </c>
      <c r="BS192" s="5" t="s">
        <v>12</v>
      </c>
      <c r="BT192" s="5" t="s">
        <v>12</v>
      </c>
      <c r="BU192" s="7" t="s">
        <v>3153</v>
      </c>
      <c r="BV192" s="1" t="e">
        <f>VLOOKUP(BU192,#REF!,2,FALSE)</f>
        <v>#REF!</v>
      </c>
      <c r="BW192" s="7">
        <v>2801</v>
      </c>
      <c r="BX192" s="1" t="e">
        <f>VLOOKUP(BW192,#REF!,2,FALSE)</f>
        <v>#REF!</v>
      </c>
      <c r="BY192" s="1" t="str">
        <f t="shared" si="13"/>
        <v>1707733306/00001</v>
      </c>
      <c r="BZ192" s="6" t="e">
        <f>VLOOKUP(BY192,#REF!,4,FALSE)</f>
        <v>#REF!</v>
      </c>
      <c r="CA192" s="1" t="s">
        <v>3154</v>
      </c>
    </row>
    <row r="193" spans="1:79" x14ac:dyDescent="0.25">
      <c r="C193" s="3" t="s">
        <v>2482</v>
      </c>
      <c r="L193" s="3">
        <v>903253004</v>
      </c>
      <c r="M193" s="11" t="e">
        <v>#N/A</v>
      </c>
      <c r="N193" s="11" t="e">
        <f>VLOOKUP($L193,#REF!,3,FALSE)</f>
        <v>#REF!</v>
      </c>
      <c r="O193" s="11" t="e">
        <f>VLOOKUP($L193,#REF!,4,FALSE)</f>
        <v>#REF!</v>
      </c>
      <c r="P193" s="3">
        <v>90325</v>
      </c>
      <c r="Q193" s="3" t="s">
        <v>9</v>
      </c>
      <c r="W193" s="11" t="e">
        <f>VLOOKUP($L193,#REF!,9,FALSE)</f>
        <v>#REF!</v>
      </c>
      <c r="X193" s="11">
        <v>1500</v>
      </c>
      <c r="Y193" s="11">
        <f t="shared" si="10"/>
        <v>1500</v>
      </c>
      <c r="Z193" s="2">
        <v>0</v>
      </c>
      <c r="AA193" s="11">
        <f t="shared" si="14"/>
        <v>1</v>
      </c>
      <c r="AB193" s="11">
        <f t="shared" si="11"/>
        <v>-1500</v>
      </c>
      <c r="AC193" s="11" t="str">
        <f t="shared" si="12"/>
        <v>Insufficient Stock</v>
      </c>
      <c r="AD193" s="4" t="e">
        <f>VLOOKUP($C193,#REF!,25,FALSE)</f>
        <v>#REF!</v>
      </c>
      <c r="AE193" s="11">
        <v>190.61</v>
      </c>
      <c r="AF193" s="3" t="s">
        <v>15</v>
      </c>
      <c r="AG193" s="3" t="s">
        <v>2479</v>
      </c>
      <c r="AH193" s="11" t="e">
        <f>VLOOKUP($AG193,#REF!,2,FALSE)</f>
        <v>#REF!</v>
      </c>
      <c r="AI193" s="3" t="s">
        <v>94</v>
      </c>
      <c r="AJ193" s="4">
        <v>43769</v>
      </c>
      <c r="AN193" s="4">
        <v>43787</v>
      </c>
      <c r="AO193" s="6"/>
      <c r="AZ193" s="11">
        <v>1500</v>
      </c>
      <c r="BC193" s="3" t="s">
        <v>2320</v>
      </c>
      <c r="BH193" s="3" t="s">
        <v>29</v>
      </c>
      <c r="BL193" s="3" t="s">
        <v>2321</v>
      </c>
      <c r="BM193" s="3" t="s">
        <v>2322</v>
      </c>
      <c r="BN193" s="3" t="s">
        <v>2323</v>
      </c>
      <c r="BO193" s="4" t="s">
        <v>2359</v>
      </c>
      <c r="BP193" s="3" t="s">
        <v>2360</v>
      </c>
      <c r="BQ193" s="3" t="s">
        <v>2480</v>
      </c>
      <c r="BR193" s="3" t="s">
        <v>2361</v>
      </c>
      <c r="BS193" s="5" t="s">
        <v>12</v>
      </c>
      <c r="BT193" s="5" t="s">
        <v>12</v>
      </c>
      <c r="BU193" s="7" t="s">
        <v>3153</v>
      </c>
      <c r="BV193" s="1" t="e">
        <f>VLOOKUP(BU193,#REF!,2,FALSE)</f>
        <v>#REF!</v>
      </c>
      <c r="BW193" s="7">
        <v>3102</v>
      </c>
      <c r="BX193" s="1" t="e">
        <f>VLOOKUP(BW193,#REF!,2,FALSE)</f>
        <v>#REF!</v>
      </c>
      <c r="BY193" s="1" t="str">
        <f t="shared" si="13"/>
        <v>1004909600/00010</v>
      </c>
      <c r="BZ193" s="6" t="e">
        <f>VLOOKUP(BY193,#REF!,4,FALSE)</f>
        <v>#REF!</v>
      </c>
      <c r="CA193" s="1" t="s">
        <v>3154</v>
      </c>
    </row>
    <row r="194" spans="1:79" x14ac:dyDescent="0.25">
      <c r="A194" s="5" t="s">
        <v>0</v>
      </c>
      <c r="B194" s="5" t="s">
        <v>36</v>
      </c>
      <c r="C194" s="5">
        <v>126314096</v>
      </c>
      <c r="D194" s="5" t="s">
        <v>2</v>
      </c>
      <c r="E194" s="5" t="s">
        <v>3</v>
      </c>
      <c r="F194" s="5" t="s">
        <v>38</v>
      </c>
      <c r="G194" s="5" t="s">
        <v>39</v>
      </c>
      <c r="H194" s="5" t="s">
        <v>40</v>
      </c>
      <c r="I194" s="5" t="s">
        <v>41</v>
      </c>
      <c r="J194" s="5" t="s">
        <v>42</v>
      </c>
      <c r="K194" s="5" t="s">
        <v>43</v>
      </c>
      <c r="L194" s="5">
        <v>903253004</v>
      </c>
      <c r="M194" s="11" t="e">
        <v>#N/A</v>
      </c>
      <c r="N194" s="11" t="e">
        <f>VLOOKUP($L194,#REF!,3,FALSE)</f>
        <v>#REF!</v>
      </c>
      <c r="O194" s="11" t="e">
        <f>VLOOKUP($L194,#REF!,4,FALSE)</f>
        <v>#REF!</v>
      </c>
      <c r="P194" s="5">
        <v>90325</v>
      </c>
      <c r="Q194" s="5" t="s">
        <v>9</v>
      </c>
      <c r="R194" s="5" t="s">
        <v>45</v>
      </c>
      <c r="S194" s="5" t="s">
        <v>547</v>
      </c>
      <c r="T194" s="5" t="s">
        <v>187</v>
      </c>
      <c r="U194" s="5" t="s">
        <v>546</v>
      </c>
      <c r="V194" s="5" t="s">
        <v>149</v>
      </c>
      <c r="W194" s="11" t="e">
        <f>VLOOKUP($L194,#REF!,9,FALSE)</f>
        <v>#REF!</v>
      </c>
      <c r="X194" s="7">
        <v>1500</v>
      </c>
      <c r="Y194" s="11">
        <f t="shared" si="10"/>
        <v>1500</v>
      </c>
      <c r="Z194" s="2">
        <v>0</v>
      </c>
      <c r="AA194" s="11">
        <f t="shared" si="14"/>
        <v>0</v>
      </c>
      <c r="AB194" s="11">
        <f t="shared" si="11"/>
        <v>-3000</v>
      </c>
      <c r="AC194" s="11" t="str">
        <f t="shared" si="12"/>
        <v>Insufficient Stock</v>
      </c>
      <c r="AD194" s="4" t="e">
        <f>VLOOKUP($C194,#REF!,25,FALSE)</f>
        <v>#REF!</v>
      </c>
      <c r="AE194" s="7">
        <v>160.34</v>
      </c>
      <c r="AF194" s="5" t="s">
        <v>15</v>
      </c>
      <c r="AG194" s="5" t="s">
        <v>93</v>
      </c>
      <c r="AH194" s="11" t="e">
        <f>VLOOKUP($AG194,#REF!,2,FALSE)</f>
        <v>#REF!</v>
      </c>
      <c r="AI194" s="5" t="s">
        <v>94</v>
      </c>
      <c r="AJ194" s="6">
        <v>43623</v>
      </c>
      <c r="AK194" s="5" t="s">
        <v>548</v>
      </c>
      <c r="AL194" s="5" t="s">
        <v>74</v>
      </c>
      <c r="AM194" s="5" t="s">
        <v>308</v>
      </c>
      <c r="AN194" s="6">
        <v>43796</v>
      </c>
      <c r="AO194" s="6">
        <v>43796</v>
      </c>
      <c r="AP194" s="5"/>
      <c r="AQ194" s="5" t="s">
        <v>12</v>
      </c>
      <c r="AR194" s="5" t="s">
        <v>12</v>
      </c>
      <c r="AS194" s="5" t="s">
        <v>12</v>
      </c>
      <c r="AT194" s="5" t="s">
        <v>12</v>
      </c>
      <c r="AU194" s="5" t="s">
        <v>55</v>
      </c>
      <c r="AV194" s="5" t="s">
        <v>21</v>
      </c>
      <c r="AW194" s="5" t="s">
        <v>405</v>
      </c>
      <c r="AX194" s="5" t="s">
        <v>404</v>
      </c>
      <c r="AY194" s="5" t="s">
        <v>12</v>
      </c>
      <c r="AZ194" s="7">
        <v>1500</v>
      </c>
      <c r="BA194" s="5" t="s">
        <v>12</v>
      </c>
      <c r="BB194" s="5" t="s">
        <v>12</v>
      </c>
      <c r="BC194" s="5" t="s">
        <v>24</v>
      </c>
      <c r="BD194" s="5" t="s">
        <v>31</v>
      </c>
      <c r="BE194" s="5" t="s">
        <v>196</v>
      </c>
      <c r="BF194" s="5" t="s">
        <v>27</v>
      </c>
      <c r="BG194" s="5" t="s">
        <v>196</v>
      </c>
      <c r="BH194" s="5" t="s">
        <v>29</v>
      </c>
      <c r="BI194" s="5" t="s">
        <v>12</v>
      </c>
      <c r="BJ194" s="5" t="s">
        <v>103</v>
      </c>
      <c r="BK194" s="5" t="s">
        <v>31</v>
      </c>
      <c r="BL194" s="7" t="s">
        <v>32</v>
      </c>
      <c r="BM194" s="7" t="s">
        <v>33</v>
      </c>
      <c r="BN194" s="7" t="s">
        <v>79</v>
      </c>
      <c r="BO194" s="6" t="s">
        <v>35</v>
      </c>
      <c r="BP194" s="7" t="s">
        <v>12</v>
      </c>
      <c r="BQ194" s="7" t="s">
        <v>12</v>
      </c>
      <c r="BR194" s="7" t="s">
        <v>12</v>
      </c>
      <c r="BS194" s="5" t="s">
        <v>12</v>
      </c>
      <c r="BT194" s="5" t="s">
        <v>12</v>
      </c>
      <c r="BU194" s="7">
        <v>103603</v>
      </c>
      <c r="BV194" s="1" t="e">
        <f>VLOOKUP(BU194,#REF!,2,FALSE)</f>
        <v>#REF!</v>
      </c>
      <c r="BW194" s="7">
        <v>213535</v>
      </c>
      <c r="BX194" s="1" t="e">
        <f>VLOOKUP(BW194,#REF!,2,FALSE)</f>
        <v>#REF!</v>
      </c>
      <c r="BY194" s="1" t="str">
        <f t="shared" si="13"/>
        <v>126314096</v>
      </c>
      <c r="BZ194" s="6" t="e">
        <f>VLOOKUP(BY194,#REF!,4,FALSE)</f>
        <v>#REF!</v>
      </c>
      <c r="CA194" s="1" t="s">
        <v>3155</v>
      </c>
    </row>
    <row r="195" spans="1:79" x14ac:dyDescent="0.25">
      <c r="C195" s="3" t="s">
        <v>2483</v>
      </c>
      <c r="L195" s="3">
        <v>903253006</v>
      </c>
      <c r="M195" s="11" t="e">
        <v>#N/A</v>
      </c>
      <c r="N195" s="11" t="e">
        <f>VLOOKUP($L195,#REF!,3,FALSE)</f>
        <v>#REF!</v>
      </c>
      <c r="O195" s="11" t="e">
        <f>VLOOKUP($L195,#REF!,4,FALSE)</f>
        <v>#REF!</v>
      </c>
      <c r="P195" s="3">
        <v>90325</v>
      </c>
      <c r="Q195" s="3" t="s">
        <v>9</v>
      </c>
      <c r="W195" s="11" t="e">
        <f>VLOOKUP($L195,#REF!,9,FALSE)</f>
        <v>#REF!</v>
      </c>
      <c r="X195" s="11">
        <v>1500</v>
      </c>
      <c r="Y195" s="11">
        <f t="shared" ref="Y195:Y258" si="15">IF(LEFT(RIGHT(AP195,5),1)=".",0,$X195)</f>
        <v>1500</v>
      </c>
      <c r="Z195" s="2">
        <v>0</v>
      </c>
      <c r="AA195" s="11">
        <f t="shared" si="14"/>
        <v>1</v>
      </c>
      <c r="AB195" s="11">
        <f t="shared" ref="AB195:AB258" si="16">IF($AA195=1,$Z195-$Y195,$AB194-$Y195)</f>
        <v>-1500</v>
      </c>
      <c r="AC195" s="11" t="str">
        <f t="shared" ref="AC195:AC258" si="17">IF($AB195&lt;0,"Insufficient Stock","Sufficient Stock")</f>
        <v>Insufficient Stock</v>
      </c>
      <c r="AD195" s="4" t="e">
        <f>VLOOKUP($C195,#REF!,25,FALSE)</f>
        <v>#REF!</v>
      </c>
      <c r="AE195" s="11">
        <v>241.23</v>
      </c>
      <c r="AF195" s="3" t="s">
        <v>15</v>
      </c>
      <c r="AG195" s="3" t="s">
        <v>2479</v>
      </c>
      <c r="AH195" s="11" t="e">
        <f>VLOOKUP($AG195,#REF!,2,FALSE)</f>
        <v>#REF!</v>
      </c>
      <c r="AI195" s="3" t="s">
        <v>94</v>
      </c>
      <c r="AJ195" s="4">
        <v>43657</v>
      </c>
      <c r="AN195" s="4">
        <v>43787</v>
      </c>
      <c r="AO195" s="6"/>
      <c r="AZ195" s="11">
        <v>1500</v>
      </c>
      <c r="BC195" s="3" t="s">
        <v>2320</v>
      </c>
      <c r="BH195" s="3" t="s">
        <v>29</v>
      </c>
      <c r="BL195" s="3" t="s">
        <v>2321</v>
      </c>
      <c r="BM195" s="3" t="s">
        <v>2322</v>
      </c>
      <c r="BN195" s="3" t="s">
        <v>2323</v>
      </c>
      <c r="BO195" s="4" t="s">
        <v>2345</v>
      </c>
      <c r="BP195" s="3" t="s">
        <v>2346</v>
      </c>
      <c r="BQ195" s="3" t="s">
        <v>2480</v>
      </c>
      <c r="BR195" s="3" t="s">
        <v>2347</v>
      </c>
      <c r="BS195" s="5" t="s">
        <v>12</v>
      </c>
      <c r="BT195" s="5" t="s">
        <v>12</v>
      </c>
      <c r="BU195" s="7" t="s">
        <v>3153</v>
      </c>
      <c r="BV195" s="1" t="e">
        <f>VLOOKUP(BU195,#REF!,2,FALSE)</f>
        <v>#REF!</v>
      </c>
      <c r="BW195" s="7">
        <v>3162</v>
      </c>
      <c r="BX195" s="1" t="e">
        <f>VLOOKUP(BW195,#REF!,2,FALSE)</f>
        <v>#REF!</v>
      </c>
      <c r="BY195" s="1" t="str">
        <f t="shared" ref="BY195:BY258" si="18">LEFT(C195,16)</f>
        <v>1004934045/00010</v>
      </c>
      <c r="BZ195" s="6" t="e">
        <f>VLOOKUP(BY195,#REF!,4,FALSE)</f>
        <v>#REF!</v>
      </c>
      <c r="CA195" s="1" t="s">
        <v>3154</v>
      </c>
    </row>
    <row r="196" spans="1:79" x14ac:dyDescent="0.25">
      <c r="A196" s="5" t="s">
        <v>0</v>
      </c>
      <c r="B196" s="5" t="s">
        <v>36</v>
      </c>
      <c r="C196" s="5">
        <v>126588125</v>
      </c>
      <c r="D196" s="5" t="s">
        <v>2</v>
      </c>
      <c r="E196" s="5" t="s">
        <v>3</v>
      </c>
      <c r="F196" s="5" t="s">
        <v>38</v>
      </c>
      <c r="G196" s="5" t="s">
        <v>39</v>
      </c>
      <c r="H196" s="5" t="s">
        <v>40</v>
      </c>
      <c r="I196" s="5" t="s">
        <v>41</v>
      </c>
      <c r="J196" s="5" t="s">
        <v>42</v>
      </c>
      <c r="K196" s="5" t="s">
        <v>43</v>
      </c>
      <c r="L196" s="5">
        <v>903257010</v>
      </c>
      <c r="M196" s="11" t="e">
        <v>#N/A</v>
      </c>
      <c r="N196" s="11" t="e">
        <f>VLOOKUP($L196,#REF!,3,FALSE)</f>
        <v>#REF!</v>
      </c>
      <c r="O196" s="11" t="e">
        <f>VLOOKUP($L196,#REF!,4,FALSE)</f>
        <v>#REF!</v>
      </c>
      <c r="P196" s="5">
        <v>90325</v>
      </c>
      <c r="Q196" s="5" t="s">
        <v>9</v>
      </c>
      <c r="R196" s="5" t="s">
        <v>45</v>
      </c>
      <c r="S196" s="5" t="s">
        <v>1337</v>
      </c>
      <c r="T196" s="5" t="s">
        <v>187</v>
      </c>
      <c r="U196" s="5" t="s">
        <v>1336</v>
      </c>
      <c r="V196" s="5" t="s">
        <v>979</v>
      </c>
      <c r="W196" s="11" t="e">
        <f>VLOOKUP($L196,#REF!,9,FALSE)</f>
        <v>#REF!</v>
      </c>
      <c r="X196" s="7">
        <v>1536</v>
      </c>
      <c r="Y196" s="11">
        <f t="shared" si="15"/>
        <v>1536</v>
      </c>
      <c r="Z196" s="2">
        <v>1.536</v>
      </c>
      <c r="AA196" s="11">
        <f t="shared" ref="AA196:AA259" si="19">IF($L195=$L196,0,1)</f>
        <v>1</v>
      </c>
      <c r="AB196" s="11">
        <f t="shared" si="16"/>
        <v>-1534.4639999999999</v>
      </c>
      <c r="AC196" s="11" t="str">
        <f t="shared" si="17"/>
        <v>Insufficient Stock</v>
      </c>
      <c r="AD196" s="4" t="e">
        <f>VLOOKUP($C196,#REF!,25,FALSE)</f>
        <v>#REF!</v>
      </c>
      <c r="AE196" s="7">
        <v>416.55</v>
      </c>
      <c r="AF196" s="5" t="s">
        <v>15</v>
      </c>
      <c r="AG196" s="5" t="s">
        <v>93</v>
      </c>
      <c r="AH196" s="11" t="e">
        <f>VLOOKUP($AG196,#REF!,2,FALSE)</f>
        <v>#REF!</v>
      </c>
      <c r="AI196" s="5" t="s">
        <v>94</v>
      </c>
      <c r="AJ196" s="6">
        <v>43735</v>
      </c>
      <c r="AK196" s="5" t="s">
        <v>826</v>
      </c>
      <c r="AL196" s="5" t="s">
        <v>202</v>
      </c>
      <c r="AM196" s="5" t="s">
        <v>97</v>
      </c>
      <c r="AN196" s="6">
        <v>43796</v>
      </c>
      <c r="AO196" s="6">
        <v>43796</v>
      </c>
      <c r="AP196" s="5"/>
      <c r="AQ196" s="5" t="s">
        <v>12</v>
      </c>
      <c r="AR196" s="5" t="s">
        <v>12</v>
      </c>
      <c r="AS196" s="5" t="s">
        <v>12</v>
      </c>
      <c r="AT196" s="5" t="s">
        <v>12</v>
      </c>
      <c r="AU196" s="5" t="s">
        <v>55</v>
      </c>
      <c r="AV196" s="5" t="s">
        <v>1338</v>
      </c>
      <c r="AW196" s="5" t="s">
        <v>21</v>
      </c>
      <c r="AX196" s="5" t="s">
        <v>404</v>
      </c>
      <c r="AY196" s="5" t="s">
        <v>23</v>
      </c>
      <c r="AZ196" s="7">
        <v>1536</v>
      </c>
      <c r="BA196" s="5" t="s">
        <v>12</v>
      </c>
      <c r="BB196" s="5" t="s">
        <v>12</v>
      </c>
      <c r="BC196" s="5" t="s">
        <v>24</v>
      </c>
      <c r="BD196" s="5" t="s">
        <v>184</v>
      </c>
      <c r="BE196" s="5" t="s">
        <v>196</v>
      </c>
      <c r="BF196" s="5" t="s">
        <v>101</v>
      </c>
      <c r="BG196" s="5" t="s">
        <v>196</v>
      </c>
      <c r="BH196" s="5" t="s">
        <v>29</v>
      </c>
      <c r="BI196" s="5" t="s">
        <v>12</v>
      </c>
      <c r="BJ196" s="5" t="s">
        <v>103</v>
      </c>
      <c r="BK196" s="5" t="s">
        <v>31</v>
      </c>
      <c r="BL196" s="7" t="s">
        <v>32</v>
      </c>
      <c r="BM196" s="7" t="s">
        <v>33</v>
      </c>
      <c r="BN196" s="7" t="s">
        <v>79</v>
      </c>
      <c r="BO196" s="6" t="s">
        <v>35</v>
      </c>
      <c r="BP196" s="7" t="s">
        <v>12</v>
      </c>
      <c r="BQ196" s="7" t="s">
        <v>12</v>
      </c>
      <c r="BR196" s="7" t="s">
        <v>12</v>
      </c>
      <c r="BS196" s="5" t="s">
        <v>12</v>
      </c>
      <c r="BT196" s="5" t="s">
        <v>12</v>
      </c>
      <c r="BU196" s="7">
        <v>103603</v>
      </c>
      <c r="BV196" s="1" t="e">
        <f>VLOOKUP(BU196,#REF!,2,FALSE)</f>
        <v>#REF!</v>
      </c>
      <c r="BW196" s="7">
        <v>213535</v>
      </c>
      <c r="BX196" s="1" t="e">
        <f>VLOOKUP(BW196,#REF!,2,FALSE)</f>
        <v>#REF!</v>
      </c>
      <c r="BY196" s="1" t="str">
        <f t="shared" si="18"/>
        <v>126588125</v>
      </c>
      <c r="BZ196" s="6" t="e">
        <f>VLOOKUP(BY196,#REF!,4,FALSE)</f>
        <v>#REF!</v>
      </c>
      <c r="CA196" s="1" t="s">
        <v>3155</v>
      </c>
    </row>
    <row r="197" spans="1:79" x14ac:dyDescent="0.25">
      <c r="C197" s="3" t="s">
        <v>2484</v>
      </c>
      <c r="L197" s="3">
        <v>903259010</v>
      </c>
      <c r="M197" s="11" t="e">
        <v>#N/A</v>
      </c>
      <c r="N197" s="11" t="e">
        <f>VLOOKUP($L197,#REF!,3,FALSE)</f>
        <v>#REF!</v>
      </c>
      <c r="O197" s="11" t="e">
        <f>VLOOKUP($L197,#REF!,4,FALSE)</f>
        <v>#REF!</v>
      </c>
      <c r="P197" s="3">
        <v>90325</v>
      </c>
      <c r="Q197" s="3" t="s">
        <v>9</v>
      </c>
      <c r="W197" s="11" t="e">
        <f>VLOOKUP($L197,#REF!,9,FALSE)</f>
        <v>#REF!</v>
      </c>
      <c r="X197" s="11">
        <v>1536</v>
      </c>
      <c r="Y197" s="11">
        <f t="shared" si="15"/>
        <v>1536</v>
      </c>
      <c r="Z197" s="2">
        <v>0</v>
      </c>
      <c r="AA197" s="11">
        <f t="shared" si="19"/>
        <v>1</v>
      </c>
      <c r="AB197" s="11">
        <f t="shared" si="16"/>
        <v>-1536</v>
      </c>
      <c r="AC197" s="11" t="str">
        <f t="shared" si="17"/>
        <v>Insufficient Stock</v>
      </c>
      <c r="AD197" s="4" t="e">
        <f>VLOOKUP($C197,#REF!,25,FALSE)</f>
        <v>#REF!</v>
      </c>
      <c r="AE197" s="11">
        <v>206.76</v>
      </c>
      <c r="AF197" s="3" t="s">
        <v>15</v>
      </c>
      <c r="AG197" s="3" t="s">
        <v>2479</v>
      </c>
      <c r="AH197" s="11" t="e">
        <f>VLOOKUP($AG197,#REF!,2,FALSE)</f>
        <v>#REF!</v>
      </c>
      <c r="AI197" s="3" t="s">
        <v>94</v>
      </c>
      <c r="AJ197" s="4">
        <v>43657</v>
      </c>
      <c r="AN197" s="4">
        <v>43787</v>
      </c>
      <c r="AO197" s="6"/>
      <c r="AZ197" s="11">
        <v>1536</v>
      </c>
      <c r="BC197" s="3" t="s">
        <v>2320</v>
      </c>
      <c r="BH197" s="3" t="s">
        <v>29</v>
      </c>
      <c r="BL197" s="3" t="s">
        <v>2321</v>
      </c>
      <c r="BM197" s="3" t="s">
        <v>2322</v>
      </c>
      <c r="BN197" s="3" t="s">
        <v>2323</v>
      </c>
      <c r="BO197" s="4" t="s">
        <v>2345</v>
      </c>
      <c r="BP197" s="3" t="s">
        <v>2346</v>
      </c>
      <c r="BQ197" s="3" t="s">
        <v>2480</v>
      </c>
      <c r="BR197" s="3" t="s">
        <v>2347</v>
      </c>
      <c r="BS197" s="5" t="s">
        <v>12</v>
      </c>
      <c r="BT197" s="5" t="s">
        <v>12</v>
      </c>
      <c r="BU197" s="7" t="s">
        <v>3153</v>
      </c>
      <c r="BV197" s="1" t="e">
        <f>VLOOKUP(BU197,#REF!,2,FALSE)</f>
        <v>#REF!</v>
      </c>
      <c r="BW197" s="7">
        <v>3162</v>
      </c>
      <c r="BX197" s="1" t="e">
        <f>VLOOKUP(BW197,#REF!,2,FALSE)</f>
        <v>#REF!</v>
      </c>
      <c r="BY197" s="1" t="str">
        <f t="shared" si="18"/>
        <v>1004934046/00010</v>
      </c>
      <c r="BZ197" s="6" t="e">
        <f>VLOOKUP(BY197,#REF!,4,FALSE)</f>
        <v>#REF!</v>
      </c>
      <c r="CA197" s="1" t="s">
        <v>3154</v>
      </c>
    </row>
    <row r="198" spans="1:79" x14ac:dyDescent="0.25">
      <c r="A198" s="5" t="s">
        <v>0</v>
      </c>
      <c r="B198" s="5" t="s">
        <v>66</v>
      </c>
      <c r="C198" s="5">
        <v>126630736</v>
      </c>
      <c r="D198" s="5" t="s">
        <v>243</v>
      </c>
      <c r="E198" s="5" t="s">
        <v>3</v>
      </c>
      <c r="F198" s="5" t="s">
        <v>68</v>
      </c>
      <c r="G198" s="5" t="s">
        <v>69</v>
      </c>
      <c r="H198" s="5" t="s">
        <v>68</v>
      </c>
      <c r="I198" s="5" t="s">
        <v>69</v>
      </c>
      <c r="J198" s="5" t="s">
        <v>42</v>
      </c>
      <c r="K198" s="5" t="s">
        <v>43</v>
      </c>
      <c r="L198" s="5">
        <v>903270304</v>
      </c>
      <c r="M198" s="11" t="e">
        <v>#N/A</v>
      </c>
      <c r="N198" s="11" t="e">
        <f>VLOOKUP($L198,#REF!,3,FALSE)</f>
        <v>#REF!</v>
      </c>
      <c r="O198" s="11" t="e">
        <f>VLOOKUP($L198,#REF!,4,FALSE)</f>
        <v>#REF!</v>
      </c>
      <c r="P198" s="5">
        <v>90327</v>
      </c>
      <c r="Q198" s="5" t="s">
        <v>9</v>
      </c>
      <c r="R198" s="5" t="s">
        <v>45</v>
      </c>
      <c r="S198" s="5" t="s">
        <v>1480</v>
      </c>
      <c r="T198" s="5" t="s">
        <v>1481</v>
      </c>
      <c r="U198" s="5" t="s">
        <v>12</v>
      </c>
      <c r="V198" s="5" t="s">
        <v>403</v>
      </c>
      <c r="W198" s="11" t="e">
        <f>VLOOKUP($L198,#REF!,9,FALSE)</f>
        <v>#REF!</v>
      </c>
      <c r="X198" s="7">
        <v>9000</v>
      </c>
      <c r="Y198" s="11">
        <f t="shared" si="15"/>
        <v>9000</v>
      </c>
      <c r="Z198" s="2">
        <v>9</v>
      </c>
      <c r="AA198" s="11">
        <f t="shared" si="19"/>
        <v>1</v>
      </c>
      <c r="AB198" s="11">
        <f t="shared" si="16"/>
        <v>-8991</v>
      </c>
      <c r="AC198" s="11" t="str">
        <f t="shared" si="17"/>
        <v>Insufficient Stock</v>
      </c>
      <c r="AD198" s="4" t="e">
        <f>VLOOKUP($C198,#REF!,25,FALSE)</f>
        <v>#REF!</v>
      </c>
      <c r="AE198" s="7">
        <v>479.16</v>
      </c>
      <c r="AF198" s="5" t="s">
        <v>15</v>
      </c>
      <c r="AG198" s="5" t="s">
        <v>93</v>
      </c>
      <c r="AH198" s="11" t="e">
        <f>VLOOKUP($AG198,#REF!,2,FALSE)</f>
        <v>#REF!</v>
      </c>
      <c r="AI198" s="5" t="s">
        <v>94</v>
      </c>
      <c r="AJ198" s="6">
        <v>43754</v>
      </c>
      <c r="AK198" s="5" t="s">
        <v>37</v>
      </c>
      <c r="AL198" s="5" t="s">
        <v>202</v>
      </c>
      <c r="AM198" s="5" t="s">
        <v>97</v>
      </c>
      <c r="AN198" s="6">
        <v>43796</v>
      </c>
      <c r="AO198" s="6">
        <v>43803</v>
      </c>
      <c r="AP198" s="5"/>
      <c r="AQ198" s="5" t="s">
        <v>12</v>
      </c>
      <c r="AR198" s="5" t="s">
        <v>12</v>
      </c>
      <c r="AS198" s="5" t="s">
        <v>12</v>
      </c>
      <c r="AT198" s="5" t="s">
        <v>12</v>
      </c>
      <c r="AU198" s="5" t="s">
        <v>55</v>
      </c>
      <c r="AV198" s="5" t="s">
        <v>287</v>
      </c>
      <c r="AW198" s="5" t="s">
        <v>21</v>
      </c>
      <c r="AX198" s="5" t="s">
        <v>153</v>
      </c>
      <c r="AY198" s="5" t="s">
        <v>23</v>
      </c>
      <c r="AZ198" s="7">
        <v>9000</v>
      </c>
      <c r="BA198" s="5" t="s">
        <v>12</v>
      </c>
      <c r="BB198" s="5" t="s">
        <v>12</v>
      </c>
      <c r="BC198" s="5" t="s">
        <v>24</v>
      </c>
      <c r="BD198" s="5" t="s">
        <v>31</v>
      </c>
      <c r="BE198" s="5" t="s">
        <v>102</v>
      </c>
      <c r="BF198" s="5" t="s">
        <v>101</v>
      </c>
      <c r="BG198" s="5" t="s">
        <v>102</v>
      </c>
      <c r="BH198" s="5" t="s">
        <v>439</v>
      </c>
      <c r="BI198" s="5" t="s">
        <v>12</v>
      </c>
      <c r="BJ198" s="5" t="s">
        <v>103</v>
      </c>
      <c r="BK198" s="5" t="s">
        <v>31</v>
      </c>
      <c r="BL198" s="7" t="s">
        <v>32</v>
      </c>
      <c r="BM198" s="7" t="s">
        <v>33</v>
      </c>
      <c r="BN198" s="7" t="s">
        <v>759</v>
      </c>
      <c r="BO198" s="6" t="s">
        <v>35</v>
      </c>
      <c r="BP198" s="7" t="s">
        <v>12</v>
      </c>
      <c r="BQ198" s="7" t="s">
        <v>12</v>
      </c>
      <c r="BR198" s="7" t="s">
        <v>12</v>
      </c>
      <c r="BS198" s="5" t="s">
        <v>12</v>
      </c>
      <c r="BT198" s="5" t="s">
        <v>12</v>
      </c>
      <c r="BU198" s="7">
        <v>136367</v>
      </c>
      <c r="BV198" s="1" t="e">
        <f>VLOOKUP(BU198,#REF!,2,FALSE)</f>
        <v>#REF!</v>
      </c>
      <c r="BW198" s="7">
        <v>136367</v>
      </c>
      <c r="BX198" s="1" t="e">
        <f>VLOOKUP(BW198,#REF!,2,FALSE)</f>
        <v>#REF!</v>
      </c>
      <c r="BY198" s="1" t="str">
        <f t="shared" si="18"/>
        <v>126630736</v>
      </c>
      <c r="BZ198" s="6" t="e">
        <f>VLOOKUP(BY198,#REF!,4,FALSE)</f>
        <v>#REF!</v>
      </c>
      <c r="CA198" s="1" t="s">
        <v>3155</v>
      </c>
    </row>
    <row r="199" spans="1:79" x14ac:dyDescent="0.25">
      <c r="A199" s="5" t="s">
        <v>0</v>
      </c>
      <c r="B199" s="5" t="s">
        <v>36</v>
      </c>
      <c r="C199" s="5">
        <v>126456382</v>
      </c>
      <c r="D199" s="5" t="s">
        <v>2</v>
      </c>
      <c r="E199" s="5" t="s">
        <v>3</v>
      </c>
      <c r="F199" s="5" t="s">
        <v>119</v>
      </c>
      <c r="G199" s="5" t="s">
        <v>120</v>
      </c>
      <c r="H199" s="5" t="s">
        <v>121</v>
      </c>
      <c r="I199" s="5" t="s">
        <v>122</v>
      </c>
      <c r="J199" s="5" t="s">
        <v>42</v>
      </c>
      <c r="K199" s="5" t="s">
        <v>43</v>
      </c>
      <c r="L199" s="5">
        <v>903270306</v>
      </c>
      <c r="M199" s="11" t="e">
        <v>#N/A</v>
      </c>
      <c r="N199" s="11" t="e">
        <f>VLOOKUP($L199,#REF!,3,FALSE)</f>
        <v>#REF!</v>
      </c>
      <c r="O199" s="11" t="e">
        <f>VLOOKUP($L199,#REF!,4,FALSE)</f>
        <v>#REF!</v>
      </c>
      <c r="P199" s="5">
        <v>90327</v>
      </c>
      <c r="Q199" s="5" t="s">
        <v>9</v>
      </c>
      <c r="R199" s="5" t="s">
        <v>45</v>
      </c>
      <c r="S199" s="5" t="s">
        <v>866</v>
      </c>
      <c r="T199" s="5" t="s">
        <v>162</v>
      </c>
      <c r="U199" s="5" t="s">
        <v>867</v>
      </c>
      <c r="V199" s="5" t="s">
        <v>403</v>
      </c>
      <c r="W199" s="11" t="e">
        <f>VLOOKUP($L199,#REF!,9,FALSE)</f>
        <v>#REF!</v>
      </c>
      <c r="X199" s="7">
        <v>18000</v>
      </c>
      <c r="Y199" s="11">
        <f t="shared" si="15"/>
        <v>18000</v>
      </c>
      <c r="Z199" s="2">
        <v>27</v>
      </c>
      <c r="AA199" s="11">
        <f t="shared" si="19"/>
        <v>1</v>
      </c>
      <c r="AB199" s="11">
        <f t="shared" si="16"/>
        <v>-17973</v>
      </c>
      <c r="AC199" s="11" t="str">
        <f t="shared" si="17"/>
        <v>Insufficient Stock</v>
      </c>
      <c r="AD199" s="4" t="e">
        <f>VLOOKUP($C199,#REF!,25,FALSE)</f>
        <v>#REF!</v>
      </c>
      <c r="AE199" s="7">
        <v>1187.6400000000001</v>
      </c>
      <c r="AF199" s="5" t="s">
        <v>15</v>
      </c>
      <c r="AG199" s="5" t="s">
        <v>93</v>
      </c>
      <c r="AH199" s="11" t="e">
        <f>VLOOKUP($AG199,#REF!,2,FALSE)</f>
        <v>#REF!</v>
      </c>
      <c r="AI199" s="5" t="s">
        <v>94</v>
      </c>
      <c r="AJ199" s="6">
        <v>43679</v>
      </c>
      <c r="AK199" s="5" t="s">
        <v>851</v>
      </c>
      <c r="AL199" s="5" t="s">
        <v>76</v>
      </c>
      <c r="AM199" s="5" t="s">
        <v>97</v>
      </c>
      <c r="AN199" s="6">
        <v>43789</v>
      </c>
      <c r="AO199" s="6">
        <v>43789</v>
      </c>
      <c r="AP199" s="6">
        <v>43784</v>
      </c>
      <c r="AQ199" s="5" t="s">
        <v>12</v>
      </c>
      <c r="AR199" s="5" t="s">
        <v>868</v>
      </c>
      <c r="AS199" s="5" t="s">
        <v>12</v>
      </c>
      <c r="AT199" s="5" t="s">
        <v>12</v>
      </c>
      <c r="AU199" s="5" t="s">
        <v>20</v>
      </c>
      <c r="AV199" s="5" t="s">
        <v>21</v>
      </c>
      <c r="AW199" s="5" t="s">
        <v>21</v>
      </c>
      <c r="AX199" s="5" t="s">
        <v>153</v>
      </c>
      <c r="AY199" s="5" t="s">
        <v>23</v>
      </c>
      <c r="AZ199" s="7">
        <v>9000</v>
      </c>
      <c r="BA199" s="5" t="s">
        <v>12</v>
      </c>
      <c r="BB199" s="5" t="s">
        <v>12</v>
      </c>
      <c r="BC199" s="5" t="s">
        <v>58</v>
      </c>
      <c r="BD199" s="5" t="s">
        <v>31</v>
      </c>
      <c r="BE199" s="5" t="s">
        <v>137</v>
      </c>
      <c r="BF199" s="5" t="s">
        <v>101</v>
      </c>
      <c r="BG199" s="5" t="s">
        <v>137</v>
      </c>
      <c r="BH199" s="5" t="s">
        <v>154</v>
      </c>
      <c r="BI199" s="5" t="s">
        <v>12</v>
      </c>
      <c r="BJ199" s="5" t="s">
        <v>103</v>
      </c>
      <c r="BK199" s="5" t="s">
        <v>31</v>
      </c>
      <c r="BL199" s="7" t="s">
        <v>32</v>
      </c>
      <c r="BM199" s="7" t="s">
        <v>33</v>
      </c>
      <c r="BN199" s="7" t="s">
        <v>34</v>
      </c>
      <c r="BO199" s="6" t="s">
        <v>35</v>
      </c>
      <c r="BP199" s="7" t="s">
        <v>12</v>
      </c>
      <c r="BQ199" s="7" t="s">
        <v>12</v>
      </c>
      <c r="BR199" s="7" t="s">
        <v>12</v>
      </c>
      <c r="BS199" s="5" t="s">
        <v>12</v>
      </c>
      <c r="BT199" s="5" t="s">
        <v>12</v>
      </c>
      <c r="BU199" s="7">
        <v>101011</v>
      </c>
      <c r="BV199" s="1" t="e">
        <f>VLOOKUP(BU199,#REF!,2,FALSE)</f>
        <v>#REF!</v>
      </c>
      <c r="BW199" s="7">
        <v>222206</v>
      </c>
      <c r="BX199" s="1" t="e">
        <f>VLOOKUP(BW199,#REF!,2,FALSE)</f>
        <v>#REF!</v>
      </c>
      <c r="BY199" s="1" t="str">
        <f t="shared" si="18"/>
        <v>126456382</v>
      </c>
      <c r="BZ199" s="6" t="e">
        <f>VLOOKUP(BY199,#REF!,4,FALSE)</f>
        <v>#REF!</v>
      </c>
      <c r="CA199" s="1" t="s">
        <v>3155</v>
      </c>
    </row>
    <row r="200" spans="1:79" x14ac:dyDescent="0.25">
      <c r="A200" s="5" t="s">
        <v>0</v>
      </c>
      <c r="B200" s="5" t="s">
        <v>36</v>
      </c>
      <c r="C200" s="5">
        <v>126620482</v>
      </c>
      <c r="D200" s="5" t="s">
        <v>2</v>
      </c>
      <c r="E200" s="5" t="s">
        <v>3</v>
      </c>
      <c r="F200" s="5" t="s">
        <v>119</v>
      </c>
      <c r="G200" s="5" t="s">
        <v>120</v>
      </c>
      <c r="H200" s="5" t="s">
        <v>121</v>
      </c>
      <c r="I200" s="5" t="s">
        <v>122</v>
      </c>
      <c r="J200" s="5" t="s">
        <v>42</v>
      </c>
      <c r="K200" s="5" t="s">
        <v>43</v>
      </c>
      <c r="L200" s="5">
        <v>903270306</v>
      </c>
      <c r="M200" s="11" t="e">
        <v>#N/A</v>
      </c>
      <c r="N200" s="11" t="e">
        <f>VLOOKUP($L200,#REF!,3,FALSE)</f>
        <v>#REF!</v>
      </c>
      <c r="O200" s="11" t="e">
        <f>VLOOKUP($L200,#REF!,4,FALSE)</f>
        <v>#REF!</v>
      </c>
      <c r="P200" s="5">
        <v>90327</v>
      </c>
      <c r="Q200" s="5" t="s">
        <v>9</v>
      </c>
      <c r="R200" s="5" t="s">
        <v>45</v>
      </c>
      <c r="S200" s="5" t="s">
        <v>1445</v>
      </c>
      <c r="T200" s="5" t="s">
        <v>162</v>
      </c>
      <c r="U200" s="5" t="s">
        <v>867</v>
      </c>
      <c r="V200" s="5" t="s">
        <v>403</v>
      </c>
      <c r="W200" s="11" t="e">
        <f>VLOOKUP($L200,#REF!,9,FALSE)</f>
        <v>#REF!</v>
      </c>
      <c r="X200" s="7">
        <v>9000</v>
      </c>
      <c r="Y200" s="11">
        <f t="shared" si="15"/>
        <v>9000</v>
      </c>
      <c r="Z200" s="2">
        <v>27</v>
      </c>
      <c r="AA200" s="11">
        <f t="shared" si="19"/>
        <v>0</v>
      </c>
      <c r="AB200" s="11">
        <f t="shared" si="16"/>
        <v>-26973</v>
      </c>
      <c r="AC200" s="11" t="str">
        <f t="shared" si="17"/>
        <v>Insufficient Stock</v>
      </c>
      <c r="AD200" s="4" t="e">
        <f>VLOOKUP($C200,#REF!,25,FALSE)</f>
        <v>#REF!</v>
      </c>
      <c r="AE200" s="7">
        <v>593.82000000000005</v>
      </c>
      <c r="AF200" s="5" t="s">
        <v>15</v>
      </c>
      <c r="AG200" s="5" t="s">
        <v>93</v>
      </c>
      <c r="AH200" s="11" t="e">
        <f>VLOOKUP($AG200,#REF!,2,FALSE)</f>
        <v>#REF!</v>
      </c>
      <c r="AI200" s="5" t="s">
        <v>94</v>
      </c>
      <c r="AJ200" s="6">
        <v>43749</v>
      </c>
      <c r="AK200" s="5" t="s">
        <v>812</v>
      </c>
      <c r="AL200" s="5" t="s">
        <v>76</v>
      </c>
      <c r="AM200" s="5" t="s">
        <v>97</v>
      </c>
      <c r="AN200" s="6">
        <v>43789</v>
      </c>
      <c r="AO200" s="6">
        <v>43789</v>
      </c>
      <c r="AP200" s="6">
        <v>43784</v>
      </c>
      <c r="AQ200" s="5" t="s">
        <v>12</v>
      </c>
      <c r="AR200" s="5" t="s">
        <v>1446</v>
      </c>
      <c r="AS200" s="5" t="s">
        <v>12</v>
      </c>
      <c r="AT200" s="5" t="s">
        <v>12</v>
      </c>
      <c r="AU200" s="5" t="s">
        <v>20</v>
      </c>
      <c r="AV200" s="5" t="s">
        <v>21</v>
      </c>
      <c r="AW200" s="5" t="s">
        <v>21</v>
      </c>
      <c r="AX200" s="5" t="s">
        <v>153</v>
      </c>
      <c r="AY200" s="5" t="s">
        <v>23</v>
      </c>
      <c r="AZ200" s="7">
        <v>9000</v>
      </c>
      <c r="BA200" s="5" t="s">
        <v>12</v>
      </c>
      <c r="BB200" s="5" t="s">
        <v>12</v>
      </c>
      <c r="BC200" s="5" t="s">
        <v>58</v>
      </c>
      <c r="BD200" s="5" t="s">
        <v>31</v>
      </c>
      <c r="BE200" s="5" t="s">
        <v>137</v>
      </c>
      <c r="BF200" s="5" t="s">
        <v>101</v>
      </c>
      <c r="BG200" s="5" t="s">
        <v>137</v>
      </c>
      <c r="BH200" s="5" t="s">
        <v>154</v>
      </c>
      <c r="BI200" s="5" t="s">
        <v>12</v>
      </c>
      <c r="BJ200" s="5" t="s">
        <v>103</v>
      </c>
      <c r="BK200" s="5" t="s">
        <v>31</v>
      </c>
      <c r="BL200" s="7" t="s">
        <v>32</v>
      </c>
      <c r="BM200" s="7" t="s">
        <v>33</v>
      </c>
      <c r="BN200" s="7" t="s">
        <v>34</v>
      </c>
      <c r="BO200" s="6" t="s">
        <v>35</v>
      </c>
      <c r="BP200" s="7" t="s">
        <v>12</v>
      </c>
      <c r="BQ200" s="7" t="s">
        <v>12</v>
      </c>
      <c r="BR200" s="7" t="s">
        <v>12</v>
      </c>
      <c r="BS200" s="5" t="s">
        <v>12</v>
      </c>
      <c r="BT200" s="5" t="s">
        <v>12</v>
      </c>
      <c r="BU200" s="7">
        <v>101011</v>
      </c>
      <c r="BV200" s="1" t="e">
        <f>VLOOKUP(BU200,#REF!,2,FALSE)</f>
        <v>#REF!</v>
      </c>
      <c r="BW200" s="7">
        <v>222206</v>
      </c>
      <c r="BX200" s="1" t="e">
        <f>VLOOKUP(BW200,#REF!,2,FALSE)</f>
        <v>#REF!</v>
      </c>
      <c r="BY200" s="1" t="str">
        <f t="shared" si="18"/>
        <v>126620482</v>
      </c>
      <c r="BZ200" s="6" t="e">
        <f>VLOOKUP(BY200,#REF!,4,FALSE)</f>
        <v>#REF!</v>
      </c>
      <c r="CA200" s="1" t="s">
        <v>3155</v>
      </c>
    </row>
    <row r="201" spans="1:79" x14ac:dyDescent="0.25">
      <c r="A201" s="5" t="s">
        <v>0</v>
      </c>
      <c r="B201" s="5" t="s">
        <v>66</v>
      </c>
      <c r="C201" s="5">
        <v>126682651</v>
      </c>
      <c r="D201" s="5" t="s">
        <v>63</v>
      </c>
      <c r="E201" s="5" t="s">
        <v>3</v>
      </c>
      <c r="F201" s="5" t="s">
        <v>68</v>
      </c>
      <c r="G201" s="5" t="s">
        <v>69</v>
      </c>
      <c r="H201" s="5" t="s">
        <v>68</v>
      </c>
      <c r="I201" s="5" t="s">
        <v>69</v>
      </c>
      <c r="J201" s="5" t="s">
        <v>42</v>
      </c>
      <c r="K201" s="5" t="s">
        <v>43</v>
      </c>
      <c r="L201" s="5">
        <v>903270308</v>
      </c>
      <c r="M201" s="11" t="e">
        <v>#N/A</v>
      </c>
      <c r="N201" s="11" t="e">
        <f>VLOOKUP($L201,#REF!,3,FALSE)</f>
        <v>#REF!</v>
      </c>
      <c r="O201" s="11" t="e">
        <f>VLOOKUP($L201,#REF!,4,FALSE)</f>
        <v>#REF!</v>
      </c>
      <c r="P201" s="5">
        <v>90327</v>
      </c>
      <c r="Q201" s="5" t="s">
        <v>9</v>
      </c>
      <c r="R201" s="5" t="s">
        <v>45</v>
      </c>
      <c r="S201" s="5" t="s">
        <v>1702</v>
      </c>
      <c r="T201" s="5" t="s">
        <v>785</v>
      </c>
      <c r="U201" s="5" t="s">
        <v>12</v>
      </c>
      <c r="V201" s="5" t="s">
        <v>403</v>
      </c>
      <c r="W201" s="11" t="e">
        <f>VLOOKUP($L201,#REF!,9,FALSE)</f>
        <v>#REF!</v>
      </c>
      <c r="X201" s="7">
        <v>67500</v>
      </c>
      <c r="Y201" s="11">
        <f t="shared" si="15"/>
        <v>67500</v>
      </c>
      <c r="Z201" s="2">
        <v>0</v>
      </c>
      <c r="AA201" s="11">
        <f t="shared" si="19"/>
        <v>1</v>
      </c>
      <c r="AB201" s="11">
        <f t="shared" si="16"/>
        <v>-67500</v>
      </c>
      <c r="AC201" s="11" t="str">
        <f t="shared" si="17"/>
        <v>Insufficient Stock</v>
      </c>
      <c r="AD201" s="4" t="e">
        <f>VLOOKUP($C201,#REF!,25,FALSE)</f>
        <v>#REF!</v>
      </c>
      <c r="AE201" s="7">
        <v>5423.63</v>
      </c>
      <c r="AF201" s="5" t="s">
        <v>15</v>
      </c>
      <c r="AG201" s="5" t="s">
        <v>93</v>
      </c>
      <c r="AH201" s="11" t="e">
        <f>VLOOKUP($AG201,#REF!,2,FALSE)</f>
        <v>#REF!</v>
      </c>
      <c r="AI201" s="5" t="s">
        <v>94</v>
      </c>
      <c r="AJ201" s="6">
        <v>43775</v>
      </c>
      <c r="AK201" s="5" t="s">
        <v>21</v>
      </c>
      <c r="AL201" s="5" t="s">
        <v>1703</v>
      </c>
      <c r="AM201" s="5" t="s">
        <v>320</v>
      </c>
      <c r="AN201" s="6">
        <v>43775</v>
      </c>
      <c r="AO201" s="6">
        <v>43929</v>
      </c>
      <c r="AP201" s="5"/>
      <c r="AQ201" s="5" t="s">
        <v>12</v>
      </c>
      <c r="AR201" s="5" t="s">
        <v>12</v>
      </c>
      <c r="AS201" s="5" t="s">
        <v>12</v>
      </c>
      <c r="AT201" s="5" t="s">
        <v>12</v>
      </c>
      <c r="AU201" s="5" t="s">
        <v>55</v>
      </c>
      <c r="AV201" s="5" t="s">
        <v>21</v>
      </c>
      <c r="AW201" s="5" t="s">
        <v>21</v>
      </c>
      <c r="AX201" s="5" t="s">
        <v>153</v>
      </c>
      <c r="AY201" s="5" t="s">
        <v>320</v>
      </c>
      <c r="AZ201" s="7">
        <v>7500</v>
      </c>
      <c r="BA201" s="5" t="s">
        <v>12</v>
      </c>
      <c r="BB201" s="5" t="s">
        <v>12</v>
      </c>
      <c r="BC201" s="5" t="s">
        <v>58</v>
      </c>
      <c r="BD201" s="5" t="s">
        <v>31</v>
      </c>
      <c r="BE201" s="5" t="s">
        <v>400</v>
      </c>
      <c r="BF201" s="5" t="s">
        <v>27</v>
      </c>
      <c r="BG201" s="5" t="s">
        <v>400</v>
      </c>
      <c r="BH201" s="5" t="s">
        <v>154</v>
      </c>
      <c r="BI201" s="5" t="s">
        <v>12</v>
      </c>
      <c r="BJ201" s="5" t="s">
        <v>103</v>
      </c>
      <c r="BK201" s="5" t="s">
        <v>31</v>
      </c>
      <c r="BL201" s="7" t="s">
        <v>32</v>
      </c>
      <c r="BM201" s="7" t="s">
        <v>33</v>
      </c>
      <c r="BN201" s="7" t="s">
        <v>34</v>
      </c>
      <c r="BO201" s="6" t="s">
        <v>35</v>
      </c>
      <c r="BP201" s="7" t="s">
        <v>12</v>
      </c>
      <c r="BQ201" s="7" t="s">
        <v>12</v>
      </c>
      <c r="BR201" s="7" t="s">
        <v>12</v>
      </c>
      <c r="BS201" s="5" t="s">
        <v>12</v>
      </c>
      <c r="BT201" s="5" t="s">
        <v>12</v>
      </c>
      <c r="BU201" s="7">
        <v>136367</v>
      </c>
      <c r="BV201" s="1" t="e">
        <f>VLOOKUP(BU201,#REF!,2,FALSE)</f>
        <v>#REF!</v>
      </c>
      <c r="BW201" s="7">
        <v>136367</v>
      </c>
      <c r="BX201" s="1" t="e">
        <f>VLOOKUP(BW201,#REF!,2,FALSE)</f>
        <v>#REF!</v>
      </c>
      <c r="BY201" s="1" t="str">
        <f t="shared" si="18"/>
        <v>126682651</v>
      </c>
      <c r="BZ201" s="6" t="e">
        <f>VLOOKUP(BY201,#REF!,4,FALSE)</f>
        <v>#REF!</v>
      </c>
      <c r="CA201" s="1" t="s">
        <v>3155</v>
      </c>
    </row>
    <row r="202" spans="1:79" x14ac:dyDescent="0.25">
      <c r="A202" s="5" t="s">
        <v>0</v>
      </c>
      <c r="B202" s="5" t="s">
        <v>66</v>
      </c>
      <c r="C202" s="5">
        <v>126463867</v>
      </c>
      <c r="D202" s="5" t="s">
        <v>349</v>
      </c>
      <c r="E202" s="5" t="s">
        <v>3</v>
      </c>
      <c r="F202" s="5" t="s">
        <v>68</v>
      </c>
      <c r="G202" s="5" t="s">
        <v>69</v>
      </c>
      <c r="H202" s="5" t="s">
        <v>68</v>
      </c>
      <c r="I202" s="5" t="s">
        <v>69</v>
      </c>
      <c r="J202" s="5" t="s">
        <v>42</v>
      </c>
      <c r="K202" s="5" t="s">
        <v>43</v>
      </c>
      <c r="L202" s="5">
        <v>903270308</v>
      </c>
      <c r="M202" s="11" t="e">
        <v>#N/A</v>
      </c>
      <c r="N202" s="11" t="e">
        <f>VLOOKUP($L202,#REF!,3,FALSE)</f>
        <v>#REF!</v>
      </c>
      <c r="O202" s="11" t="e">
        <f>VLOOKUP($L202,#REF!,4,FALSE)</f>
        <v>#REF!</v>
      </c>
      <c r="P202" s="5">
        <v>90327</v>
      </c>
      <c r="Q202" s="5" t="s">
        <v>9</v>
      </c>
      <c r="R202" s="5" t="s">
        <v>45</v>
      </c>
      <c r="S202" s="5" t="s">
        <v>875</v>
      </c>
      <c r="T202" s="5" t="s">
        <v>876</v>
      </c>
      <c r="U202" s="5" t="s">
        <v>12</v>
      </c>
      <c r="V202" s="5" t="s">
        <v>403</v>
      </c>
      <c r="W202" s="11" t="e">
        <f>VLOOKUP($L202,#REF!,9,FALSE)</f>
        <v>#REF!</v>
      </c>
      <c r="X202" s="7">
        <v>7500</v>
      </c>
      <c r="Y202" s="11">
        <f t="shared" si="15"/>
        <v>7500</v>
      </c>
      <c r="Z202" s="2">
        <v>0</v>
      </c>
      <c r="AA202" s="11">
        <f t="shared" si="19"/>
        <v>0</v>
      </c>
      <c r="AB202" s="11">
        <f t="shared" si="16"/>
        <v>-75000</v>
      </c>
      <c r="AC202" s="11" t="str">
        <f t="shared" si="17"/>
        <v>Insufficient Stock</v>
      </c>
      <c r="AD202" s="4" t="e">
        <f>VLOOKUP($C202,#REF!,25,FALSE)</f>
        <v>#REF!</v>
      </c>
      <c r="AE202" s="7">
        <v>602.63</v>
      </c>
      <c r="AF202" s="5" t="s">
        <v>15</v>
      </c>
      <c r="AG202" s="5" t="s">
        <v>93</v>
      </c>
      <c r="AH202" s="11" t="e">
        <f>VLOOKUP($AG202,#REF!,2,FALSE)</f>
        <v>#REF!</v>
      </c>
      <c r="AI202" s="5" t="s">
        <v>94</v>
      </c>
      <c r="AJ202" s="6">
        <v>43683</v>
      </c>
      <c r="AK202" s="5" t="s">
        <v>786</v>
      </c>
      <c r="AL202" s="5" t="s">
        <v>74</v>
      </c>
      <c r="AM202" s="5" t="s">
        <v>75</v>
      </c>
      <c r="AN202" s="6">
        <v>43789</v>
      </c>
      <c r="AO202" s="6">
        <v>43836</v>
      </c>
      <c r="AP202" s="5"/>
      <c r="AQ202" s="5" t="s">
        <v>12</v>
      </c>
      <c r="AR202" s="5" t="s">
        <v>12</v>
      </c>
      <c r="AS202" s="5" t="s">
        <v>12</v>
      </c>
      <c r="AT202" s="5" t="s">
        <v>12</v>
      </c>
      <c r="AU202" s="5" t="s">
        <v>55</v>
      </c>
      <c r="AV202" s="5" t="s">
        <v>21</v>
      </c>
      <c r="AW202" s="5" t="s">
        <v>21</v>
      </c>
      <c r="AX202" s="5" t="s">
        <v>153</v>
      </c>
      <c r="AY202" s="5" t="s">
        <v>23</v>
      </c>
      <c r="AZ202" s="7">
        <v>7500</v>
      </c>
      <c r="BA202" s="5" t="s">
        <v>12</v>
      </c>
      <c r="BB202" s="5" t="s">
        <v>12</v>
      </c>
      <c r="BC202" s="5" t="s">
        <v>58</v>
      </c>
      <c r="BD202" s="5" t="s">
        <v>31</v>
      </c>
      <c r="BE202" s="5" t="s">
        <v>82</v>
      </c>
      <c r="BF202" s="5" t="s">
        <v>27</v>
      </c>
      <c r="BG202" s="5" t="s">
        <v>78</v>
      </c>
      <c r="BH202" s="5" t="s">
        <v>154</v>
      </c>
      <c r="BI202" s="5" t="s">
        <v>12</v>
      </c>
      <c r="BJ202" s="5" t="s">
        <v>103</v>
      </c>
      <c r="BK202" s="5" t="s">
        <v>31</v>
      </c>
      <c r="BL202" s="7" t="s">
        <v>32</v>
      </c>
      <c r="BM202" s="7" t="s">
        <v>33</v>
      </c>
      <c r="BN202" s="7" t="s">
        <v>34</v>
      </c>
      <c r="BO202" s="6" t="s">
        <v>35</v>
      </c>
      <c r="BP202" s="7" t="s">
        <v>12</v>
      </c>
      <c r="BQ202" s="7" t="s">
        <v>12</v>
      </c>
      <c r="BR202" s="7" t="s">
        <v>12</v>
      </c>
      <c r="BS202" s="5" t="s">
        <v>12</v>
      </c>
      <c r="BT202" s="5" t="s">
        <v>12</v>
      </c>
      <c r="BU202" s="7">
        <v>136367</v>
      </c>
      <c r="BV202" s="1" t="e">
        <f>VLOOKUP(BU202,#REF!,2,FALSE)</f>
        <v>#REF!</v>
      </c>
      <c r="BW202" s="7">
        <v>136367</v>
      </c>
      <c r="BX202" s="1" t="e">
        <f>VLOOKUP(BW202,#REF!,2,FALSE)</f>
        <v>#REF!</v>
      </c>
      <c r="BY202" s="1" t="str">
        <f t="shared" si="18"/>
        <v>126463867</v>
      </c>
      <c r="BZ202" s="6" t="e">
        <f>VLOOKUP(BY202,#REF!,4,FALSE)</f>
        <v>#REF!</v>
      </c>
      <c r="CA202" s="1" t="s">
        <v>3155</v>
      </c>
    </row>
    <row r="203" spans="1:79" x14ac:dyDescent="0.25">
      <c r="A203" s="5" t="s">
        <v>0</v>
      </c>
      <c r="B203" s="5" t="s">
        <v>209</v>
      </c>
      <c r="C203" s="5">
        <v>126479298</v>
      </c>
      <c r="D203" s="5" t="s">
        <v>262</v>
      </c>
      <c r="E203" s="5" t="s">
        <v>3</v>
      </c>
      <c r="F203" s="5" t="s">
        <v>211</v>
      </c>
      <c r="G203" s="5" t="s">
        <v>212</v>
      </c>
      <c r="H203" s="5" t="s">
        <v>213</v>
      </c>
      <c r="I203" s="5" t="s">
        <v>212</v>
      </c>
      <c r="J203" s="5" t="s">
        <v>214</v>
      </c>
      <c r="K203" s="5" t="s">
        <v>215</v>
      </c>
      <c r="L203" s="5">
        <v>903270308</v>
      </c>
      <c r="M203" s="11" t="e">
        <v>#N/A</v>
      </c>
      <c r="N203" s="11" t="e">
        <f>VLOOKUP($L203,#REF!,3,FALSE)</f>
        <v>#REF!</v>
      </c>
      <c r="O203" s="11" t="e">
        <f>VLOOKUP($L203,#REF!,4,FALSE)</f>
        <v>#REF!</v>
      </c>
      <c r="P203" s="5">
        <v>90327</v>
      </c>
      <c r="Q203" s="5" t="s">
        <v>9</v>
      </c>
      <c r="R203" s="5" t="s">
        <v>45</v>
      </c>
      <c r="S203" s="5" t="s">
        <v>918</v>
      </c>
      <c r="T203" s="5" t="s">
        <v>12</v>
      </c>
      <c r="U203" s="5" t="s">
        <v>919</v>
      </c>
      <c r="V203" s="5" t="s">
        <v>403</v>
      </c>
      <c r="W203" s="11" t="e">
        <f>VLOOKUP($L203,#REF!,9,FALSE)</f>
        <v>#REF!</v>
      </c>
      <c r="X203" s="7">
        <v>7500</v>
      </c>
      <c r="Y203" s="11">
        <f t="shared" si="15"/>
        <v>7500</v>
      </c>
      <c r="Z203" s="2">
        <v>0</v>
      </c>
      <c r="AA203" s="11">
        <f t="shared" si="19"/>
        <v>0</v>
      </c>
      <c r="AB203" s="11">
        <f t="shared" si="16"/>
        <v>-82500</v>
      </c>
      <c r="AC203" s="11" t="str">
        <f t="shared" si="17"/>
        <v>Insufficient Stock</v>
      </c>
      <c r="AD203" s="4" t="e">
        <f>VLOOKUP($C203,#REF!,25,FALSE)</f>
        <v>#REF!</v>
      </c>
      <c r="AE203" s="7">
        <v>450</v>
      </c>
      <c r="AF203" s="5" t="s">
        <v>15</v>
      </c>
      <c r="AG203" s="5" t="s">
        <v>93</v>
      </c>
      <c r="AH203" s="11" t="e">
        <f>VLOOKUP($AG203,#REF!,2,FALSE)</f>
        <v>#REF!</v>
      </c>
      <c r="AI203" s="5" t="s">
        <v>94</v>
      </c>
      <c r="AJ203" s="6">
        <v>43781</v>
      </c>
      <c r="AK203" s="5" t="s">
        <v>399</v>
      </c>
      <c r="AL203" s="5" t="s">
        <v>921</v>
      </c>
      <c r="AM203" s="5" t="s">
        <v>922</v>
      </c>
      <c r="AN203" s="6">
        <v>43790</v>
      </c>
      <c r="AO203" s="6">
        <v>43923</v>
      </c>
      <c r="AP203" s="5"/>
      <c r="AQ203" s="5" t="s">
        <v>12</v>
      </c>
      <c r="AR203" s="5" t="s">
        <v>12</v>
      </c>
      <c r="AS203" s="5" t="s">
        <v>12</v>
      </c>
      <c r="AT203" s="5" t="s">
        <v>12</v>
      </c>
      <c r="AU203" s="5" t="s">
        <v>55</v>
      </c>
      <c r="AV203" s="5" t="s">
        <v>21</v>
      </c>
      <c r="AW203" s="5" t="s">
        <v>21</v>
      </c>
      <c r="AX203" s="5" t="s">
        <v>153</v>
      </c>
      <c r="AY203" s="5" t="s">
        <v>23</v>
      </c>
      <c r="AZ203" s="7">
        <v>7500</v>
      </c>
      <c r="BA203" s="5" t="s">
        <v>12</v>
      </c>
      <c r="BB203" s="5" t="s">
        <v>12</v>
      </c>
      <c r="BC203" s="5" t="s">
        <v>58</v>
      </c>
      <c r="BD203" s="5" t="s">
        <v>31</v>
      </c>
      <c r="BE203" s="5" t="s">
        <v>480</v>
      </c>
      <c r="BF203" s="5" t="s">
        <v>27</v>
      </c>
      <c r="BG203" s="5" t="s">
        <v>229</v>
      </c>
      <c r="BH203" s="5" t="s">
        <v>154</v>
      </c>
      <c r="BI203" s="5" t="s">
        <v>12</v>
      </c>
      <c r="BJ203" s="5" t="s">
        <v>103</v>
      </c>
      <c r="BK203" s="5" t="s">
        <v>31</v>
      </c>
      <c r="BL203" s="7" t="s">
        <v>32</v>
      </c>
      <c r="BM203" s="7" t="s">
        <v>33</v>
      </c>
      <c r="BN203" s="7" t="s">
        <v>34</v>
      </c>
      <c r="BO203" s="6" t="s">
        <v>35</v>
      </c>
      <c r="BP203" s="7" t="s">
        <v>12</v>
      </c>
      <c r="BQ203" s="7" t="s">
        <v>12</v>
      </c>
      <c r="BR203" s="7" t="s">
        <v>12</v>
      </c>
      <c r="BS203" s="5" t="s">
        <v>12</v>
      </c>
      <c r="BT203" s="5" t="s">
        <v>12</v>
      </c>
      <c r="BU203" s="7">
        <v>119730</v>
      </c>
      <c r="BV203" s="1" t="e">
        <f>VLOOKUP(BU203,#REF!,2,FALSE)</f>
        <v>#REF!</v>
      </c>
      <c r="BW203" s="7">
        <v>225652</v>
      </c>
      <c r="BX203" s="1" t="e">
        <f>VLOOKUP(BW203,#REF!,2,FALSE)</f>
        <v>#REF!</v>
      </c>
      <c r="BY203" s="1" t="str">
        <f t="shared" si="18"/>
        <v>126479298</v>
      </c>
      <c r="BZ203" s="6" t="e">
        <f>VLOOKUP(BY203,#REF!,4,FALSE)</f>
        <v>#REF!</v>
      </c>
      <c r="CA203" s="1" t="s">
        <v>3155</v>
      </c>
    </row>
    <row r="204" spans="1:79" x14ac:dyDescent="0.25">
      <c r="A204" s="5" t="s">
        <v>0</v>
      </c>
      <c r="B204" s="5" t="s">
        <v>575</v>
      </c>
      <c r="C204" s="5">
        <v>126668337</v>
      </c>
      <c r="D204" s="5" t="s">
        <v>306</v>
      </c>
      <c r="E204" s="5" t="s">
        <v>3</v>
      </c>
      <c r="F204" s="5" t="s">
        <v>1510</v>
      </c>
      <c r="G204" s="5" t="s">
        <v>1511</v>
      </c>
      <c r="H204" s="5" t="s">
        <v>1510</v>
      </c>
      <c r="I204" s="5" t="s">
        <v>1511</v>
      </c>
      <c r="J204" s="5" t="s">
        <v>1512</v>
      </c>
      <c r="K204" s="5" t="s">
        <v>1513</v>
      </c>
      <c r="L204" s="5">
        <v>903270310</v>
      </c>
      <c r="M204" s="11" t="e">
        <v>#N/A</v>
      </c>
      <c r="N204" s="11" t="e">
        <f>VLOOKUP($L204,#REF!,3,FALSE)</f>
        <v>#REF!</v>
      </c>
      <c r="O204" s="11" t="e">
        <f>VLOOKUP($L204,#REF!,4,FALSE)</f>
        <v>#REF!</v>
      </c>
      <c r="P204" s="5">
        <v>90327</v>
      </c>
      <c r="Q204" s="5" t="s">
        <v>9</v>
      </c>
      <c r="R204" s="5" t="s">
        <v>45</v>
      </c>
      <c r="S204" s="5" t="s">
        <v>1647</v>
      </c>
      <c r="T204" s="5" t="s">
        <v>12</v>
      </c>
      <c r="U204" s="5" t="s">
        <v>1596</v>
      </c>
      <c r="V204" s="5" t="s">
        <v>403</v>
      </c>
      <c r="W204" s="11" t="e">
        <f>VLOOKUP($L204,#REF!,9,FALSE)</f>
        <v>#REF!</v>
      </c>
      <c r="X204" s="7">
        <v>18000</v>
      </c>
      <c r="Y204" s="11">
        <f t="shared" si="15"/>
        <v>18000</v>
      </c>
      <c r="Z204" s="2">
        <v>30</v>
      </c>
      <c r="AA204" s="11">
        <f t="shared" si="19"/>
        <v>1</v>
      </c>
      <c r="AB204" s="11">
        <f t="shared" si="16"/>
        <v>-17970</v>
      </c>
      <c r="AC204" s="11" t="str">
        <f t="shared" si="17"/>
        <v>Insufficient Stock</v>
      </c>
      <c r="AD204" s="4" t="e">
        <f>VLOOKUP($C204,#REF!,25,FALSE)</f>
        <v>#REF!</v>
      </c>
      <c r="AE204" s="7">
        <v>1704.06</v>
      </c>
      <c r="AF204" s="5" t="s">
        <v>15</v>
      </c>
      <c r="AG204" s="5" t="s">
        <v>93</v>
      </c>
      <c r="AH204" s="11" t="e">
        <f>VLOOKUP($AG204,#REF!,2,FALSE)</f>
        <v>#REF!</v>
      </c>
      <c r="AI204" s="5" t="s">
        <v>94</v>
      </c>
      <c r="AJ204" s="6">
        <v>43769</v>
      </c>
      <c r="AK204" s="5" t="s">
        <v>1555</v>
      </c>
      <c r="AL204" s="5" t="s">
        <v>202</v>
      </c>
      <c r="AM204" s="5" t="s">
        <v>782</v>
      </c>
      <c r="AN204" s="6">
        <v>43768</v>
      </c>
      <c r="AO204" s="6">
        <v>43859</v>
      </c>
      <c r="AP204" s="5"/>
      <c r="AQ204" s="5" t="s">
        <v>12</v>
      </c>
      <c r="AR204" s="5" t="s">
        <v>12</v>
      </c>
      <c r="AS204" s="5" t="s">
        <v>12</v>
      </c>
      <c r="AT204" s="5" t="s">
        <v>12</v>
      </c>
      <c r="AU204" s="5" t="s">
        <v>55</v>
      </c>
      <c r="AV204" s="5" t="s">
        <v>1533</v>
      </c>
      <c r="AW204" s="5" t="s">
        <v>1533</v>
      </c>
      <c r="AX204" s="5" t="s">
        <v>153</v>
      </c>
      <c r="AY204" s="5" t="s">
        <v>450</v>
      </c>
      <c r="AZ204" s="7">
        <v>6000</v>
      </c>
      <c r="BA204" s="5" t="s">
        <v>12</v>
      </c>
      <c r="BB204" s="5" t="s">
        <v>12</v>
      </c>
      <c r="BC204" s="5" t="s">
        <v>58</v>
      </c>
      <c r="BD204" s="5" t="s">
        <v>31</v>
      </c>
      <c r="BE204" s="5" t="s">
        <v>65</v>
      </c>
      <c r="BF204" s="5" t="s">
        <v>27</v>
      </c>
      <c r="BG204" s="5" t="s">
        <v>65</v>
      </c>
      <c r="BH204" s="5" t="s">
        <v>154</v>
      </c>
      <c r="BI204" s="5" t="s">
        <v>12</v>
      </c>
      <c r="BJ204" s="5" t="s">
        <v>103</v>
      </c>
      <c r="BK204" s="5" t="s">
        <v>31</v>
      </c>
      <c r="BL204" s="7" t="s">
        <v>32</v>
      </c>
      <c r="BM204" s="7" t="s">
        <v>33</v>
      </c>
      <c r="BN204" s="7" t="s">
        <v>34</v>
      </c>
      <c r="BO204" s="6" t="s">
        <v>35</v>
      </c>
      <c r="BP204" s="7" t="s">
        <v>12</v>
      </c>
      <c r="BQ204" s="7" t="s">
        <v>12</v>
      </c>
      <c r="BR204" s="7" t="s">
        <v>12</v>
      </c>
      <c r="BS204" s="5" t="s">
        <v>12</v>
      </c>
      <c r="BT204" s="5" t="s">
        <v>12</v>
      </c>
      <c r="BU204" s="7">
        <v>104198</v>
      </c>
      <c r="BV204" s="1" t="e">
        <f>VLOOKUP(BU204,#REF!,2,FALSE)</f>
        <v>#REF!</v>
      </c>
      <c r="BW204" s="7">
        <v>104198</v>
      </c>
      <c r="BX204" s="1" t="e">
        <f>VLOOKUP(BW204,#REF!,2,FALSE)</f>
        <v>#REF!</v>
      </c>
      <c r="BY204" s="1" t="str">
        <f t="shared" si="18"/>
        <v>126668337</v>
      </c>
      <c r="BZ204" s="6" t="e">
        <f>VLOOKUP(BY204,#REF!,4,FALSE)</f>
        <v>#REF!</v>
      </c>
      <c r="CA204" s="1" t="s">
        <v>3155</v>
      </c>
    </row>
    <row r="205" spans="1:79" x14ac:dyDescent="0.25">
      <c r="A205" s="5" t="s">
        <v>0</v>
      </c>
      <c r="B205" s="5" t="s">
        <v>36</v>
      </c>
      <c r="C205" s="5">
        <v>126659853</v>
      </c>
      <c r="D205" s="5" t="s">
        <v>1595</v>
      </c>
      <c r="E205" s="5" t="s">
        <v>3</v>
      </c>
      <c r="F205" s="5" t="s">
        <v>584</v>
      </c>
      <c r="G205" s="5" t="s">
        <v>585</v>
      </c>
      <c r="H205" s="5" t="s">
        <v>586</v>
      </c>
      <c r="I205" s="5" t="s">
        <v>587</v>
      </c>
      <c r="J205" s="5" t="s">
        <v>42</v>
      </c>
      <c r="K205" s="5" t="s">
        <v>43</v>
      </c>
      <c r="L205" s="5">
        <v>903270310</v>
      </c>
      <c r="M205" s="11" t="e">
        <v>#N/A</v>
      </c>
      <c r="N205" s="11" t="e">
        <f>VLOOKUP($L205,#REF!,3,FALSE)</f>
        <v>#REF!</v>
      </c>
      <c r="O205" s="11" t="e">
        <f>VLOOKUP($L205,#REF!,4,FALSE)</f>
        <v>#REF!</v>
      </c>
      <c r="P205" s="5">
        <v>90327</v>
      </c>
      <c r="Q205" s="5" t="s">
        <v>9</v>
      </c>
      <c r="R205" s="5" t="s">
        <v>45</v>
      </c>
      <c r="S205" s="5" t="s">
        <v>1589</v>
      </c>
      <c r="T205" s="5" t="s">
        <v>1597</v>
      </c>
      <c r="U205" s="5" t="s">
        <v>1598</v>
      </c>
      <c r="V205" s="5" t="s">
        <v>403</v>
      </c>
      <c r="W205" s="11" t="e">
        <f>VLOOKUP($L205,#REF!,9,FALSE)</f>
        <v>#REF!</v>
      </c>
      <c r="X205" s="7">
        <v>18000</v>
      </c>
      <c r="Y205" s="11">
        <f t="shared" si="15"/>
        <v>18000</v>
      </c>
      <c r="Z205" s="2">
        <v>30</v>
      </c>
      <c r="AA205" s="11">
        <f t="shared" si="19"/>
        <v>0</v>
      </c>
      <c r="AB205" s="11">
        <f t="shared" si="16"/>
        <v>-35970</v>
      </c>
      <c r="AC205" s="11" t="str">
        <f t="shared" si="17"/>
        <v>Insufficient Stock</v>
      </c>
      <c r="AD205" s="4" t="e">
        <f>VLOOKUP($C205,#REF!,25,FALSE)</f>
        <v>#REF!</v>
      </c>
      <c r="AE205" s="7">
        <v>1704.06</v>
      </c>
      <c r="AF205" s="5" t="s">
        <v>15</v>
      </c>
      <c r="AG205" s="5" t="s">
        <v>93</v>
      </c>
      <c r="AH205" s="11" t="e">
        <f>VLOOKUP($AG205,#REF!,2,FALSE)</f>
        <v>#REF!</v>
      </c>
      <c r="AI205" s="5" t="s">
        <v>94</v>
      </c>
      <c r="AJ205" s="6">
        <v>43767</v>
      </c>
      <c r="AK205" s="5" t="s">
        <v>168</v>
      </c>
      <c r="AL205" s="5" t="s">
        <v>573</v>
      </c>
      <c r="AM205" s="5" t="s">
        <v>149</v>
      </c>
      <c r="AN205" s="6">
        <v>43773</v>
      </c>
      <c r="AO205" s="6">
        <v>43864</v>
      </c>
      <c r="AP205" s="5"/>
      <c r="AQ205" s="5" t="s">
        <v>12</v>
      </c>
      <c r="AR205" s="5" t="s">
        <v>12</v>
      </c>
      <c r="AS205" s="5" t="s">
        <v>12</v>
      </c>
      <c r="AT205" s="5" t="s">
        <v>12</v>
      </c>
      <c r="AU205" s="5" t="s">
        <v>55</v>
      </c>
      <c r="AV205" s="5" t="s">
        <v>1533</v>
      </c>
      <c r="AW205" s="5" t="s">
        <v>1533</v>
      </c>
      <c r="AX205" s="5" t="s">
        <v>153</v>
      </c>
      <c r="AY205" s="5" t="s">
        <v>450</v>
      </c>
      <c r="AZ205" s="7">
        <v>6000</v>
      </c>
      <c r="BA205" s="5" t="s">
        <v>12</v>
      </c>
      <c r="BB205" s="5" t="s">
        <v>12</v>
      </c>
      <c r="BC205" s="5" t="s">
        <v>58</v>
      </c>
      <c r="BD205" s="5" t="s">
        <v>31</v>
      </c>
      <c r="BE205" s="5" t="s">
        <v>638</v>
      </c>
      <c r="BF205" s="5" t="s">
        <v>27</v>
      </c>
      <c r="BG205" s="5" t="s">
        <v>638</v>
      </c>
      <c r="BH205" s="5" t="s">
        <v>154</v>
      </c>
      <c r="BI205" s="5" t="s">
        <v>12</v>
      </c>
      <c r="BJ205" s="5" t="s">
        <v>103</v>
      </c>
      <c r="BK205" s="5" t="s">
        <v>31</v>
      </c>
      <c r="BL205" s="7" t="s">
        <v>32</v>
      </c>
      <c r="BM205" s="7" t="s">
        <v>33</v>
      </c>
      <c r="BN205" s="7" t="s">
        <v>34</v>
      </c>
      <c r="BO205" s="6" t="s">
        <v>35</v>
      </c>
      <c r="BP205" s="7" t="s">
        <v>12</v>
      </c>
      <c r="BQ205" s="7" t="s">
        <v>12</v>
      </c>
      <c r="BR205" s="7" t="s">
        <v>12</v>
      </c>
      <c r="BS205" s="5" t="s">
        <v>12</v>
      </c>
      <c r="BT205" s="5" t="s">
        <v>12</v>
      </c>
      <c r="BU205" s="7">
        <v>102223</v>
      </c>
      <c r="BV205" s="1" t="e">
        <f>VLOOKUP(BU205,#REF!,2,FALSE)</f>
        <v>#REF!</v>
      </c>
      <c r="BW205" s="7">
        <v>200153</v>
      </c>
      <c r="BX205" s="1" t="e">
        <f>VLOOKUP(BW205,#REF!,2,FALSE)</f>
        <v>#REF!</v>
      </c>
      <c r="BY205" s="1" t="str">
        <f t="shared" si="18"/>
        <v>126659853</v>
      </c>
      <c r="BZ205" s="6" t="e">
        <f>VLOOKUP(BY205,#REF!,4,FALSE)</f>
        <v>#REF!</v>
      </c>
      <c r="CA205" s="1" t="s">
        <v>3155</v>
      </c>
    </row>
    <row r="206" spans="1:79" x14ac:dyDescent="0.25">
      <c r="A206" s="5" t="s">
        <v>0</v>
      </c>
      <c r="B206" s="5" t="s">
        <v>36</v>
      </c>
      <c r="C206" s="5">
        <v>126702989</v>
      </c>
      <c r="D206" s="5" t="s">
        <v>2</v>
      </c>
      <c r="E206" s="5" t="s">
        <v>3</v>
      </c>
      <c r="F206" s="5" t="s">
        <v>119</v>
      </c>
      <c r="G206" s="5" t="s">
        <v>120</v>
      </c>
      <c r="H206" s="5" t="s">
        <v>121</v>
      </c>
      <c r="I206" s="5" t="s">
        <v>122</v>
      </c>
      <c r="J206" s="5" t="s">
        <v>42</v>
      </c>
      <c r="K206" s="5" t="s">
        <v>43</v>
      </c>
      <c r="L206" s="5">
        <v>903270310</v>
      </c>
      <c r="M206" s="11" t="e">
        <v>#N/A</v>
      </c>
      <c r="N206" s="11" t="e">
        <f>VLOOKUP($L206,#REF!,3,FALSE)</f>
        <v>#REF!</v>
      </c>
      <c r="O206" s="11" t="e">
        <f>VLOOKUP($L206,#REF!,4,FALSE)</f>
        <v>#REF!</v>
      </c>
      <c r="P206" s="5">
        <v>90327</v>
      </c>
      <c r="Q206" s="5" t="s">
        <v>9</v>
      </c>
      <c r="R206" s="5" t="s">
        <v>45</v>
      </c>
      <c r="S206" s="5" t="s">
        <v>1826</v>
      </c>
      <c r="T206" s="5" t="s">
        <v>162</v>
      </c>
      <c r="U206" s="5" t="s">
        <v>1827</v>
      </c>
      <c r="V206" s="5" t="s">
        <v>403</v>
      </c>
      <c r="W206" s="11" t="e">
        <f>VLOOKUP($L206,#REF!,9,FALSE)</f>
        <v>#REF!</v>
      </c>
      <c r="X206" s="7">
        <v>18000</v>
      </c>
      <c r="Y206" s="11">
        <f t="shared" si="15"/>
        <v>18000</v>
      </c>
      <c r="Z206" s="2">
        <v>30</v>
      </c>
      <c r="AA206" s="11">
        <f t="shared" si="19"/>
        <v>0</v>
      </c>
      <c r="AB206" s="11">
        <f t="shared" si="16"/>
        <v>-53970</v>
      </c>
      <c r="AC206" s="11" t="str">
        <f t="shared" si="17"/>
        <v>Insufficient Stock</v>
      </c>
      <c r="AD206" s="4" t="e">
        <f>VLOOKUP($C206,#REF!,25,FALSE)</f>
        <v>#REF!</v>
      </c>
      <c r="AE206" s="7">
        <v>1704.06</v>
      </c>
      <c r="AF206" s="5" t="s">
        <v>15</v>
      </c>
      <c r="AG206" s="5" t="s">
        <v>93</v>
      </c>
      <c r="AH206" s="11" t="e">
        <f>VLOOKUP($AG206,#REF!,2,FALSE)</f>
        <v>#REF!</v>
      </c>
      <c r="AI206" s="5" t="s">
        <v>94</v>
      </c>
      <c r="AJ206" s="6">
        <v>43783</v>
      </c>
      <c r="AK206" s="5" t="s">
        <v>23</v>
      </c>
      <c r="AL206" s="5" t="s">
        <v>649</v>
      </c>
      <c r="AM206" s="5" t="s">
        <v>57</v>
      </c>
      <c r="AN206" s="6">
        <v>43784</v>
      </c>
      <c r="AO206" s="6">
        <v>43894</v>
      </c>
      <c r="AP206" s="5"/>
      <c r="AQ206" s="5" t="s">
        <v>12</v>
      </c>
      <c r="AR206" s="5" t="s">
        <v>12</v>
      </c>
      <c r="AS206" s="5" t="s">
        <v>12</v>
      </c>
      <c r="AT206" s="5" t="s">
        <v>12</v>
      </c>
      <c r="AU206" s="5" t="s">
        <v>20</v>
      </c>
      <c r="AV206" s="5" t="s">
        <v>1533</v>
      </c>
      <c r="AW206" s="5" t="s">
        <v>1533</v>
      </c>
      <c r="AX206" s="5" t="s">
        <v>153</v>
      </c>
      <c r="AY206" s="5" t="s">
        <v>450</v>
      </c>
      <c r="AZ206" s="7">
        <v>6000</v>
      </c>
      <c r="BA206" s="5" t="s">
        <v>12</v>
      </c>
      <c r="BB206" s="5" t="s">
        <v>12</v>
      </c>
      <c r="BC206" s="5" t="s">
        <v>58</v>
      </c>
      <c r="BD206" s="5" t="s">
        <v>31</v>
      </c>
      <c r="BE206" s="5" t="s">
        <v>435</v>
      </c>
      <c r="BF206" s="5" t="s">
        <v>27</v>
      </c>
      <c r="BG206" s="5" t="s">
        <v>435</v>
      </c>
      <c r="BH206" s="5" t="s">
        <v>154</v>
      </c>
      <c r="BI206" s="5" t="s">
        <v>12</v>
      </c>
      <c r="BJ206" s="5" t="s">
        <v>103</v>
      </c>
      <c r="BK206" s="5" t="s">
        <v>31</v>
      </c>
      <c r="BL206" s="7" t="s">
        <v>32</v>
      </c>
      <c r="BM206" s="7" t="s">
        <v>33</v>
      </c>
      <c r="BN206" s="7" t="s">
        <v>34</v>
      </c>
      <c r="BO206" s="6" t="s">
        <v>35</v>
      </c>
      <c r="BP206" s="7" t="s">
        <v>12</v>
      </c>
      <c r="BQ206" s="7" t="s">
        <v>12</v>
      </c>
      <c r="BR206" s="7" t="s">
        <v>12</v>
      </c>
      <c r="BS206" s="5" t="s">
        <v>12</v>
      </c>
      <c r="BT206" s="5" t="s">
        <v>12</v>
      </c>
      <c r="BU206" s="7">
        <v>101011</v>
      </c>
      <c r="BV206" s="1" t="e">
        <f>VLOOKUP(BU206,#REF!,2,FALSE)</f>
        <v>#REF!</v>
      </c>
      <c r="BW206" s="7">
        <v>222206</v>
      </c>
      <c r="BX206" s="1" t="e">
        <f>VLOOKUP(BW206,#REF!,2,FALSE)</f>
        <v>#REF!</v>
      </c>
      <c r="BY206" s="1" t="str">
        <f t="shared" si="18"/>
        <v>126702989</v>
      </c>
      <c r="BZ206" s="6" t="e">
        <f>VLOOKUP(BY206,#REF!,4,FALSE)</f>
        <v>#REF!</v>
      </c>
      <c r="CA206" s="1" t="s">
        <v>3155</v>
      </c>
    </row>
    <row r="207" spans="1:79" x14ac:dyDescent="0.25">
      <c r="C207" s="3" t="s">
        <v>2485</v>
      </c>
      <c r="L207" s="3">
        <v>903270310</v>
      </c>
      <c r="M207" s="11" t="e">
        <v>#N/A</v>
      </c>
      <c r="N207" s="11" t="e">
        <f>VLOOKUP($L207,#REF!,3,FALSE)</f>
        <v>#REF!</v>
      </c>
      <c r="O207" s="11" t="e">
        <f>VLOOKUP($L207,#REF!,4,FALSE)</f>
        <v>#REF!</v>
      </c>
      <c r="P207" s="3">
        <v>90327</v>
      </c>
      <c r="Q207" s="3" t="s">
        <v>9</v>
      </c>
      <c r="W207" s="11" t="e">
        <f>VLOOKUP($L207,#REF!,9,FALSE)</f>
        <v>#REF!</v>
      </c>
      <c r="X207" s="11">
        <v>12000</v>
      </c>
      <c r="Y207" s="11">
        <f t="shared" si="15"/>
        <v>12000</v>
      </c>
      <c r="Z207" s="2">
        <v>30</v>
      </c>
      <c r="AA207" s="11">
        <f t="shared" si="19"/>
        <v>0</v>
      </c>
      <c r="AB207" s="11">
        <f t="shared" si="16"/>
        <v>-65970</v>
      </c>
      <c r="AC207" s="11" t="str">
        <f t="shared" si="17"/>
        <v>Insufficient Stock</v>
      </c>
      <c r="AD207" s="4" t="e">
        <f>VLOOKUP($C207,#REF!,25,FALSE)</f>
        <v>#REF!</v>
      </c>
      <c r="AE207" s="11">
        <v>815.07</v>
      </c>
      <c r="AF207" s="3" t="s">
        <v>15</v>
      </c>
      <c r="AG207" s="3" t="s">
        <v>2479</v>
      </c>
      <c r="AH207" s="11" t="e">
        <f>VLOOKUP($AG207,#REF!,2,FALSE)</f>
        <v>#REF!</v>
      </c>
      <c r="AI207" s="3" t="s">
        <v>94</v>
      </c>
      <c r="AJ207" s="4">
        <v>43760</v>
      </c>
      <c r="AN207" s="4">
        <v>43787</v>
      </c>
      <c r="AO207" s="6"/>
      <c r="AZ207" s="11">
        <v>6000</v>
      </c>
      <c r="BC207" s="3" t="s">
        <v>24</v>
      </c>
      <c r="BH207" s="3" t="s">
        <v>154</v>
      </c>
      <c r="BL207" s="3" t="s">
        <v>2321</v>
      </c>
      <c r="BM207" s="3" t="s">
        <v>2322</v>
      </c>
      <c r="BN207" s="3" t="s">
        <v>2323</v>
      </c>
      <c r="BO207" s="4" t="s">
        <v>2425</v>
      </c>
      <c r="BP207" s="3" t="s">
        <v>2426</v>
      </c>
      <c r="BQ207" s="3" t="s">
        <v>2480</v>
      </c>
      <c r="BR207" s="3" t="s">
        <v>2408</v>
      </c>
      <c r="BS207" s="5" t="s">
        <v>12</v>
      </c>
      <c r="BT207" s="5" t="s">
        <v>12</v>
      </c>
      <c r="BU207" s="7" t="s">
        <v>3153</v>
      </c>
      <c r="BV207" s="1" t="e">
        <f>VLOOKUP(BU207,#REF!,2,FALSE)</f>
        <v>#REF!</v>
      </c>
      <c r="BW207" s="7">
        <v>8111</v>
      </c>
      <c r="BX207" s="1" t="e">
        <f>VLOOKUP(BW207,#REF!,2,FALSE)</f>
        <v>#REF!</v>
      </c>
      <c r="BY207" s="1" t="str">
        <f t="shared" si="18"/>
        <v>1004875832/00010</v>
      </c>
      <c r="BZ207" s="6" t="e">
        <f>VLOOKUP(BY207,#REF!,4,FALSE)</f>
        <v>#REF!</v>
      </c>
      <c r="CA207" s="1" t="s">
        <v>3154</v>
      </c>
    </row>
    <row r="208" spans="1:79" x14ac:dyDescent="0.25">
      <c r="C208" s="3" t="s">
        <v>2486</v>
      </c>
      <c r="L208" s="3">
        <v>903270310</v>
      </c>
      <c r="M208" s="11" t="e">
        <v>#N/A</v>
      </c>
      <c r="N208" s="11" t="e">
        <f>VLOOKUP($L208,#REF!,3,FALSE)</f>
        <v>#REF!</v>
      </c>
      <c r="O208" s="11" t="e">
        <f>VLOOKUP($L208,#REF!,4,FALSE)</f>
        <v>#REF!</v>
      </c>
      <c r="P208" s="3">
        <v>90327</v>
      </c>
      <c r="Q208" s="3" t="s">
        <v>9</v>
      </c>
      <c r="W208" s="11" t="e">
        <f>VLOOKUP($L208,#REF!,9,FALSE)</f>
        <v>#REF!</v>
      </c>
      <c r="X208" s="11">
        <v>6000</v>
      </c>
      <c r="Y208" s="11">
        <f t="shared" si="15"/>
        <v>6000</v>
      </c>
      <c r="Z208" s="2">
        <v>30</v>
      </c>
      <c r="AA208" s="11">
        <f t="shared" si="19"/>
        <v>0</v>
      </c>
      <c r="AB208" s="11">
        <f t="shared" si="16"/>
        <v>-71970</v>
      </c>
      <c r="AC208" s="11" t="str">
        <f t="shared" si="17"/>
        <v>Insufficient Stock</v>
      </c>
      <c r="AD208" s="4" t="e">
        <f>VLOOKUP($C208,#REF!,25,FALSE)</f>
        <v>#REF!</v>
      </c>
      <c r="AE208" s="11">
        <v>407.54</v>
      </c>
      <c r="AF208" s="3" t="s">
        <v>15</v>
      </c>
      <c r="AG208" s="3" t="s">
        <v>2479</v>
      </c>
      <c r="AH208" s="11" t="e">
        <f>VLOOKUP($AG208,#REF!,2,FALSE)</f>
        <v>#REF!</v>
      </c>
      <c r="AI208" s="3" t="s">
        <v>94</v>
      </c>
      <c r="AJ208" s="4">
        <v>43627</v>
      </c>
      <c r="AN208" s="4">
        <v>43787</v>
      </c>
      <c r="AO208" s="6"/>
      <c r="AZ208" s="11">
        <v>6000</v>
      </c>
      <c r="BC208" s="3" t="s">
        <v>24</v>
      </c>
      <c r="BH208" s="3" t="s">
        <v>154</v>
      </c>
      <c r="BL208" s="3" t="s">
        <v>2321</v>
      </c>
      <c r="BM208" s="3" t="s">
        <v>2322</v>
      </c>
      <c r="BN208" s="3" t="s">
        <v>2323</v>
      </c>
      <c r="BO208" s="4" t="s">
        <v>2425</v>
      </c>
      <c r="BP208" s="3" t="s">
        <v>2426</v>
      </c>
      <c r="BQ208" s="3" t="s">
        <v>2480</v>
      </c>
      <c r="BR208" s="3" t="s">
        <v>2408</v>
      </c>
      <c r="BS208" s="5" t="s">
        <v>12</v>
      </c>
      <c r="BT208" s="5" t="s">
        <v>12</v>
      </c>
      <c r="BU208" s="7" t="s">
        <v>3153</v>
      </c>
      <c r="BV208" s="1" t="e">
        <f>VLOOKUP(BU208,#REF!,2,FALSE)</f>
        <v>#REF!</v>
      </c>
      <c r="BW208" s="7">
        <v>8111</v>
      </c>
      <c r="BX208" s="1" t="e">
        <f>VLOOKUP(BW208,#REF!,2,FALSE)</f>
        <v>#REF!</v>
      </c>
      <c r="BY208" s="1" t="str">
        <f t="shared" si="18"/>
        <v>1004931943/00010</v>
      </c>
      <c r="BZ208" s="6" t="e">
        <f>VLOOKUP(BY208,#REF!,4,FALSE)</f>
        <v>#REF!</v>
      </c>
      <c r="CA208" s="1" t="s">
        <v>3154</v>
      </c>
    </row>
    <row r="209" spans="1:79" x14ac:dyDescent="0.25">
      <c r="C209" s="3" t="s">
        <v>2487</v>
      </c>
      <c r="L209" s="3">
        <v>903270310</v>
      </c>
      <c r="M209" s="11" t="e">
        <v>#N/A</v>
      </c>
      <c r="N209" s="11" t="e">
        <f>VLOOKUP($L209,#REF!,3,FALSE)</f>
        <v>#REF!</v>
      </c>
      <c r="O209" s="11" t="e">
        <f>VLOOKUP($L209,#REF!,4,FALSE)</f>
        <v>#REF!</v>
      </c>
      <c r="P209" s="3">
        <v>90327</v>
      </c>
      <c r="Q209" s="3" t="s">
        <v>9</v>
      </c>
      <c r="W209" s="11" t="e">
        <f>VLOOKUP($L209,#REF!,9,FALSE)</f>
        <v>#REF!</v>
      </c>
      <c r="X209" s="11">
        <v>12000</v>
      </c>
      <c r="Y209" s="11">
        <f t="shared" si="15"/>
        <v>12000</v>
      </c>
      <c r="Z209" s="2">
        <v>30</v>
      </c>
      <c r="AA209" s="11">
        <f t="shared" si="19"/>
        <v>0</v>
      </c>
      <c r="AB209" s="11">
        <f t="shared" si="16"/>
        <v>-83970</v>
      </c>
      <c r="AC209" s="11" t="str">
        <f t="shared" si="17"/>
        <v>Insufficient Stock</v>
      </c>
      <c r="AD209" s="4" t="e">
        <f>VLOOKUP($C209,#REF!,25,FALSE)</f>
        <v>#REF!</v>
      </c>
      <c r="AE209" s="11">
        <v>815.07</v>
      </c>
      <c r="AF209" s="3" t="s">
        <v>15</v>
      </c>
      <c r="AG209" s="3" t="s">
        <v>2479</v>
      </c>
      <c r="AH209" s="11" t="e">
        <f>VLOOKUP($AG209,#REF!,2,FALSE)</f>
        <v>#REF!</v>
      </c>
      <c r="AI209" s="3" t="s">
        <v>94</v>
      </c>
      <c r="AJ209" s="4">
        <v>43780</v>
      </c>
      <c r="AN209" s="4">
        <v>43787</v>
      </c>
      <c r="AO209" s="6"/>
      <c r="AZ209" s="11">
        <v>6000</v>
      </c>
      <c r="BC209" s="3" t="s">
        <v>24</v>
      </c>
      <c r="BH209" s="3" t="s">
        <v>154</v>
      </c>
      <c r="BL209" s="3" t="s">
        <v>2321</v>
      </c>
      <c r="BM209" s="3" t="s">
        <v>2322</v>
      </c>
      <c r="BN209" s="3" t="s">
        <v>2323</v>
      </c>
      <c r="BO209" s="4" t="s">
        <v>2425</v>
      </c>
      <c r="BP209" s="3" t="s">
        <v>2426</v>
      </c>
      <c r="BQ209" s="3" t="s">
        <v>2480</v>
      </c>
      <c r="BR209" s="3" t="s">
        <v>2408</v>
      </c>
      <c r="BS209" s="5" t="s">
        <v>12</v>
      </c>
      <c r="BT209" s="5" t="s">
        <v>12</v>
      </c>
      <c r="BU209" s="7" t="s">
        <v>3153</v>
      </c>
      <c r="BV209" s="1" t="e">
        <f>VLOOKUP(BU209,#REF!,2,FALSE)</f>
        <v>#REF!</v>
      </c>
      <c r="BW209" s="7">
        <v>8111</v>
      </c>
      <c r="BX209" s="1" t="e">
        <f>VLOOKUP(BW209,#REF!,2,FALSE)</f>
        <v>#REF!</v>
      </c>
      <c r="BY209" s="1" t="str">
        <f t="shared" si="18"/>
        <v>1004946278/00010</v>
      </c>
      <c r="BZ209" s="6" t="e">
        <f>VLOOKUP(BY209,#REF!,4,FALSE)</f>
        <v>#REF!</v>
      </c>
      <c r="CA209" s="1" t="s">
        <v>3154</v>
      </c>
    </row>
    <row r="210" spans="1:79" x14ac:dyDescent="0.25">
      <c r="C210" s="3" t="s">
        <v>2488</v>
      </c>
      <c r="L210" s="3">
        <v>903270310</v>
      </c>
      <c r="M210" s="11" t="e">
        <v>#N/A</v>
      </c>
      <c r="N210" s="11" t="e">
        <f>VLOOKUP($L210,#REF!,3,FALSE)</f>
        <v>#REF!</v>
      </c>
      <c r="O210" s="11" t="e">
        <f>VLOOKUP($L210,#REF!,4,FALSE)</f>
        <v>#REF!</v>
      </c>
      <c r="P210" s="3">
        <v>90327</v>
      </c>
      <c r="Q210" s="3" t="s">
        <v>9</v>
      </c>
      <c r="W210" s="11" t="e">
        <f>VLOOKUP($L210,#REF!,9,FALSE)</f>
        <v>#REF!</v>
      </c>
      <c r="X210" s="11">
        <v>12000</v>
      </c>
      <c r="Y210" s="11">
        <f t="shared" si="15"/>
        <v>12000</v>
      </c>
      <c r="Z210" s="2">
        <v>30</v>
      </c>
      <c r="AA210" s="11">
        <f t="shared" si="19"/>
        <v>0</v>
      </c>
      <c r="AB210" s="11">
        <f t="shared" si="16"/>
        <v>-95970</v>
      </c>
      <c r="AC210" s="11" t="str">
        <f t="shared" si="17"/>
        <v>Insufficient Stock</v>
      </c>
      <c r="AD210" s="4" t="e">
        <f>VLOOKUP($C210,#REF!,25,FALSE)</f>
        <v>#REF!</v>
      </c>
      <c r="AE210" s="11">
        <v>1113.43</v>
      </c>
      <c r="AF210" s="3" t="s">
        <v>15</v>
      </c>
      <c r="AG210" s="3" t="s">
        <v>2479</v>
      </c>
      <c r="AH210" s="11" t="e">
        <f>VLOOKUP($AG210,#REF!,2,FALSE)</f>
        <v>#REF!</v>
      </c>
      <c r="AI210" s="3" t="s">
        <v>94</v>
      </c>
      <c r="AJ210" s="4">
        <v>43780</v>
      </c>
      <c r="AN210" s="4">
        <v>43790</v>
      </c>
      <c r="AO210" s="6"/>
      <c r="AZ210" s="11">
        <v>6000</v>
      </c>
      <c r="BC210" s="3" t="s">
        <v>24</v>
      </c>
      <c r="BH210" s="3" t="s">
        <v>154</v>
      </c>
      <c r="BL210" s="3" t="s">
        <v>2321</v>
      </c>
      <c r="BM210" s="3" t="s">
        <v>2322</v>
      </c>
      <c r="BN210" s="3" t="s">
        <v>2323</v>
      </c>
      <c r="BO210" s="4" t="s">
        <v>2330</v>
      </c>
      <c r="BP210" s="3" t="s">
        <v>2331</v>
      </c>
      <c r="BQ210" s="3" t="s">
        <v>2480</v>
      </c>
      <c r="BR210" s="3" t="s">
        <v>2333</v>
      </c>
      <c r="BS210" s="5" t="s">
        <v>12</v>
      </c>
      <c r="BT210" s="5" t="s">
        <v>12</v>
      </c>
      <c r="BU210" s="7" t="s">
        <v>3153</v>
      </c>
      <c r="BV210" s="1" t="e">
        <f>VLOOKUP(BU210,#REF!,2,FALSE)</f>
        <v>#REF!</v>
      </c>
      <c r="BW210" s="7">
        <v>2401</v>
      </c>
      <c r="BX210" s="1" t="e">
        <f>VLOOKUP(BW210,#REF!,2,FALSE)</f>
        <v>#REF!</v>
      </c>
      <c r="BY210" s="1" t="str">
        <f t="shared" si="18"/>
        <v>1004945973/00010</v>
      </c>
      <c r="BZ210" s="6" t="e">
        <f>VLOOKUP(BY210,#REF!,4,FALSE)</f>
        <v>#REF!</v>
      </c>
      <c r="CA210" s="1" t="s">
        <v>3154</v>
      </c>
    </row>
    <row r="211" spans="1:79" x14ac:dyDescent="0.25">
      <c r="A211" s="5" t="s">
        <v>0</v>
      </c>
      <c r="B211" s="5" t="s">
        <v>66</v>
      </c>
      <c r="C211" s="5">
        <v>126684483</v>
      </c>
      <c r="D211" s="5" t="s">
        <v>2</v>
      </c>
      <c r="E211" s="5" t="s">
        <v>3</v>
      </c>
      <c r="F211" s="5" t="s">
        <v>1663</v>
      </c>
      <c r="G211" s="5" t="s">
        <v>1664</v>
      </c>
      <c r="H211" s="5" t="s">
        <v>1663</v>
      </c>
      <c r="I211" s="5" t="s">
        <v>1664</v>
      </c>
      <c r="J211" s="5" t="s">
        <v>42</v>
      </c>
      <c r="K211" s="5" t="s">
        <v>43</v>
      </c>
      <c r="L211" s="5">
        <v>903270310</v>
      </c>
      <c r="M211" s="11" t="e">
        <v>#N/A</v>
      </c>
      <c r="N211" s="11" t="e">
        <f>VLOOKUP($L211,#REF!,3,FALSE)</f>
        <v>#REF!</v>
      </c>
      <c r="O211" s="11" t="e">
        <f>VLOOKUP($L211,#REF!,4,FALSE)</f>
        <v>#REF!</v>
      </c>
      <c r="P211" s="5">
        <v>90327</v>
      </c>
      <c r="Q211" s="5" t="s">
        <v>9</v>
      </c>
      <c r="R211" s="5" t="s">
        <v>45</v>
      </c>
      <c r="S211" s="5" t="s">
        <v>1709</v>
      </c>
      <c r="T211" s="5" t="s">
        <v>12</v>
      </c>
      <c r="U211" s="5" t="s">
        <v>12</v>
      </c>
      <c r="V211" s="5" t="s">
        <v>403</v>
      </c>
      <c r="W211" s="11" t="e">
        <f>VLOOKUP($L211,#REF!,9,FALSE)</f>
        <v>#REF!</v>
      </c>
      <c r="X211" s="7">
        <v>36000</v>
      </c>
      <c r="Y211" s="11">
        <f t="shared" si="15"/>
        <v>36000</v>
      </c>
      <c r="Z211" s="2">
        <v>30</v>
      </c>
      <c r="AA211" s="11">
        <f t="shared" si="19"/>
        <v>0</v>
      </c>
      <c r="AB211" s="11">
        <f t="shared" si="16"/>
        <v>-131970</v>
      </c>
      <c r="AC211" s="11" t="str">
        <f t="shared" si="17"/>
        <v>Insufficient Stock</v>
      </c>
      <c r="AD211" s="4" t="e">
        <f>VLOOKUP($C211,#REF!,25,FALSE)</f>
        <v>#REF!</v>
      </c>
      <c r="AE211" s="7">
        <v>2206.8000000000002</v>
      </c>
      <c r="AF211" s="5" t="s">
        <v>15</v>
      </c>
      <c r="AG211" s="5" t="s">
        <v>93</v>
      </c>
      <c r="AH211" s="11" t="e">
        <f>VLOOKUP($AG211,#REF!,2,FALSE)</f>
        <v>#REF!</v>
      </c>
      <c r="AI211" s="5" t="s">
        <v>94</v>
      </c>
      <c r="AJ211" s="6">
        <v>43776</v>
      </c>
      <c r="AK211" s="5" t="s">
        <v>626</v>
      </c>
      <c r="AL211" s="5" t="s">
        <v>708</v>
      </c>
      <c r="AM211" s="5" t="s">
        <v>343</v>
      </c>
      <c r="AN211" s="6">
        <v>43795</v>
      </c>
      <c r="AO211" s="6">
        <v>43858</v>
      </c>
      <c r="AP211" s="5"/>
      <c r="AQ211" s="5" t="s">
        <v>12</v>
      </c>
      <c r="AR211" s="5" t="s">
        <v>12</v>
      </c>
      <c r="AS211" s="5" t="s">
        <v>12</v>
      </c>
      <c r="AT211" s="5" t="s">
        <v>12</v>
      </c>
      <c r="AU211" s="5" t="s">
        <v>331</v>
      </c>
      <c r="AV211" s="5" t="s">
        <v>1533</v>
      </c>
      <c r="AW211" s="5" t="s">
        <v>1533</v>
      </c>
      <c r="AX211" s="5" t="s">
        <v>153</v>
      </c>
      <c r="AY211" s="5" t="s">
        <v>359</v>
      </c>
      <c r="AZ211" s="7">
        <v>6000</v>
      </c>
      <c r="BA211" s="5" t="s">
        <v>12</v>
      </c>
      <c r="BB211" s="5" t="s">
        <v>12</v>
      </c>
      <c r="BC211" s="5" t="s">
        <v>58</v>
      </c>
      <c r="BD211" s="5" t="s">
        <v>31</v>
      </c>
      <c r="BE211" s="5" t="s">
        <v>480</v>
      </c>
      <c r="BF211" s="5" t="s">
        <v>27</v>
      </c>
      <c r="BG211" s="5" t="s">
        <v>102</v>
      </c>
      <c r="BH211" s="5" t="s">
        <v>154</v>
      </c>
      <c r="BI211" s="5" t="s">
        <v>12</v>
      </c>
      <c r="BJ211" s="5" t="s">
        <v>103</v>
      </c>
      <c r="BK211" s="5" t="s">
        <v>31</v>
      </c>
      <c r="BL211" s="7" t="s">
        <v>32</v>
      </c>
      <c r="BM211" s="7" t="s">
        <v>33</v>
      </c>
      <c r="BN211" s="7" t="s">
        <v>34</v>
      </c>
      <c r="BO211" s="6" t="s">
        <v>35</v>
      </c>
      <c r="BP211" s="7" t="s">
        <v>12</v>
      </c>
      <c r="BQ211" s="7" t="s">
        <v>12</v>
      </c>
      <c r="BR211" s="7" t="s">
        <v>12</v>
      </c>
      <c r="BS211" s="5" t="s">
        <v>12</v>
      </c>
      <c r="BT211" s="5" t="s">
        <v>12</v>
      </c>
      <c r="BU211" s="7">
        <v>152509</v>
      </c>
      <c r="BV211" s="1" t="e">
        <f>VLOOKUP(BU211,#REF!,2,FALSE)</f>
        <v>#REF!</v>
      </c>
      <c r="BW211" s="7">
        <v>152509</v>
      </c>
      <c r="BX211" s="1" t="e">
        <f>VLOOKUP(BW211,#REF!,2,FALSE)</f>
        <v>#REF!</v>
      </c>
      <c r="BY211" s="1" t="str">
        <f t="shared" si="18"/>
        <v>126684483</v>
      </c>
      <c r="BZ211" s="6" t="e">
        <f>VLOOKUP(BY211,#REF!,4,FALSE)</f>
        <v>#REF!</v>
      </c>
      <c r="CA211" s="1" t="s">
        <v>3155</v>
      </c>
    </row>
    <row r="212" spans="1:79" x14ac:dyDescent="0.25">
      <c r="A212" s="5" t="s">
        <v>0</v>
      </c>
      <c r="B212" s="5" t="s">
        <v>36</v>
      </c>
      <c r="C212" s="5">
        <v>126644805</v>
      </c>
      <c r="D212" s="5" t="s">
        <v>361</v>
      </c>
      <c r="E212" s="5" t="s">
        <v>3</v>
      </c>
      <c r="F212" s="5" t="s">
        <v>734</v>
      </c>
      <c r="G212" s="5" t="s">
        <v>735</v>
      </c>
      <c r="H212" s="5" t="s">
        <v>736</v>
      </c>
      <c r="I212" s="5" t="s">
        <v>737</v>
      </c>
      <c r="J212" s="5" t="s">
        <v>87</v>
      </c>
      <c r="K212" s="5" t="s">
        <v>88</v>
      </c>
      <c r="L212" s="5">
        <v>903270312</v>
      </c>
      <c r="M212" s="11" t="e">
        <v>#N/A</v>
      </c>
      <c r="N212" s="11" t="e">
        <f>VLOOKUP($L212,#REF!,3,FALSE)</f>
        <v>#REF!</v>
      </c>
      <c r="O212" s="11" t="e">
        <f>VLOOKUP($L212,#REF!,4,FALSE)</f>
        <v>#REF!</v>
      </c>
      <c r="P212" s="5">
        <v>90327</v>
      </c>
      <c r="Q212" s="5" t="s">
        <v>9</v>
      </c>
      <c r="R212" s="5" t="s">
        <v>45</v>
      </c>
      <c r="S212" s="5" t="s">
        <v>1535</v>
      </c>
      <c r="T212" s="5" t="s">
        <v>739</v>
      </c>
      <c r="U212" s="5" t="s">
        <v>1536</v>
      </c>
      <c r="V212" s="5" t="s">
        <v>149</v>
      </c>
      <c r="W212" s="11" t="e">
        <f>VLOOKUP($L212,#REF!,9,FALSE)</f>
        <v>#REF!</v>
      </c>
      <c r="X212" s="7">
        <v>6000</v>
      </c>
      <c r="Y212" s="11">
        <f t="shared" si="15"/>
        <v>6000</v>
      </c>
      <c r="Z212" s="2">
        <v>18</v>
      </c>
      <c r="AA212" s="11">
        <f t="shared" si="19"/>
        <v>1</v>
      </c>
      <c r="AB212" s="11">
        <f t="shared" si="16"/>
        <v>-5982</v>
      </c>
      <c r="AC212" s="11" t="str">
        <f t="shared" si="17"/>
        <v>Insufficient Stock</v>
      </c>
      <c r="AD212" s="4" t="e">
        <f>VLOOKUP($C212,#REF!,25,FALSE)</f>
        <v>#REF!</v>
      </c>
      <c r="AE212" s="7">
        <v>714.42</v>
      </c>
      <c r="AF212" s="5" t="s">
        <v>15</v>
      </c>
      <c r="AG212" s="5" t="s">
        <v>93</v>
      </c>
      <c r="AH212" s="11" t="e">
        <f>VLOOKUP($AG212,#REF!,2,FALSE)</f>
        <v>#REF!</v>
      </c>
      <c r="AI212" s="5" t="s">
        <v>94</v>
      </c>
      <c r="AJ212" s="6">
        <v>43760</v>
      </c>
      <c r="AK212" s="5" t="s">
        <v>290</v>
      </c>
      <c r="AL212" s="5" t="s">
        <v>152</v>
      </c>
      <c r="AM212" s="5" t="s">
        <v>257</v>
      </c>
      <c r="AN212" s="6">
        <v>43767</v>
      </c>
      <c r="AO212" s="6">
        <v>43788</v>
      </c>
      <c r="AP212" s="6">
        <v>43783</v>
      </c>
      <c r="AQ212" s="5" t="s">
        <v>12</v>
      </c>
      <c r="AR212" s="5" t="s">
        <v>1537</v>
      </c>
      <c r="AS212" s="5" t="s">
        <v>12</v>
      </c>
      <c r="AT212" s="5" t="s">
        <v>12</v>
      </c>
      <c r="AU212" s="5" t="s">
        <v>55</v>
      </c>
      <c r="AV212" s="5" t="s">
        <v>352</v>
      </c>
      <c r="AW212" s="5" t="s">
        <v>21</v>
      </c>
      <c r="AX212" s="5" t="s">
        <v>758</v>
      </c>
      <c r="AY212" s="5" t="s">
        <v>23</v>
      </c>
      <c r="AZ212" s="7">
        <v>6000</v>
      </c>
      <c r="BA212" s="5" t="s">
        <v>12</v>
      </c>
      <c r="BB212" s="5" t="s">
        <v>12</v>
      </c>
      <c r="BC212" s="5" t="s">
        <v>24</v>
      </c>
      <c r="BD212" s="5" t="s">
        <v>31</v>
      </c>
      <c r="BE212" s="5" t="s">
        <v>658</v>
      </c>
      <c r="BF212" s="5" t="s">
        <v>27</v>
      </c>
      <c r="BG212" s="5" t="s">
        <v>658</v>
      </c>
      <c r="BH212" s="5" t="s">
        <v>439</v>
      </c>
      <c r="BI212" s="5" t="s">
        <v>12</v>
      </c>
      <c r="BJ212" s="5" t="s">
        <v>103</v>
      </c>
      <c r="BK212" s="5" t="s">
        <v>31</v>
      </c>
      <c r="BL212" s="7" t="s">
        <v>32</v>
      </c>
      <c r="BM212" s="7" t="s">
        <v>33</v>
      </c>
      <c r="BN212" s="7" t="s">
        <v>759</v>
      </c>
      <c r="BO212" s="6" t="s">
        <v>35</v>
      </c>
      <c r="BP212" s="7" t="s">
        <v>12</v>
      </c>
      <c r="BQ212" s="7" t="s">
        <v>12</v>
      </c>
      <c r="BR212" s="7" t="s">
        <v>12</v>
      </c>
      <c r="BS212" s="5" t="s">
        <v>12</v>
      </c>
      <c r="BT212" s="5" t="s">
        <v>12</v>
      </c>
      <c r="BU212" s="7">
        <v>157729</v>
      </c>
      <c r="BV212" s="1" t="e">
        <f>VLOOKUP(BU212,#REF!,2,FALSE)</f>
        <v>#REF!</v>
      </c>
      <c r="BW212" s="7">
        <v>278903</v>
      </c>
      <c r="BX212" s="1" t="e">
        <f>VLOOKUP(BW212,#REF!,2,FALSE)</f>
        <v>#REF!</v>
      </c>
      <c r="BY212" s="1" t="str">
        <f t="shared" si="18"/>
        <v>126644805</v>
      </c>
      <c r="BZ212" s="6" t="e">
        <f>VLOOKUP(BY212,#REF!,4,FALSE)</f>
        <v>#REF!</v>
      </c>
      <c r="CA212" s="1" t="s">
        <v>3155</v>
      </c>
    </row>
    <row r="213" spans="1:79" x14ac:dyDescent="0.25">
      <c r="C213" s="3" t="s">
        <v>2489</v>
      </c>
      <c r="L213" s="3">
        <v>903270312</v>
      </c>
      <c r="M213" s="11" t="e">
        <v>#N/A</v>
      </c>
      <c r="N213" s="11" t="e">
        <f>VLOOKUP($L213,#REF!,3,FALSE)</f>
        <v>#REF!</v>
      </c>
      <c r="O213" s="11" t="e">
        <f>VLOOKUP($L213,#REF!,4,FALSE)</f>
        <v>#REF!</v>
      </c>
      <c r="P213" s="3">
        <v>90327</v>
      </c>
      <c r="Q213" s="3" t="s">
        <v>9</v>
      </c>
      <c r="W213" s="11" t="e">
        <f>VLOOKUP($L213,#REF!,9,FALSE)</f>
        <v>#REF!</v>
      </c>
      <c r="X213" s="11">
        <v>6000</v>
      </c>
      <c r="Y213" s="11">
        <f t="shared" si="15"/>
        <v>6000</v>
      </c>
      <c r="Z213" s="2">
        <v>18</v>
      </c>
      <c r="AA213" s="11">
        <f t="shared" si="19"/>
        <v>0</v>
      </c>
      <c r="AB213" s="11">
        <f t="shared" si="16"/>
        <v>-11982</v>
      </c>
      <c r="AC213" s="11" t="str">
        <f t="shared" si="17"/>
        <v>Insufficient Stock</v>
      </c>
      <c r="AD213" s="4" t="e">
        <f>VLOOKUP($C213,#REF!,25,FALSE)</f>
        <v>#REF!</v>
      </c>
      <c r="AE213" s="11">
        <v>909.99</v>
      </c>
      <c r="AF213" s="3" t="s">
        <v>15</v>
      </c>
      <c r="AG213" s="3" t="s">
        <v>2479</v>
      </c>
      <c r="AH213" s="11" t="e">
        <f>VLOOKUP($AG213,#REF!,2,FALSE)</f>
        <v>#REF!</v>
      </c>
      <c r="AI213" s="3" t="s">
        <v>94</v>
      </c>
      <c r="AJ213" s="4">
        <v>43760</v>
      </c>
      <c r="AN213" s="4">
        <v>43787</v>
      </c>
      <c r="AO213" s="6"/>
      <c r="AZ213" s="11">
        <v>6000</v>
      </c>
      <c r="BC213" s="3" t="s">
        <v>58</v>
      </c>
      <c r="BH213" s="3" t="s">
        <v>439</v>
      </c>
      <c r="BL213" s="3" t="s">
        <v>2321</v>
      </c>
      <c r="BM213" s="3" t="s">
        <v>2322</v>
      </c>
      <c r="BN213" s="3" t="s">
        <v>2323</v>
      </c>
      <c r="BO213" s="4" t="s">
        <v>2359</v>
      </c>
      <c r="BP213" s="3" t="s">
        <v>2360</v>
      </c>
      <c r="BQ213" s="3" t="s">
        <v>2480</v>
      </c>
      <c r="BR213" s="3" t="s">
        <v>2361</v>
      </c>
      <c r="BS213" s="5" t="s">
        <v>12</v>
      </c>
      <c r="BT213" s="5" t="s">
        <v>12</v>
      </c>
      <c r="BU213" s="7" t="s">
        <v>3153</v>
      </c>
      <c r="BV213" s="1" t="e">
        <f>VLOOKUP(BU213,#REF!,2,FALSE)</f>
        <v>#REF!</v>
      </c>
      <c r="BW213" s="7">
        <v>3102</v>
      </c>
      <c r="BX213" s="1" t="e">
        <f>VLOOKUP(BW213,#REF!,2,FALSE)</f>
        <v>#REF!</v>
      </c>
      <c r="BY213" s="1" t="str">
        <f t="shared" si="18"/>
        <v>1004872951/00010</v>
      </c>
      <c r="BZ213" s="6" t="e">
        <f>VLOOKUP(BY213,#REF!,4,FALSE)</f>
        <v>#REF!</v>
      </c>
      <c r="CA213" s="1" t="s">
        <v>3154</v>
      </c>
    </row>
    <row r="214" spans="1:79" x14ac:dyDescent="0.25">
      <c r="A214" s="5" t="s">
        <v>0</v>
      </c>
      <c r="B214" s="5" t="s">
        <v>66</v>
      </c>
      <c r="C214" s="5">
        <v>126410303</v>
      </c>
      <c r="D214" s="5" t="s">
        <v>361</v>
      </c>
      <c r="E214" s="5" t="s">
        <v>3</v>
      </c>
      <c r="F214" s="5" t="s">
        <v>68</v>
      </c>
      <c r="G214" s="5" t="s">
        <v>69</v>
      </c>
      <c r="H214" s="5" t="s">
        <v>68</v>
      </c>
      <c r="I214" s="5" t="s">
        <v>69</v>
      </c>
      <c r="J214" s="5" t="s">
        <v>42</v>
      </c>
      <c r="K214" s="5" t="s">
        <v>43</v>
      </c>
      <c r="L214" s="5">
        <v>903270312</v>
      </c>
      <c r="M214" s="11" t="e">
        <v>#N/A</v>
      </c>
      <c r="N214" s="11" t="e">
        <f>VLOOKUP($L214,#REF!,3,FALSE)</f>
        <v>#REF!</v>
      </c>
      <c r="O214" s="11" t="e">
        <f>VLOOKUP($L214,#REF!,4,FALSE)</f>
        <v>#REF!</v>
      </c>
      <c r="P214" s="5">
        <v>90327</v>
      </c>
      <c r="Q214" s="5" t="s">
        <v>9</v>
      </c>
      <c r="R214" s="5" t="s">
        <v>45</v>
      </c>
      <c r="S214" s="5" t="s">
        <v>756</v>
      </c>
      <c r="T214" s="5" t="s">
        <v>757</v>
      </c>
      <c r="U214" s="5" t="s">
        <v>12</v>
      </c>
      <c r="V214" s="5" t="s">
        <v>149</v>
      </c>
      <c r="W214" s="11" t="e">
        <f>VLOOKUP($L214,#REF!,9,FALSE)</f>
        <v>#REF!</v>
      </c>
      <c r="X214" s="7">
        <v>6000</v>
      </c>
      <c r="Y214" s="11">
        <f t="shared" si="15"/>
        <v>6000</v>
      </c>
      <c r="Z214" s="2">
        <v>18</v>
      </c>
      <c r="AA214" s="11">
        <f t="shared" si="19"/>
        <v>0</v>
      </c>
      <c r="AB214" s="11">
        <f t="shared" si="16"/>
        <v>-17982</v>
      </c>
      <c r="AC214" s="11" t="str">
        <f t="shared" si="17"/>
        <v>Insufficient Stock</v>
      </c>
      <c r="AD214" s="4" t="e">
        <f>VLOOKUP($C214,#REF!,25,FALSE)</f>
        <v>#REF!</v>
      </c>
      <c r="AE214" s="7">
        <v>714.42</v>
      </c>
      <c r="AF214" s="5" t="s">
        <v>15</v>
      </c>
      <c r="AG214" s="5" t="s">
        <v>93</v>
      </c>
      <c r="AH214" s="11" t="e">
        <f>VLOOKUP($AG214,#REF!,2,FALSE)</f>
        <v>#REF!</v>
      </c>
      <c r="AI214" s="5" t="s">
        <v>94</v>
      </c>
      <c r="AJ214" s="6">
        <v>43662</v>
      </c>
      <c r="AK214" s="5" t="s">
        <v>716</v>
      </c>
      <c r="AL214" s="5" t="s">
        <v>202</v>
      </c>
      <c r="AM214" s="5" t="s">
        <v>97</v>
      </c>
      <c r="AN214" s="6">
        <v>43796</v>
      </c>
      <c r="AO214" s="6">
        <v>43796</v>
      </c>
      <c r="AP214" s="5"/>
      <c r="AQ214" s="5" t="s">
        <v>12</v>
      </c>
      <c r="AR214" s="5" t="s">
        <v>12</v>
      </c>
      <c r="AS214" s="5" t="s">
        <v>12</v>
      </c>
      <c r="AT214" s="5" t="s">
        <v>12</v>
      </c>
      <c r="AU214" s="5" t="s">
        <v>55</v>
      </c>
      <c r="AV214" s="5" t="s">
        <v>352</v>
      </c>
      <c r="AW214" s="5" t="s">
        <v>21</v>
      </c>
      <c r="AX214" s="5" t="s">
        <v>758</v>
      </c>
      <c r="AY214" s="5" t="s">
        <v>23</v>
      </c>
      <c r="AZ214" s="7">
        <v>6000</v>
      </c>
      <c r="BA214" s="5" t="s">
        <v>12</v>
      </c>
      <c r="BB214" s="5" t="s">
        <v>12</v>
      </c>
      <c r="BC214" s="5" t="s">
        <v>24</v>
      </c>
      <c r="BD214" s="5" t="s">
        <v>31</v>
      </c>
      <c r="BE214" s="5" t="s">
        <v>82</v>
      </c>
      <c r="BF214" s="5" t="s">
        <v>101</v>
      </c>
      <c r="BG214" s="5" t="s">
        <v>102</v>
      </c>
      <c r="BH214" s="5" t="s">
        <v>439</v>
      </c>
      <c r="BI214" s="5" t="s">
        <v>12</v>
      </c>
      <c r="BJ214" s="5" t="s">
        <v>103</v>
      </c>
      <c r="BK214" s="5" t="s">
        <v>31</v>
      </c>
      <c r="BL214" s="7" t="s">
        <v>32</v>
      </c>
      <c r="BM214" s="7" t="s">
        <v>33</v>
      </c>
      <c r="BN214" s="7" t="s">
        <v>759</v>
      </c>
      <c r="BO214" s="6" t="s">
        <v>35</v>
      </c>
      <c r="BP214" s="7" t="s">
        <v>12</v>
      </c>
      <c r="BQ214" s="7" t="s">
        <v>12</v>
      </c>
      <c r="BR214" s="7" t="s">
        <v>12</v>
      </c>
      <c r="BS214" s="5" t="s">
        <v>12</v>
      </c>
      <c r="BT214" s="5" t="s">
        <v>12</v>
      </c>
      <c r="BU214" s="7">
        <v>136367</v>
      </c>
      <c r="BV214" s="1" t="e">
        <f>VLOOKUP(BU214,#REF!,2,FALSE)</f>
        <v>#REF!</v>
      </c>
      <c r="BW214" s="7">
        <v>136367</v>
      </c>
      <c r="BX214" s="1" t="e">
        <f>VLOOKUP(BW214,#REF!,2,FALSE)</f>
        <v>#REF!</v>
      </c>
      <c r="BY214" s="1" t="str">
        <f t="shared" si="18"/>
        <v>126410303</v>
      </c>
      <c r="BZ214" s="6" t="e">
        <f>VLOOKUP(BY214,#REF!,4,FALSE)</f>
        <v>#REF!</v>
      </c>
      <c r="CA214" s="1" t="s">
        <v>3155</v>
      </c>
    </row>
    <row r="215" spans="1:79" x14ac:dyDescent="0.25">
      <c r="A215" s="5" t="s">
        <v>0</v>
      </c>
      <c r="B215" s="5" t="s">
        <v>66</v>
      </c>
      <c r="C215" s="5">
        <v>126410303</v>
      </c>
      <c r="D215" s="5" t="s">
        <v>210</v>
      </c>
      <c r="E215" s="5" t="s">
        <v>3</v>
      </c>
      <c r="F215" s="5" t="s">
        <v>68</v>
      </c>
      <c r="G215" s="5" t="s">
        <v>69</v>
      </c>
      <c r="H215" s="5" t="s">
        <v>68</v>
      </c>
      <c r="I215" s="5" t="s">
        <v>69</v>
      </c>
      <c r="J215" s="5" t="s">
        <v>42</v>
      </c>
      <c r="K215" s="5" t="s">
        <v>43</v>
      </c>
      <c r="L215" s="5">
        <v>903270312</v>
      </c>
      <c r="M215" s="11" t="e">
        <v>#N/A</v>
      </c>
      <c r="N215" s="11" t="e">
        <f>VLOOKUP($L215,#REF!,3,FALSE)</f>
        <v>#REF!</v>
      </c>
      <c r="O215" s="11" t="e">
        <f>VLOOKUP($L215,#REF!,4,FALSE)</f>
        <v>#REF!</v>
      </c>
      <c r="P215" s="5">
        <v>90327</v>
      </c>
      <c r="Q215" s="5" t="s">
        <v>9</v>
      </c>
      <c r="R215" s="5" t="s">
        <v>45</v>
      </c>
      <c r="S215" s="5" t="s">
        <v>756</v>
      </c>
      <c r="T215" s="5" t="s">
        <v>760</v>
      </c>
      <c r="U215" s="5" t="s">
        <v>12</v>
      </c>
      <c r="V215" s="5" t="s">
        <v>149</v>
      </c>
      <c r="W215" s="11" t="e">
        <f>VLOOKUP($L215,#REF!,9,FALSE)</f>
        <v>#REF!</v>
      </c>
      <c r="X215" s="7">
        <v>6000</v>
      </c>
      <c r="Y215" s="11">
        <f t="shared" si="15"/>
        <v>6000</v>
      </c>
      <c r="Z215" s="2">
        <v>18</v>
      </c>
      <c r="AA215" s="11">
        <f t="shared" si="19"/>
        <v>0</v>
      </c>
      <c r="AB215" s="11">
        <f t="shared" si="16"/>
        <v>-23982</v>
      </c>
      <c r="AC215" s="11" t="str">
        <f t="shared" si="17"/>
        <v>Insufficient Stock</v>
      </c>
      <c r="AD215" s="4" t="e">
        <f>VLOOKUP($C215,#REF!,25,FALSE)</f>
        <v>#REF!</v>
      </c>
      <c r="AE215" s="7">
        <v>714.42</v>
      </c>
      <c r="AF215" s="5" t="s">
        <v>15</v>
      </c>
      <c r="AG215" s="5" t="s">
        <v>93</v>
      </c>
      <c r="AH215" s="11" t="e">
        <f>VLOOKUP($AG215,#REF!,2,FALSE)</f>
        <v>#REF!</v>
      </c>
      <c r="AI215" s="5" t="s">
        <v>94</v>
      </c>
      <c r="AJ215" s="6">
        <v>43662</v>
      </c>
      <c r="AK215" s="5" t="s">
        <v>716</v>
      </c>
      <c r="AL215" s="5" t="s">
        <v>202</v>
      </c>
      <c r="AM215" s="5" t="s">
        <v>97</v>
      </c>
      <c r="AN215" s="6">
        <v>43796</v>
      </c>
      <c r="AO215" s="6">
        <v>43838</v>
      </c>
      <c r="AP215" s="5"/>
      <c r="AQ215" s="5" t="s">
        <v>12</v>
      </c>
      <c r="AR215" s="5" t="s">
        <v>12</v>
      </c>
      <c r="AS215" s="5" t="s">
        <v>12</v>
      </c>
      <c r="AT215" s="5" t="s">
        <v>12</v>
      </c>
      <c r="AU215" s="5" t="s">
        <v>55</v>
      </c>
      <c r="AV215" s="5" t="s">
        <v>352</v>
      </c>
      <c r="AW215" s="5" t="s">
        <v>21</v>
      </c>
      <c r="AX215" s="5" t="s">
        <v>758</v>
      </c>
      <c r="AY215" s="5" t="s">
        <v>23</v>
      </c>
      <c r="AZ215" s="7">
        <v>6000</v>
      </c>
      <c r="BA215" s="5" t="s">
        <v>12</v>
      </c>
      <c r="BB215" s="5" t="s">
        <v>12</v>
      </c>
      <c r="BC215" s="5" t="s">
        <v>24</v>
      </c>
      <c r="BD215" s="5" t="s">
        <v>31</v>
      </c>
      <c r="BE215" s="5" t="s">
        <v>761</v>
      </c>
      <c r="BF215" s="5" t="s">
        <v>101</v>
      </c>
      <c r="BG215" s="5" t="s">
        <v>102</v>
      </c>
      <c r="BH215" s="5" t="s">
        <v>439</v>
      </c>
      <c r="BI215" s="5" t="s">
        <v>12</v>
      </c>
      <c r="BJ215" s="5" t="s">
        <v>103</v>
      </c>
      <c r="BK215" s="5" t="s">
        <v>31</v>
      </c>
      <c r="BL215" s="7" t="s">
        <v>32</v>
      </c>
      <c r="BM215" s="7" t="s">
        <v>33</v>
      </c>
      <c r="BN215" s="7" t="s">
        <v>759</v>
      </c>
      <c r="BO215" s="6" t="s">
        <v>35</v>
      </c>
      <c r="BP215" s="7" t="s">
        <v>12</v>
      </c>
      <c r="BQ215" s="7" t="s">
        <v>12</v>
      </c>
      <c r="BR215" s="7" t="s">
        <v>12</v>
      </c>
      <c r="BS215" s="5" t="s">
        <v>12</v>
      </c>
      <c r="BT215" s="5" t="s">
        <v>12</v>
      </c>
      <c r="BU215" s="7">
        <v>136367</v>
      </c>
      <c r="BV215" s="1" t="e">
        <f>VLOOKUP(BU215,#REF!,2,FALSE)</f>
        <v>#REF!</v>
      </c>
      <c r="BW215" s="7">
        <v>136367</v>
      </c>
      <c r="BX215" s="1" t="e">
        <f>VLOOKUP(BW215,#REF!,2,FALSE)</f>
        <v>#REF!</v>
      </c>
      <c r="BY215" s="1" t="str">
        <f t="shared" si="18"/>
        <v>126410303</v>
      </c>
      <c r="BZ215" s="6" t="e">
        <f>VLOOKUP(BY215,#REF!,4,FALSE)</f>
        <v>#REF!</v>
      </c>
      <c r="CA215" s="1" t="s">
        <v>3155</v>
      </c>
    </row>
    <row r="216" spans="1:79" x14ac:dyDescent="0.25">
      <c r="C216" s="3" t="s">
        <v>2490</v>
      </c>
      <c r="L216" s="3">
        <v>903270312</v>
      </c>
      <c r="M216" s="11" t="e">
        <v>#N/A</v>
      </c>
      <c r="N216" s="11" t="e">
        <f>VLOOKUP($L216,#REF!,3,FALSE)</f>
        <v>#REF!</v>
      </c>
      <c r="O216" s="11" t="e">
        <f>VLOOKUP($L216,#REF!,4,FALSE)</f>
        <v>#REF!</v>
      </c>
      <c r="P216" s="3">
        <v>90327</v>
      </c>
      <c r="Q216" s="3" t="s">
        <v>9</v>
      </c>
      <c r="W216" s="11" t="e">
        <f>VLOOKUP($L216,#REF!,9,FALSE)</f>
        <v>#REF!</v>
      </c>
      <c r="X216" s="11">
        <v>6000</v>
      </c>
      <c r="Y216" s="11">
        <f t="shared" si="15"/>
        <v>6000</v>
      </c>
      <c r="Z216" s="2">
        <v>18</v>
      </c>
      <c r="AA216" s="11">
        <f t="shared" si="19"/>
        <v>0</v>
      </c>
      <c r="AB216" s="11">
        <f t="shared" si="16"/>
        <v>-29982</v>
      </c>
      <c r="AC216" s="11" t="str">
        <f t="shared" si="17"/>
        <v>Insufficient Stock</v>
      </c>
      <c r="AD216" s="4" t="e">
        <f>VLOOKUP($C216,#REF!,25,FALSE)</f>
        <v>#REF!</v>
      </c>
      <c r="AE216" s="11">
        <v>889.96</v>
      </c>
      <c r="AF216" s="3" t="s">
        <v>15</v>
      </c>
      <c r="AG216" s="3" t="s">
        <v>2479</v>
      </c>
      <c r="AH216" s="11" t="e">
        <f>VLOOKUP($AG216,#REF!,2,FALSE)</f>
        <v>#REF!</v>
      </c>
      <c r="AI216" s="3" t="s">
        <v>94</v>
      </c>
      <c r="AJ216" s="4">
        <v>43768</v>
      </c>
      <c r="AN216" s="4">
        <v>43798</v>
      </c>
      <c r="AO216" s="6"/>
      <c r="AZ216" s="11">
        <v>6000</v>
      </c>
      <c r="BC216" s="3" t="s">
        <v>58</v>
      </c>
      <c r="BH216" s="3" t="s">
        <v>439</v>
      </c>
      <c r="BL216" s="3" t="s">
        <v>2321</v>
      </c>
      <c r="BM216" s="3" t="s">
        <v>2322</v>
      </c>
      <c r="BN216" s="3" t="s">
        <v>2323</v>
      </c>
      <c r="BO216" s="4" t="s">
        <v>2425</v>
      </c>
      <c r="BP216" s="3" t="s">
        <v>2426</v>
      </c>
      <c r="BQ216" s="3" t="s">
        <v>2480</v>
      </c>
      <c r="BR216" s="3" t="s">
        <v>2408</v>
      </c>
      <c r="BS216" s="5" t="s">
        <v>12</v>
      </c>
      <c r="BT216" s="5" t="s">
        <v>12</v>
      </c>
      <c r="BU216" s="7" t="s">
        <v>3153</v>
      </c>
      <c r="BV216" s="1" t="e">
        <f>VLOOKUP(BU216,#REF!,2,FALSE)</f>
        <v>#REF!</v>
      </c>
      <c r="BW216" s="7">
        <v>8111</v>
      </c>
      <c r="BX216" s="1" t="e">
        <f>VLOOKUP(BW216,#REF!,2,FALSE)</f>
        <v>#REF!</v>
      </c>
      <c r="BY216" s="1" t="str">
        <f t="shared" si="18"/>
        <v>1004907533/00010</v>
      </c>
      <c r="BZ216" s="6" t="e">
        <f>VLOOKUP(BY216,#REF!,4,FALSE)</f>
        <v>#REF!</v>
      </c>
      <c r="CA216" s="1" t="s">
        <v>3154</v>
      </c>
    </row>
    <row r="217" spans="1:79" x14ac:dyDescent="0.25">
      <c r="C217" s="3" t="s">
        <v>2494</v>
      </c>
      <c r="L217" s="3">
        <v>903270314</v>
      </c>
      <c r="M217" s="11" t="e">
        <v>#N/A</v>
      </c>
      <c r="N217" s="11" t="e">
        <f>VLOOKUP($L217,#REF!,3,FALSE)</f>
        <v>#REF!</v>
      </c>
      <c r="O217" s="11" t="e">
        <f>VLOOKUP($L217,#REF!,4,FALSE)</f>
        <v>#REF!</v>
      </c>
      <c r="P217" s="3">
        <v>90327</v>
      </c>
      <c r="Q217" s="3" t="s">
        <v>9</v>
      </c>
      <c r="W217" s="11" t="e">
        <f>VLOOKUP($L217,#REF!,9,FALSE)</f>
        <v>#REF!</v>
      </c>
      <c r="X217" s="11">
        <v>5000</v>
      </c>
      <c r="Y217" s="11">
        <f t="shared" si="15"/>
        <v>5000</v>
      </c>
      <c r="Z217" s="2">
        <v>30</v>
      </c>
      <c r="AA217" s="11">
        <f t="shared" si="19"/>
        <v>1</v>
      </c>
      <c r="AB217" s="11">
        <f t="shared" si="16"/>
        <v>-4970</v>
      </c>
      <c r="AC217" s="11" t="str">
        <f t="shared" si="17"/>
        <v>Insufficient Stock</v>
      </c>
      <c r="AD217" s="4" t="e">
        <f>VLOOKUP($C217,#REF!,25,FALSE)</f>
        <v>#REF!</v>
      </c>
      <c r="AE217" s="11">
        <v>597.30999999999995</v>
      </c>
      <c r="AF217" s="3" t="s">
        <v>15</v>
      </c>
      <c r="AG217" s="3" t="s">
        <v>2479</v>
      </c>
      <c r="AH217" s="11" t="e">
        <f>VLOOKUP($AG217,#REF!,2,FALSE)</f>
        <v>#REF!</v>
      </c>
      <c r="AI217" s="3" t="s">
        <v>94</v>
      </c>
      <c r="AJ217" s="4">
        <v>43657</v>
      </c>
      <c r="AN217" s="4">
        <v>43787</v>
      </c>
      <c r="AO217" s="6"/>
      <c r="AZ217" s="11">
        <v>5000</v>
      </c>
      <c r="BC217" s="3" t="s">
        <v>2320</v>
      </c>
      <c r="BH217" s="3" t="s">
        <v>439</v>
      </c>
      <c r="BL217" s="3" t="s">
        <v>2321</v>
      </c>
      <c r="BM217" s="3" t="s">
        <v>2322</v>
      </c>
      <c r="BN217" s="3" t="s">
        <v>2323</v>
      </c>
      <c r="BO217" s="4" t="s">
        <v>2345</v>
      </c>
      <c r="BP217" s="3" t="s">
        <v>2346</v>
      </c>
      <c r="BQ217" s="3" t="s">
        <v>2480</v>
      </c>
      <c r="BR217" s="3" t="s">
        <v>2347</v>
      </c>
      <c r="BS217" s="5" t="s">
        <v>12</v>
      </c>
      <c r="BT217" s="5" t="s">
        <v>12</v>
      </c>
      <c r="BU217" s="7" t="s">
        <v>3153</v>
      </c>
      <c r="BV217" s="1" t="e">
        <f>VLOOKUP(BU217,#REF!,2,FALSE)</f>
        <v>#REF!</v>
      </c>
      <c r="BW217" s="7">
        <v>3162</v>
      </c>
      <c r="BX217" s="1" t="e">
        <f>VLOOKUP(BW217,#REF!,2,FALSE)</f>
        <v>#REF!</v>
      </c>
      <c r="BY217" s="1" t="str">
        <f t="shared" si="18"/>
        <v>1004934416/00010</v>
      </c>
      <c r="BZ217" s="6" t="e">
        <f>VLOOKUP(BY217,#REF!,4,FALSE)</f>
        <v>#REF!</v>
      </c>
      <c r="CA217" s="1" t="s">
        <v>3154</v>
      </c>
    </row>
    <row r="218" spans="1:79" x14ac:dyDescent="0.25">
      <c r="C218" s="3" t="s">
        <v>2496</v>
      </c>
      <c r="L218" s="3">
        <v>903270314</v>
      </c>
      <c r="M218" s="11" t="e">
        <v>#N/A</v>
      </c>
      <c r="N218" s="11" t="e">
        <f>VLOOKUP($L218,#REF!,3,FALSE)</f>
        <v>#REF!</v>
      </c>
      <c r="O218" s="11" t="e">
        <f>VLOOKUP($L218,#REF!,4,FALSE)</f>
        <v>#REF!</v>
      </c>
      <c r="P218" s="3">
        <v>90327</v>
      </c>
      <c r="Q218" s="3" t="s">
        <v>9</v>
      </c>
      <c r="W218" s="11" t="e">
        <f>VLOOKUP($L218,#REF!,9,FALSE)</f>
        <v>#REF!</v>
      </c>
      <c r="X218" s="11">
        <v>5000</v>
      </c>
      <c r="Y218" s="11">
        <f t="shared" si="15"/>
        <v>5000</v>
      </c>
      <c r="Z218" s="2">
        <v>30</v>
      </c>
      <c r="AA218" s="11">
        <f t="shared" si="19"/>
        <v>0</v>
      </c>
      <c r="AB218" s="11">
        <f t="shared" si="16"/>
        <v>-9970</v>
      </c>
      <c r="AC218" s="11" t="str">
        <f t="shared" si="17"/>
        <v>Insufficient Stock</v>
      </c>
      <c r="AD218" s="4" t="e">
        <f>VLOOKUP($C218,#REF!,25,FALSE)</f>
        <v>#REF!</v>
      </c>
      <c r="AE218" s="11">
        <v>597.30999999999995</v>
      </c>
      <c r="AF218" s="3" t="s">
        <v>15</v>
      </c>
      <c r="AG218" s="3" t="s">
        <v>2479</v>
      </c>
      <c r="AH218" s="11" t="e">
        <f>VLOOKUP($AG218,#REF!,2,FALSE)</f>
        <v>#REF!</v>
      </c>
      <c r="AI218" s="3" t="s">
        <v>94</v>
      </c>
      <c r="AJ218" s="4">
        <v>43810</v>
      </c>
      <c r="AN218" s="4">
        <v>43787</v>
      </c>
      <c r="AO218" s="6"/>
      <c r="AZ218" s="11">
        <v>5000</v>
      </c>
      <c r="BC218" s="3" t="s">
        <v>2320</v>
      </c>
      <c r="BH218" s="3" t="s">
        <v>439</v>
      </c>
      <c r="BL218" s="3" t="s">
        <v>2321</v>
      </c>
      <c r="BM218" s="3" t="s">
        <v>2322</v>
      </c>
      <c r="BN218" s="3" t="s">
        <v>2323</v>
      </c>
      <c r="BO218" s="4" t="s">
        <v>2345</v>
      </c>
      <c r="BP218" s="3" t="s">
        <v>2346</v>
      </c>
      <c r="BQ218" s="3" t="s">
        <v>2480</v>
      </c>
      <c r="BR218" s="3" t="s">
        <v>2347</v>
      </c>
      <c r="BS218" s="5" t="s">
        <v>12</v>
      </c>
      <c r="BT218" s="5" t="s">
        <v>12</v>
      </c>
      <c r="BU218" s="7" t="s">
        <v>3153</v>
      </c>
      <c r="BV218" s="1" t="e">
        <f>VLOOKUP(BU218,#REF!,2,FALSE)</f>
        <v>#REF!</v>
      </c>
      <c r="BW218" s="7">
        <v>3162</v>
      </c>
      <c r="BX218" s="1" t="e">
        <f>VLOOKUP(BW218,#REF!,2,FALSE)</f>
        <v>#REF!</v>
      </c>
      <c r="BY218" s="1" t="str">
        <f t="shared" si="18"/>
        <v>1004948681/00010</v>
      </c>
      <c r="BZ218" s="6" t="e">
        <f>VLOOKUP(BY218,#REF!,4,FALSE)</f>
        <v>#REF!</v>
      </c>
      <c r="CA218" s="1" t="s">
        <v>3154</v>
      </c>
    </row>
    <row r="219" spans="1:79" x14ac:dyDescent="0.25">
      <c r="C219" s="3" t="s">
        <v>2497</v>
      </c>
      <c r="L219" s="3">
        <v>903270314</v>
      </c>
      <c r="M219" s="11" t="e">
        <v>#N/A</v>
      </c>
      <c r="N219" s="11" t="e">
        <f>VLOOKUP($L219,#REF!,3,FALSE)</f>
        <v>#REF!</v>
      </c>
      <c r="O219" s="11" t="e">
        <f>VLOOKUP($L219,#REF!,4,FALSE)</f>
        <v>#REF!</v>
      </c>
      <c r="P219" s="3">
        <v>90327</v>
      </c>
      <c r="Q219" s="3" t="s">
        <v>9</v>
      </c>
      <c r="W219" s="11" t="e">
        <f>VLOOKUP($L219,#REF!,9,FALSE)</f>
        <v>#REF!</v>
      </c>
      <c r="X219" s="11">
        <v>5000</v>
      </c>
      <c r="Y219" s="11">
        <f t="shared" si="15"/>
        <v>5000</v>
      </c>
      <c r="Z219" s="2">
        <v>30</v>
      </c>
      <c r="AA219" s="11">
        <f t="shared" si="19"/>
        <v>0</v>
      </c>
      <c r="AB219" s="11">
        <f t="shared" si="16"/>
        <v>-14970</v>
      </c>
      <c r="AC219" s="11" t="str">
        <f t="shared" si="17"/>
        <v>Insufficient Stock</v>
      </c>
      <c r="AD219" s="4" t="e">
        <f>VLOOKUP($C219,#REF!,25,FALSE)</f>
        <v>#REF!</v>
      </c>
      <c r="AE219" s="11">
        <v>438.18</v>
      </c>
      <c r="AF219" s="3" t="s">
        <v>15</v>
      </c>
      <c r="AG219" s="3" t="s">
        <v>2479</v>
      </c>
      <c r="AH219" s="11" t="e">
        <f>VLOOKUP($AG219,#REF!,2,FALSE)</f>
        <v>#REF!</v>
      </c>
      <c r="AI219" s="3" t="s">
        <v>94</v>
      </c>
      <c r="AJ219" s="4">
        <v>43688</v>
      </c>
      <c r="AN219" s="4">
        <v>43787</v>
      </c>
      <c r="AO219" s="6"/>
      <c r="AZ219" s="11">
        <v>5000</v>
      </c>
      <c r="BC219" s="3" t="s">
        <v>2320</v>
      </c>
      <c r="BH219" s="3" t="s">
        <v>439</v>
      </c>
      <c r="BL219" s="3" t="s">
        <v>2321</v>
      </c>
      <c r="BM219" s="3" t="s">
        <v>2322</v>
      </c>
      <c r="BN219" s="3" t="s">
        <v>2323</v>
      </c>
      <c r="BO219" s="4" t="s">
        <v>2425</v>
      </c>
      <c r="BP219" s="3" t="s">
        <v>2426</v>
      </c>
      <c r="BQ219" s="3" t="s">
        <v>2480</v>
      </c>
      <c r="BR219" s="3" t="s">
        <v>2408</v>
      </c>
      <c r="BS219" s="5" t="s">
        <v>12</v>
      </c>
      <c r="BT219" s="5" t="s">
        <v>12</v>
      </c>
      <c r="BU219" s="7" t="s">
        <v>3153</v>
      </c>
      <c r="BV219" s="1" t="e">
        <f>VLOOKUP(BU219,#REF!,2,FALSE)</f>
        <v>#REF!</v>
      </c>
      <c r="BW219" s="7">
        <v>8111</v>
      </c>
      <c r="BX219" s="1" t="e">
        <f>VLOOKUP(BW219,#REF!,2,FALSE)</f>
        <v>#REF!</v>
      </c>
      <c r="BY219" s="1" t="str">
        <f t="shared" si="18"/>
        <v>1004940454/00010</v>
      </c>
      <c r="BZ219" s="6" t="e">
        <f>VLOOKUP(BY219,#REF!,4,FALSE)</f>
        <v>#REF!</v>
      </c>
      <c r="CA219" s="1" t="s">
        <v>3154</v>
      </c>
    </row>
    <row r="220" spans="1:79" x14ac:dyDescent="0.25">
      <c r="C220" s="3" t="s">
        <v>2492</v>
      </c>
      <c r="L220" s="3">
        <v>903270314</v>
      </c>
      <c r="M220" s="11" t="e">
        <v>#N/A</v>
      </c>
      <c r="N220" s="11" t="e">
        <f>VLOOKUP($L220,#REF!,3,FALSE)</f>
        <v>#REF!</v>
      </c>
      <c r="O220" s="11" t="e">
        <f>VLOOKUP($L220,#REF!,4,FALSE)</f>
        <v>#REF!</v>
      </c>
      <c r="P220" s="3">
        <v>90327</v>
      </c>
      <c r="Q220" s="3" t="s">
        <v>9</v>
      </c>
      <c r="W220" s="11" t="e">
        <f>VLOOKUP($L220,#REF!,9,FALSE)</f>
        <v>#REF!</v>
      </c>
      <c r="X220" s="11">
        <v>15000</v>
      </c>
      <c r="Y220" s="11">
        <f t="shared" si="15"/>
        <v>15000</v>
      </c>
      <c r="Z220" s="2">
        <v>30</v>
      </c>
      <c r="AA220" s="11">
        <f t="shared" si="19"/>
        <v>0</v>
      </c>
      <c r="AB220" s="11">
        <f t="shared" si="16"/>
        <v>-29970</v>
      </c>
      <c r="AC220" s="11" t="str">
        <f t="shared" si="17"/>
        <v>Insufficient Stock</v>
      </c>
      <c r="AD220" s="4" t="e">
        <f>VLOOKUP($C220,#REF!,25,FALSE)</f>
        <v>#REF!</v>
      </c>
      <c r="AE220" s="11">
        <v>1314.54</v>
      </c>
      <c r="AF220" s="3" t="s">
        <v>15</v>
      </c>
      <c r="AG220" s="3" t="s">
        <v>2479</v>
      </c>
      <c r="AH220" s="11" t="e">
        <f>VLOOKUP($AG220,#REF!,2,FALSE)</f>
        <v>#REF!</v>
      </c>
      <c r="AI220" s="3" t="s">
        <v>94</v>
      </c>
      <c r="AJ220" s="4"/>
      <c r="AN220" s="4">
        <v>43788</v>
      </c>
      <c r="AO220" s="6"/>
      <c r="AP220" s="1" t="s">
        <v>3156</v>
      </c>
      <c r="AZ220" s="11">
        <v>5000</v>
      </c>
      <c r="BC220" s="3" t="s">
        <v>2320</v>
      </c>
      <c r="BH220" s="3" t="s">
        <v>439</v>
      </c>
      <c r="BL220" s="3" t="s">
        <v>2349</v>
      </c>
      <c r="BM220" s="3" t="s">
        <v>2349</v>
      </c>
      <c r="BN220" s="3" t="s">
        <v>2323</v>
      </c>
      <c r="BO220" s="4" t="s">
        <v>2425</v>
      </c>
      <c r="BP220" s="3" t="s">
        <v>2426</v>
      </c>
      <c r="BQ220" s="3" t="s">
        <v>2480</v>
      </c>
      <c r="BR220" s="3" t="s">
        <v>2408</v>
      </c>
      <c r="BS220" s="5" t="s">
        <v>12</v>
      </c>
      <c r="BT220" s="5" t="s">
        <v>12</v>
      </c>
      <c r="BU220" s="7" t="s">
        <v>3153</v>
      </c>
      <c r="BV220" s="1" t="e">
        <f>VLOOKUP(BU220,#REF!,2,FALSE)</f>
        <v>#REF!</v>
      </c>
      <c r="BW220" s="7">
        <v>8111</v>
      </c>
      <c r="BX220" s="1" t="e">
        <f>VLOOKUP(BW220,#REF!,2,FALSE)</f>
        <v>#REF!</v>
      </c>
      <c r="BY220" s="1" t="str">
        <f t="shared" si="18"/>
        <v>1707734161/00001</v>
      </c>
      <c r="BZ220" s="6" t="e">
        <f>VLOOKUP(BY220,#REF!,4,FALSE)</f>
        <v>#REF!</v>
      </c>
      <c r="CA220" s="1" t="s">
        <v>3154</v>
      </c>
    </row>
    <row r="221" spans="1:79" x14ac:dyDescent="0.25">
      <c r="C221" s="3" t="s">
        <v>2493</v>
      </c>
      <c r="L221" s="3">
        <v>903270314</v>
      </c>
      <c r="M221" s="11" t="e">
        <v>#N/A</v>
      </c>
      <c r="N221" s="11" t="e">
        <f>VLOOKUP($L221,#REF!,3,FALSE)</f>
        <v>#REF!</v>
      </c>
      <c r="O221" s="11" t="e">
        <f>VLOOKUP($L221,#REF!,4,FALSE)</f>
        <v>#REF!</v>
      </c>
      <c r="P221" s="3">
        <v>90327</v>
      </c>
      <c r="Q221" s="3" t="s">
        <v>9</v>
      </c>
      <c r="W221" s="11" t="e">
        <f>VLOOKUP($L221,#REF!,9,FALSE)</f>
        <v>#REF!</v>
      </c>
      <c r="X221" s="11">
        <v>5000</v>
      </c>
      <c r="Y221" s="11">
        <f t="shared" si="15"/>
        <v>5000</v>
      </c>
      <c r="Z221" s="2">
        <v>30</v>
      </c>
      <c r="AA221" s="11">
        <f t="shared" si="19"/>
        <v>0</v>
      </c>
      <c r="AB221" s="11">
        <f t="shared" si="16"/>
        <v>-34970</v>
      </c>
      <c r="AC221" s="11" t="str">
        <f t="shared" si="17"/>
        <v>Insufficient Stock</v>
      </c>
      <c r="AD221" s="4" t="e">
        <f>VLOOKUP($C221,#REF!,25,FALSE)</f>
        <v>#REF!</v>
      </c>
      <c r="AE221" s="11">
        <v>597.30999999999995</v>
      </c>
      <c r="AF221" s="3" t="s">
        <v>15</v>
      </c>
      <c r="AG221" s="3" t="s">
        <v>2479</v>
      </c>
      <c r="AH221" s="11" t="e">
        <f>VLOOKUP($AG221,#REF!,2,FALSE)</f>
        <v>#REF!</v>
      </c>
      <c r="AI221" s="3" t="s">
        <v>94</v>
      </c>
      <c r="AJ221" s="4"/>
      <c r="AN221" s="4">
        <v>43788</v>
      </c>
      <c r="AO221" s="6"/>
      <c r="AP221" s="1" t="s">
        <v>3156</v>
      </c>
      <c r="AZ221" s="11">
        <v>5000</v>
      </c>
      <c r="BC221" s="3" t="s">
        <v>2320</v>
      </c>
      <c r="BH221" s="3" t="s">
        <v>439</v>
      </c>
      <c r="BL221" s="3" t="s">
        <v>2349</v>
      </c>
      <c r="BM221" s="3" t="s">
        <v>2349</v>
      </c>
      <c r="BN221" s="3" t="s">
        <v>2323</v>
      </c>
      <c r="BO221" s="4" t="s">
        <v>2345</v>
      </c>
      <c r="BP221" s="3" t="s">
        <v>2346</v>
      </c>
      <c r="BQ221" s="3" t="s">
        <v>2480</v>
      </c>
      <c r="BR221" s="3" t="s">
        <v>2347</v>
      </c>
      <c r="BS221" s="5" t="s">
        <v>12</v>
      </c>
      <c r="BT221" s="5" t="s">
        <v>12</v>
      </c>
      <c r="BU221" s="7" t="s">
        <v>3153</v>
      </c>
      <c r="BV221" s="1" t="e">
        <f>VLOOKUP(BU221,#REF!,2,FALSE)</f>
        <v>#REF!</v>
      </c>
      <c r="BW221" s="7">
        <v>3162</v>
      </c>
      <c r="BX221" s="1" t="e">
        <f>VLOOKUP(BW221,#REF!,2,FALSE)</f>
        <v>#REF!</v>
      </c>
      <c r="BY221" s="1" t="str">
        <f t="shared" si="18"/>
        <v>1707734157/00002</v>
      </c>
      <c r="BZ221" s="6" t="e">
        <f>VLOOKUP(BY221,#REF!,4,FALSE)</f>
        <v>#REF!</v>
      </c>
      <c r="CA221" s="1" t="s">
        <v>3154</v>
      </c>
    </row>
    <row r="222" spans="1:79" x14ac:dyDescent="0.25">
      <c r="C222" s="3" t="s">
        <v>2495</v>
      </c>
      <c r="L222" s="3">
        <v>903270314</v>
      </c>
      <c r="M222" s="11" t="e">
        <v>#N/A</v>
      </c>
      <c r="N222" s="11" t="e">
        <f>VLOOKUP($L222,#REF!,3,FALSE)</f>
        <v>#REF!</v>
      </c>
      <c r="O222" s="11" t="e">
        <f>VLOOKUP($L222,#REF!,4,FALSE)</f>
        <v>#REF!</v>
      </c>
      <c r="P222" s="3">
        <v>90327</v>
      </c>
      <c r="Q222" s="3" t="s">
        <v>9</v>
      </c>
      <c r="W222" s="11" t="e">
        <f>VLOOKUP($L222,#REF!,9,FALSE)</f>
        <v>#REF!</v>
      </c>
      <c r="X222" s="11">
        <v>5000</v>
      </c>
      <c r="Y222" s="11">
        <f t="shared" si="15"/>
        <v>5000</v>
      </c>
      <c r="Z222" s="2">
        <v>30</v>
      </c>
      <c r="AA222" s="11">
        <f t="shared" si="19"/>
        <v>0</v>
      </c>
      <c r="AB222" s="11">
        <f t="shared" si="16"/>
        <v>-39970</v>
      </c>
      <c r="AC222" s="11" t="str">
        <f t="shared" si="17"/>
        <v>Insufficient Stock</v>
      </c>
      <c r="AD222" s="4" t="e">
        <f>VLOOKUP($C222,#REF!,25,FALSE)</f>
        <v>#REF!</v>
      </c>
      <c r="AE222" s="11">
        <v>1014.51</v>
      </c>
      <c r="AF222" s="3" t="s">
        <v>15</v>
      </c>
      <c r="AG222" s="3" t="s">
        <v>2479</v>
      </c>
      <c r="AH222" s="11" t="e">
        <f>VLOOKUP($AG222,#REF!,2,FALSE)</f>
        <v>#REF!</v>
      </c>
      <c r="AI222" s="3" t="s">
        <v>94</v>
      </c>
      <c r="AJ222" s="4">
        <v>43729</v>
      </c>
      <c r="AN222" s="4">
        <v>43795</v>
      </c>
      <c r="AO222" s="6"/>
      <c r="AZ222" s="11">
        <v>5000</v>
      </c>
      <c r="BC222" s="3" t="s">
        <v>2320</v>
      </c>
      <c r="BH222" s="3" t="s">
        <v>439</v>
      </c>
      <c r="BL222" s="3" t="s">
        <v>2321</v>
      </c>
      <c r="BM222" s="3" t="s">
        <v>2322</v>
      </c>
      <c r="BN222" s="3" t="s">
        <v>2323</v>
      </c>
      <c r="BO222" s="4" t="s">
        <v>533</v>
      </c>
      <c r="BP222" s="3" t="s">
        <v>2335</v>
      </c>
      <c r="BQ222" s="3" t="s">
        <v>2480</v>
      </c>
      <c r="BR222" s="3" t="s">
        <v>2336</v>
      </c>
      <c r="BS222" s="5" t="s">
        <v>12</v>
      </c>
      <c r="BT222" s="5" t="s">
        <v>12</v>
      </c>
      <c r="BU222" s="7" t="s">
        <v>3153</v>
      </c>
      <c r="BV222" s="1" t="e">
        <f>VLOOKUP(BU222,#REF!,2,FALSE)</f>
        <v>#REF!</v>
      </c>
      <c r="BW222" s="7">
        <v>1205</v>
      </c>
      <c r="BX222" s="1" t="e">
        <f>VLOOKUP(BW222,#REF!,2,FALSE)</f>
        <v>#REF!</v>
      </c>
      <c r="BY222" s="1" t="str">
        <f t="shared" si="18"/>
        <v>1004767103/00010</v>
      </c>
      <c r="BZ222" s="6" t="e">
        <f>VLOOKUP(BY222,#REF!,4,FALSE)</f>
        <v>#REF!</v>
      </c>
      <c r="CA222" s="1" t="s">
        <v>3154</v>
      </c>
    </row>
    <row r="223" spans="1:79" x14ac:dyDescent="0.25">
      <c r="C223" s="3" t="s">
        <v>2491</v>
      </c>
      <c r="L223" s="3">
        <v>903270314</v>
      </c>
      <c r="M223" s="11" t="e">
        <v>#N/A</v>
      </c>
      <c r="N223" s="11" t="e">
        <f>VLOOKUP($L223,#REF!,3,FALSE)</f>
        <v>#REF!</v>
      </c>
      <c r="O223" s="11" t="e">
        <f>VLOOKUP($L223,#REF!,4,FALSE)</f>
        <v>#REF!</v>
      </c>
      <c r="P223" s="3">
        <v>90327</v>
      </c>
      <c r="Q223" s="3" t="s">
        <v>9</v>
      </c>
      <c r="W223" s="11" t="e">
        <f>VLOOKUP($L223,#REF!,9,FALSE)</f>
        <v>#REF!</v>
      </c>
      <c r="X223" s="11">
        <v>5000</v>
      </c>
      <c r="Y223" s="11">
        <f t="shared" si="15"/>
        <v>5000</v>
      </c>
      <c r="Z223" s="2">
        <v>30</v>
      </c>
      <c r="AA223" s="11">
        <f t="shared" si="19"/>
        <v>0</v>
      </c>
      <c r="AB223" s="11">
        <f t="shared" si="16"/>
        <v>-44970</v>
      </c>
      <c r="AC223" s="11" t="str">
        <f t="shared" si="17"/>
        <v>Insufficient Stock</v>
      </c>
      <c r="AD223" s="4" t="e">
        <f>VLOOKUP($C223,#REF!,25,FALSE)</f>
        <v>#REF!</v>
      </c>
      <c r="AE223" s="11">
        <v>597.30999999999995</v>
      </c>
      <c r="AF223" s="3" t="s">
        <v>15</v>
      </c>
      <c r="AG223" s="3" t="s">
        <v>2479</v>
      </c>
      <c r="AH223" s="11" t="e">
        <f>VLOOKUP($AG223,#REF!,2,FALSE)</f>
        <v>#REF!</v>
      </c>
      <c r="AI223" s="3" t="s">
        <v>94</v>
      </c>
      <c r="AJ223" s="4"/>
      <c r="AN223" s="4">
        <v>43796</v>
      </c>
      <c r="AO223" s="6"/>
      <c r="AP223" s="1" t="s">
        <v>3156</v>
      </c>
      <c r="AZ223" s="11">
        <v>5000</v>
      </c>
      <c r="BC223" s="3" t="s">
        <v>2320</v>
      </c>
      <c r="BH223" s="3" t="s">
        <v>439</v>
      </c>
      <c r="BL223" s="3" t="s">
        <v>2349</v>
      </c>
      <c r="BM223" s="3" t="s">
        <v>2349</v>
      </c>
      <c r="BN223" s="3" t="s">
        <v>2323</v>
      </c>
      <c r="BO223" s="4" t="s">
        <v>2345</v>
      </c>
      <c r="BP223" s="3" t="s">
        <v>2346</v>
      </c>
      <c r="BQ223" s="3" t="s">
        <v>2480</v>
      </c>
      <c r="BR223" s="3" t="s">
        <v>2347</v>
      </c>
      <c r="BS223" s="5" t="s">
        <v>12</v>
      </c>
      <c r="BT223" s="5" t="s">
        <v>12</v>
      </c>
      <c r="BU223" s="7" t="s">
        <v>3153</v>
      </c>
      <c r="BV223" s="1" t="e">
        <f>VLOOKUP(BU223,#REF!,2,FALSE)</f>
        <v>#REF!</v>
      </c>
      <c r="BW223" s="7">
        <v>3162</v>
      </c>
      <c r="BX223" s="1" t="e">
        <f>VLOOKUP(BW223,#REF!,2,FALSE)</f>
        <v>#REF!</v>
      </c>
      <c r="BY223" s="1" t="str">
        <f t="shared" si="18"/>
        <v>1707726526/00001</v>
      </c>
      <c r="BZ223" s="6" t="e">
        <f>VLOOKUP(BY223,#REF!,4,FALSE)</f>
        <v>#REF!</v>
      </c>
      <c r="CA223" s="1" t="s">
        <v>3154</v>
      </c>
    </row>
    <row r="224" spans="1:79" x14ac:dyDescent="0.25">
      <c r="A224" s="5" t="s">
        <v>0</v>
      </c>
      <c r="B224" s="5" t="s">
        <v>66</v>
      </c>
      <c r="C224" s="5">
        <v>126614083</v>
      </c>
      <c r="D224" s="5" t="s">
        <v>210</v>
      </c>
      <c r="E224" s="5" t="s">
        <v>3</v>
      </c>
      <c r="F224" s="5" t="s">
        <v>68</v>
      </c>
      <c r="G224" s="5" t="s">
        <v>69</v>
      </c>
      <c r="H224" s="5" t="s">
        <v>68</v>
      </c>
      <c r="I224" s="5" t="s">
        <v>69</v>
      </c>
      <c r="J224" s="5" t="s">
        <v>42</v>
      </c>
      <c r="K224" s="5" t="s">
        <v>43</v>
      </c>
      <c r="L224" s="5">
        <v>903270316</v>
      </c>
      <c r="M224" s="11" t="e">
        <v>#N/A</v>
      </c>
      <c r="N224" s="11" t="e">
        <f>VLOOKUP($L224,#REF!,3,FALSE)</f>
        <v>#REF!</v>
      </c>
      <c r="O224" s="11" t="e">
        <f>VLOOKUP($L224,#REF!,4,FALSE)</f>
        <v>#REF!</v>
      </c>
      <c r="P224" s="5">
        <v>90327</v>
      </c>
      <c r="Q224" s="5" t="s">
        <v>9</v>
      </c>
      <c r="R224" s="5" t="s">
        <v>45</v>
      </c>
      <c r="S224" s="5" t="s">
        <v>1425</v>
      </c>
      <c r="T224" s="5" t="s">
        <v>760</v>
      </c>
      <c r="U224" s="5" t="s">
        <v>12</v>
      </c>
      <c r="V224" s="5" t="s">
        <v>403</v>
      </c>
      <c r="W224" s="11" t="e">
        <f>VLOOKUP($L224,#REF!,9,FALSE)</f>
        <v>#REF!</v>
      </c>
      <c r="X224" s="7">
        <v>5000</v>
      </c>
      <c r="Y224" s="11">
        <f t="shared" si="15"/>
        <v>5000</v>
      </c>
      <c r="Z224" s="2">
        <v>40</v>
      </c>
      <c r="AA224" s="11">
        <f t="shared" si="19"/>
        <v>1</v>
      </c>
      <c r="AB224" s="11">
        <f t="shared" si="16"/>
        <v>-4960</v>
      </c>
      <c r="AC224" s="11" t="str">
        <f t="shared" si="17"/>
        <v>Insufficient Stock</v>
      </c>
      <c r="AD224" s="4" t="e">
        <f>VLOOKUP($C224,#REF!,25,FALSE)</f>
        <v>#REF!</v>
      </c>
      <c r="AE224" s="7">
        <v>740</v>
      </c>
      <c r="AF224" s="5" t="s">
        <v>15</v>
      </c>
      <c r="AG224" s="5" t="s">
        <v>93</v>
      </c>
      <c r="AH224" s="11" t="e">
        <f>VLOOKUP($AG224,#REF!,2,FALSE)</f>
        <v>#REF!</v>
      </c>
      <c r="AI224" s="5" t="s">
        <v>94</v>
      </c>
      <c r="AJ224" s="6">
        <v>43747</v>
      </c>
      <c r="AK224" s="5" t="s">
        <v>246</v>
      </c>
      <c r="AL224" s="5" t="s">
        <v>202</v>
      </c>
      <c r="AM224" s="5" t="s">
        <v>97</v>
      </c>
      <c r="AN224" s="6">
        <v>43796</v>
      </c>
      <c r="AO224" s="6">
        <v>43803</v>
      </c>
      <c r="AP224" s="5"/>
      <c r="AQ224" s="5" t="s">
        <v>12</v>
      </c>
      <c r="AR224" s="5" t="s">
        <v>12</v>
      </c>
      <c r="AS224" s="5" t="s">
        <v>12</v>
      </c>
      <c r="AT224" s="5" t="s">
        <v>12</v>
      </c>
      <c r="AU224" s="5" t="s">
        <v>55</v>
      </c>
      <c r="AV224" s="5" t="s">
        <v>656</v>
      </c>
      <c r="AW224" s="5" t="s">
        <v>21</v>
      </c>
      <c r="AX224" s="5" t="s">
        <v>758</v>
      </c>
      <c r="AY224" s="5" t="s">
        <v>23</v>
      </c>
      <c r="AZ224" s="7">
        <v>5000</v>
      </c>
      <c r="BA224" s="5" t="s">
        <v>12</v>
      </c>
      <c r="BB224" s="5" t="s">
        <v>12</v>
      </c>
      <c r="BC224" s="5" t="s">
        <v>24</v>
      </c>
      <c r="BD224" s="5" t="s">
        <v>31</v>
      </c>
      <c r="BE224" s="5" t="s">
        <v>102</v>
      </c>
      <c r="BF224" s="5" t="s">
        <v>101</v>
      </c>
      <c r="BG224" s="5" t="s">
        <v>102</v>
      </c>
      <c r="BH224" s="5" t="s">
        <v>154</v>
      </c>
      <c r="BI224" s="5" t="s">
        <v>12</v>
      </c>
      <c r="BJ224" s="5" t="s">
        <v>103</v>
      </c>
      <c r="BK224" s="5" t="s">
        <v>31</v>
      </c>
      <c r="BL224" s="7" t="s">
        <v>32</v>
      </c>
      <c r="BM224" s="7" t="s">
        <v>33</v>
      </c>
      <c r="BN224" s="7" t="s">
        <v>34</v>
      </c>
      <c r="BO224" s="6" t="s">
        <v>35</v>
      </c>
      <c r="BP224" s="7" t="s">
        <v>12</v>
      </c>
      <c r="BQ224" s="7" t="s">
        <v>12</v>
      </c>
      <c r="BR224" s="7" t="s">
        <v>12</v>
      </c>
      <c r="BS224" s="5" t="s">
        <v>12</v>
      </c>
      <c r="BT224" s="5" t="s">
        <v>12</v>
      </c>
      <c r="BU224" s="7">
        <v>136367</v>
      </c>
      <c r="BV224" s="1" t="e">
        <f>VLOOKUP(BU224,#REF!,2,FALSE)</f>
        <v>#REF!</v>
      </c>
      <c r="BW224" s="7">
        <v>136367</v>
      </c>
      <c r="BX224" s="1" t="e">
        <f>VLOOKUP(BW224,#REF!,2,FALSE)</f>
        <v>#REF!</v>
      </c>
      <c r="BY224" s="1" t="str">
        <f t="shared" si="18"/>
        <v>126614083</v>
      </c>
      <c r="BZ224" s="6" t="e">
        <f>VLOOKUP(BY224,#REF!,4,FALSE)</f>
        <v>#REF!</v>
      </c>
      <c r="CA224" s="1" t="s">
        <v>3155</v>
      </c>
    </row>
    <row r="225" spans="1:79" x14ac:dyDescent="0.25">
      <c r="A225" s="5" t="s">
        <v>0</v>
      </c>
      <c r="B225" s="5" t="s">
        <v>36</v>
      </c>
      <c r="C225" s="5">
        <v>126643949</v>
      </c>
      <c r="D225" s="5" t="s">
        <v>2</v>
      </c>
      <c r="E225" s="5" t="s">
        <v>3</v>
      </c>
      <c r="F225" s="5" t="s">
        <v>38</v>
      </c>
      <c r="G225" s="5" t="s">
        <v>39</v>
      </c>
      <c r="H225" s="5" t="s">
        <v>40</v>
      </c>
      <c r="I225" s="5" t="s">
        <v>41</v>
      </c>
      <c r="J225" s="5" t="s">
        <v>42</v>
      </c>
      <c r="K225" s="5" t="s">
        <v>43</v>
      </c>
      <c r="L225" s="5">
        <v>903270316</v>
      </c>
      <c r="M225" s="11" t="e">
        <v>#N/A</v>
      </c>
      <c r="N225" s="11" t="e">
        <f>VLOOKUP($L225,#REF!,3,FALSE)</f>
        <v>#REF!</v>
      </c>
      <c r="O225" s="11" t="e">
        <f>VLOOKUP($L225,#REF!,4,FALSE)</f>
        <v>#REF!</v>
      </c>
      <c r="P225" s="5">
        <v>90327</v>
      </c>
      <c r="Q225" s="5" t="s">
        <v>9</v>
      </c>
      <c r="R225" s="5" t="s">
        <v>45</v>
      </c>
      <c r="S225" s="5" t="s">
        <v>1529</v>
      </c>
      <c r="T225" s="5" t="s">
        <v>187</v>
      </c>
      <c r="U225" s="5" t="s">
        <v>1424</v>
      </c>
      <c r="V225" s="5" t="s">
        <v>403</v>
      </c>
      <c r="W225" s="11" t="e">
        <f>VLOOKUP($L225,#REF!,9,FALSE)</f>
        <v>#REF!</v>
      </c>
      <c r="X225" s="7">
        <v>35000</v>
      </c>
      <c r="Y225" s="11">
        <f t="shared" si="15"/>
        <v>35000</v>
      </c>
      <c r="Z225" s="2">
        <v>40</v>
      </c>
      <c r="AA225" s="11">
        <f t="shared" si="19"/>
        <v>0</v>
      </c>
      <c r="AB225" s="11">
        <f t="shared" si="16"/>
        <v>-39960</v>
      </c>
      <c r="AC225" s="11" t="str">
        <f t="shared" si="17"/>
        <v>Insufficient Stock</v>
      </c>
      <c r="AD225" s="4" t="e">
        <f>VLOOKUP($C225,#REF!,25,FALSE)</f>
        <v>#REF!</v>
      </c>
      <c r="AE225" s="7">
        <v>5180</v>
      </c>
      <c r="AF225" s="5" t="s">
        <v>15</v>
      </c>
      <c r="AG225" s="5" t="s">
        <v>93</v>
      </c>
      <c r="AH225" s="11" t="e">
        <f>VLOOKUP($AG225,#REF!,2,FALSE)</f>
        <v>#REF!</v>
      </c>
      <c r="AI225" s="5" t="s">
        <v>94</v>
      </c>
      <c r="AJ225" s="6">
        <v>43760</v>
      </c>
      <c r="AK225" s="5" t="s">
        <v>572</v>
      </c>
      <c r="AL225" s="5" t="s">
        <v>616</v>
      </c>
      <c r="AM225" s="5" t="s">
        <v>367</v>
      </c>
      <c r="AN225" s="6">
        <v>43796</v>
      </c>
      <c r="AO225" s="6">
        <v>43866</v>
      </c>
      <c r="AP225" s="5"/>
      <c r="AQ225" s="5" t="s">
        <v>12</v>
      </c>
      <c r="AR225" s="5" t="s">
        <v>12</v>
      </c>
      <c r="AS225" s="5" t="s">
        <v>12</v>
      </c>
      <c r="AT225" s="5" t="s">
        <v>12</v>
      </c>
      <c r="AU225" s="5" t="s">
        <v>55</v>
      </c>
      <c r="AV225" s="5" t="s">
        <v>656</v>
      </c>
      <c r="AW225" s="5" t="s">
        <v>21</v>
      </c>
      <c r="AX225" s="5" t="s">
        <v>758</v>
      </c>
      <c r="AY225" s="5" t="s">
        <v>399</v>
      </c>
      <c r="AZ225" s="7">
        <v>5000</v>
      </c>
      <c r="BA225" s="5" t="s">
        <v>12</v>
      </c>
      <c r="BB225" s="5" t="s">
        <v>12</v>
      </c>
      <c r="BC225" s="5" t="s">
        <v>24</v>
      </c>
      <c r="BD225" s="5" t="s">
        <v>31</v>
      </c>
      <c r="BE225" s="5" t="s">
        <v>196</v>
      </c>
      <c r="BF225" s="5" t="s">
        <v>27</v>
      </c>
      <c r="BG225" s="5" t="s">
        <v>196</v>
      </c>
      <c r="BH225" s="5" t="s">
        <v>154</v>
      </c>
      <c r="BI225" s="5" t="s">
        <v>12</v>
      </c>
      <c r="BJ225" s="5" t="s">
        <v>103</v>
      </c>
      <c r="BK225" s="5" t="s">
        <v>31</v>
      </c>
      <c r="BL225" s="7" t="s">
        <v>32</v>
      </c>
      <c r="BM225" s="7" t="s">
        <v>33</v>
      </c>
      <c r="BN225" s="7" t="s">
        <v>34</v>
      </c>
      <c r="BO225" s="6" t="s">
        <v>35</v>
      </c>
      <c r="BP225" s="7" t="s">
        <v>12</v>
      </c>
      <c r="BQ225" s="7" t="s">
        <v>12</v>
      </c>
      <c r="BR225" s="7" t="s">
        <v>12</v>
      </c>
      <c r="BS225" s="5" t="s">
        <v>12</v>
      </c>
      <c r="BT225" s="5" t="s">
        <v>12</v>
      </c>
      <c r="BU225" s="7">
        <v>103603</v>
      </c>
      <c r="BV225" s="1" t="e">
        <f>VLOOKUP(BU225,#REF!,2,FALSE)</f>
        <v>#REF!</v>
      </c>
      <c r="BW225" s="7">
        <v>213535</v>
      </c>
      <c r="BX225" s="1" t="e">
        <f>VLOOKUP(BW225,#REF!,2,FALSE)</f>
        <v>#REF!</v>
      </c>
      <c r="BY225" s="1" t="str">
        <f t="shared" si="18"/>
        <v>126643949</v>
      </c>
      <c r="BZ225" s="6" t="e">
        <f>VLOOKUP(BY225,#REF!,4,FALSE)</f>
        <v>#REF!</v>
      </c>
      <c r="CA225" s="1" t="s">
        <v>3155</v>
      </c>
    </row>
    <row r="226" spans="1:79" x14ac:dyDescent="0.25">
      <c r="C226" s="3" t="s">
        <v>2498</v>
      </c>
      <c r="L226" s="3">
        <v>903270320</v>
      </c>
      <c r="M226" s="11" t="e">
        <v>#N/A</v>
      </c>
      <c r="N226" s="11" t="e">
        <f>VLOOKUP($L226,#REF!,3,FALSE)</f>
        <v>#REF!</v>
      </c>
      <c r="O226" s="11" t="e">
        <f>VLOOKUP($L226,#REF!,4,FALSE)</f>
        <v>#REF!</v>
      </c>
      <c r="P226" s="3">
        <v>90327</v>
      </c>
      <c r="Q226" s="3" t="s">
        <v>9</v>
      </c>
      <c r="W226" s="11" t="e">
        <f>VLOOKUP($L226,#REF!,9,FALSE)</f>
        <v>#REF!</v>
      </c>
      <c r="X226" s="11">
        <v>20000</v>
      </c>
      <c r="Y226" s="11">
        <f t="shared" si="15"/>
        <v>20000</v>
      </c>
      <c r="Z226" s="2">
        <v>4</v>
      </c>
      <c r="AA226" s="11">
        <f t="shared" si="19"/>
        <v>1</v>
      </c>
      <c r="AB226" s="11">
        <f t="shared" si="16"/>
        <v>-19996</v>
      </c>
      <c r="AC226" s="11" t="str">
        <f t="shared" si="17"/>
        <v>Insufficient Stock</v>
      </c>
      <c r="AD226" s="4" t="e">
        <f>VLOOKUP($C226,#REF!,25,FALSE)</f>
        <v>#REF!</v>
      </c>
      <c r="AE226" s="11">
        <v>3122.84</v>
      </c>
      <c r="AF226" s="3" t="s">
        <v>15</v>
      </c>
      <c r="AG226" s="3" t="s">
        <v>2479</v>
      </c>
      <c r="AH226" s="11" t="e">
        <f>VLOOKUP($AG226,#REF!,2,FALSE)</f>
        <v>#REF!</v>
      </c>
      <c r="AI226" s="3" t="s">
        <v>94</v>
      </c>
      <c r="AJ226" s="4">
        <v>43780</v>
      </c>
      <c r="AN226" s="4">
        <v>43787</v>
      </c>
      <c r="AO226" s="6"/>
      <c r="AZ226" s="11">
        <v>4000</v>
      </c>
      <c r="BC226" s="3" t="s">
        <v>24</v>
      </c>
      <c r="BH226" s="3" t="s">
        <v>154</v>
      </c>
      <c r="BL226" s="3" t="s">
        <v>2321</v>
      </c>
      <c r="BM226" s="3" t="s">
        <v>2322</v>
      </c>
      <c r="BN226" s="3" t="s">
        <v>2323</v>
      </c>
      <c r="BO226" s="4" t="s">
        <v>2425</v>
      </c>
      <c r="BP226" s="3" t="s">
        <v>2426</v>
      </c>
      <c r="BQ226" s="3" t="s">
        <v>2480</v>
      </c>
      <c r="BR226" s="3" t="s">
        <v>2408</v>
      </c>
      <c r="BS226" s="5" t="s">
        <v>12</v>
      </c>
      <c r="BT226" s="5" t="s">
        <v>12</v>
      </c>
      <c r="BU226" s="7" t="s">
        <v>3153</v>
      </c>
      <c r="BV226" s="1" t="e">
        <f>VLOOKUP(BU226,#REF!,2,FALSE)</f>
        <v>#REF!</v>
      </c>
      <c r="BW226" s="7">
        <v>8111</v>
      </c>
      <c r="BX226" s="1" t="e">
        <f>VLOOKUP(BW226,#REF!,2,FALSE)</f>
        <v>#REF!</v>
      </c>
      <c r="BY226" s="1" t="str">
        <f t="shared" si="18"/>
        <v>1004946274/00010</v>
      </c>
      <c r="BZ226" s="6" t="e">
        <f>VLOOKUP(BY226,#REF!,4,FALSE)</f>
        <v>#REF!</v>
      </c>
      <c r="CA226" s="1" t="s">
        <v>3154</v>
      </c>
    </row>
    <row r="227" spans="1:79" x14ac:dyDescent="0.25">
      <c r="A227" s="5" t="s">
        <v>0</v>
      </c>
      <c r="B227" s="5" t="s">
        <v>36</v>
      </c>
      <c r="C227" s="5">
        <v>126700445</v>
      </c>
      <c r="D227" s="5" t="s">
        <v>37</v>
      </c>
      <c r="E227" s="5" t="s">
        <v>3</v>
      </c>
      <c r="F227" s="5" t="s">
        <v>734</v>
      </c>
      <c r="G227" s="5" t="s">
        <v>735</v>
      </c>
      <c r="H227" s="5" t="s">
        <v>736</v>
      </c>
      <c r="I227" s="5" t="s">
        <v>737</v>
      </c>
      <c r="J227" s="5" t="s">
        <v>87</v>
      </c>
      <c r="K227" s="5" t="s">
        <v>88</v>
      </c>
      <c r="L227" s="5">
        <v>903270320</v>
      </c>
      <c r="M227" s="11" t="e">
        <v>#N/A</v>
      </c>
      <c r="N227" s="11" t="e">
        <f>VLOOKUP($L227,#REF!,3,FALSE)</f>
        <v>#REF!</v>
      </c>
      <c r="O227" s="11" t="e">
        <f>VLOOKUP($L227,#REF!,4,FALSE)</f>
        <v>#REF!</v>
      </c>
      <c r="P227" s="5">
        <v>90327</v>
      </c>
      <c r="Q227" s="5" t="s">
        <v>9</v>
      </c>
      <c r="R227" s="5" t="s">
        <v>45</v>
      </c>
      <c r="S227" s="5" t="s">
        <v>1816</v>
      </c>
      <c r="T227" s="5" t="s">
        <v>47</v>
      </c>
      <c r="U227" s="5" t="s">
        <v>1817</v>
      </c>
      <c r="V227" s="5" t="s">
        <v>149</v>
      </c>
      <c r="W227" s="11" t="e">
        <f>VLOOKUP($L227,#REF!,9,FALSE)</f>
        <v>#REF!</v>
      </c>
      <c r="X227" s="7">
        <v>8000</v>
      </c>
      <c r="Y227" s="11">
        <f t="shared" si="15"/>
        <v>8000</v>
      </c>
      <c r="Z227" s="2">
        <v>4</v>
      </c>
      <c r="AA227" s="11">
        <f t="shared" si="19"/>
        <v>0</v>
      </c>
      <c r="AB227" s="11">
        <f t="shared" si="16"/>
        <v>-27996</v>
      </c>
      <c r="AC227" s="11" t="str">
        <f t="shared" si="17"/>
        <v>Insufficient Stock</v>
      </c>
      <c r="AD227" s="4" t="e">
        <f>VLOOKUP($C227,#REF!,25,FALSE)</f>
        <v>#REF!</v>
      </c>
      <c r="AE227" s="7">
        <v>1646.96</v>
      </c>
      <c r="AF227" s="5" t="s">
        <v>15</v>
      </c>
      <c r="AG227" s="5" t="s">
        <v>93</v>
      </c>
      <c r="AH227" s="11" t="e">
        <f>VLOOKUP($AG227,#REF!,2,FALSE)</f>
        <v>#REF!</v>
      </c>
      <c r="AI227" s="5" t="s">
        <v>94</v>
      </c>
      <c r="AJ227" s="6">
        <v>43782</v>
      </c>
      <c r="AK227" s="5" t="s">
        <v>168</v>
      </c>
      <c r="AL227" s="5" t="s">
        <v>353</v>
      </c>
      <c r="AM227" s="5" t="s">
        <v>195</v>
      </c>
      <c r="AN227" s="6">
        <v>43788</v>
      </c>
      <c r="AO227" s="6">
        <v>43816</v>
      </c>
      <c r="AP227" s="5"/>
      <c r="AQ227" s="5" t="s">
        <v>12</v>
      </c>
      <c r="AR227" s="5" t="s">
        <v>12</v>
      </c>
      <c r="AS227" s="5" t="s">
        <v>12</v>
      </c>
      <c r="AT227" s="5" t="s">
        <v>12</v>
      </c>
      <c r="AU227" s="5" t="s">
        <v>55</v>
      </c>
      <c r="AV227" s="5" t="s">
        <v>226</v>
      </c>
      <c r="AW227" s="5" t="s">
        <v>21</v>
      </c>
      <c r="AX227" s="5" t="s">
        <v>758</v>
      </c>
      <c r="AY227" s="5" t="s">
        <v>57</v>
      </c>
      <c r="AZ227" s="7">
        <v>4000</v>
      </c>
      <c r="BA227" s="5" t="s">
        <v>12</v>
      </c>
      <c r="BB227" s="5" t="s">
        <v>12</v>
      </c>
      <c r="BC227" s="5" t="s">
        <v>24</v>
      </c>
      <c r="BD227" s="5" t="s">
        <v>31</v>
      </c>
      <c r="BE227" s="5" t="s">
        <v>137</v>
      </c>
      <c r="BF227" s="5" t="s">
        <v>27</v>
      </c>
      <c r="BG227" s="5" t="s">
        <v>137</v>
      </c>
      <c r="BH227" s="5" t="s">
        <v>154</v>
      </c>
      <c r="BI227" s="5" t="s">
        <v>12</v>
      </c>
      <c r="BJ227" s="5" t="s">
        <v>103</v>
      </c>
      <c r="BK227" s="5" t="s">
        <v>31</v>
      </c>
      <c r="BL227" s="7" t="s">
        <v>32</v>
      </c>
      <c r="BM227" s="7" t="s">
        <v>33</v>
      </c>
      <c r="BN227" s="7" t="s">
        <v>34</v>
      </c>
      <c r="BO227" s="6" t="s">
        <v>35</v>
      </c>
      <c r="BP227" s="7" t="s">
        <v>12</v>
      </c>
      <c r="BQ227" s="7" t="s">
        <v>12</v>
      </c>
      <c r="BR227" s="7" t="s">
        <v>12</v>
      </c>
      <c r="BS227" s="5" t="s">
        <v>12</v>
      </c>
      <c r="BT227" s="5" t="s">
        <v>12</v>
      </c>
      <c r="BU227" s="7">
        <v>157729</v>
      </c>
      <c r="BV227" s="1" t="e">
        <f>VLOOKUP(BU227,#REF!,2,FALSE)</f>
        <v>#REF!</v>
      </c>
      <c r="BW227" s="7">
        <v>278903</v>
      </c>
      <c r="BX227" s="1" t="e">
        <f>VLOOKUP(BW227,#REF!,2,FALSE)</f>
        <v>#REF!</v>
      </c>
      <c r="BY227" s="1" t="str">
        <f t="shared" si="18"/>
        <v>126700445</v>
      </c>
      <c r="BZ227" s="6" t="e">
        <f>VLOOKUP(BY227,#REF!,4,FALSE)</f>
        <v>#REF!</v>
      </c>
      <c r="CA227" s="1" t="s">
        <v>3155</v>
      </c>
    </row>
    <row r="228" spans="1:79" x14ac:dyDescent="0.25">
      <c r="C228" s="3" t="s">
        <v>2500</v>
      </c>
      <c r="L228" s="3">
        <v>903270322</v>
      </c>
      <c r="M228" s="11" t="e">
        <v>#N/A</v>
      </c>
      <c r="N228" s="11" t="e">
        <f>VLOOKUP($L228,#REF!,3,FALSE)</f>
        <v>#REF!</v>
      </c>
      <c r="O228" s="11" t="e">
        <f>VLOOKUP($L228,#REF!,4,FALSE)</f>
        <v>#REF!</v>
      </c>
      <c r="P228" s="3">
        <v>90327</v>
      </c>
      <c r="Q228" s="3" t="s">
        <v>9</v>
      </c>
      <c r="W228" s="11" t="e">
        <f>VLOOKUP($L228,#REF!,9,FALSE)</f>
        <v>#REF!</v>
      </c>
      <c r="X228" s="11">
        <v>2500</v>
      </c>
      <c r="Y228" s="11">
        <f t="shared" si="15"/>
        <v>2500</v>
      </c>
      <c r="Z228" s="2">
        <v>0</v>
      </c>
      <c r="AA228" s="11">
        <f t="shared" si="19"/>
        <v>1</v>
      </c>
      <c r="AB228" s="11">
        <f t="shared" si="16"/>
        <v>-2500</v>
      </c>
      <c r="AC228" s="11" t="str">
        <f t="shared" si="17"/>
        <v>Insufficient Stock</v>
      </c>
      <c r="AD228" s="4" t="e">
        <f>VLOOKUP($C228,#REF!,25,FALSE)</f>
        <v>#REF!</v>
      </c>
      <c r="AE228" s="11">
        <v>712.86</v>
      </c>
      <c r="AF228" s="3" t="s">
        <v>15</v>
      </c>
      <c r="AG228" s="3" t="s">
        <v>2479</v>
      </c>
      <c r="AH228" s="11" t="e">
        <f>VLOOKUP($AG228,#REF!,2,FALSE)</f>
        <v>#REF!</v>
      </c>
      <c r="AI228" s="3" t="s">
        <v>94</v>
      </c>
      <c r="AJ228" s="4">
        <v>43761</v>
      </c>
      <c r="AN228" s="4">
        <v>43787</v>
      </c>
      <c r="AO228" s="6"/>
      <c r="AZ228" s="11">
        <v>2500</v>
      </c>
      <c r="BC228" s="3" t="s">
        <v>2320</v>
      </c>
      <c r="BH228" s="3" t="s">
        <v>29</v>
      </c>
      <c r="BL228" s="3" t="s">
        <v>2321</v>
      </c>
      <c r="BM228" s="3" t="s">
        <v>2322</v>
      </c>
      <c r="BN228" s="3" t="s">
        <v>2323</v>
      </c>
      <c r="BO228" s="4" t="s">
        <v>2359</v>
      </c>
      <c r="BP228" s="3" t="s">
        <v>2360</v>
      </c>
      <c r="BQ228" s="3" t="s">
        <v>2480</v>
      </c>
      <c r="BR228" s="3" t="s">
        <v>2361</v>
      </c>
      <c r="BS228" s="5" t="s">
        <v>12</v>
      </c>
      <c r="BT228" s="5" t="s">
        <v>12</v>
      </c>
      <c r="BU228" s="7" t="s">
        <v>3153</v>
      </c>
      <c r="BV228" s="1" t="e">
        <f>VLOOKUP(BU228,#REF!,2,FALSE)</f>
        <v>#REF!</v>
      </c>
      <c r="BW228" s="7">
        <v>3102</v>
      </c>
      <c r="BX228" s="1" t="e">
        <f>VLOOKUP(BW228,#REF!,2,FALSE)</f>
        <v>#REF!</v>
      </c>
      <c r="BY228" s="1" t="str">
        <f t="shared" si="18"/>
        <v>1004877782/00010</v>
      </c>
      <c r="BZ228" s="6" t="e">
        <f>VLOOKUP(BY228,#REF!,4,FALSE)</f>
        <v>#REF!</v>
      </c>
      <c r="CA228" s="1" t="s">
        <v>3154</v>
      </c>
    </row>
    <row r="229" spans="1:79" x14ac:dyDescent="0.25">
      <c r="C229" s="3" t="s">
        <v>2499</v>
      </c>
      <c r="L229" s="3">
        <v>903270322</v>
      </c>
      <c r="M229" s="11" t="e">
        <v>#N/A</v>
      </c>
      <c r="N229" s="11" t="e">
        <f>VLOOKUP($L229,#REF!,3,FALSE)</f>
        <v>#REF!</v>
      </c>
      <c r="O229" s="11" t="e">
        <f>VLOOKUP($L229,#REF!,4,FALSE)</f>
        <v>#REF!</v>
      </c>
      <c r="P229" s="3">
        <v>90327</v>
      </c>
      <c r="Q229" s="3" t="s">
        <v>9</v>
      </c>
      <c r="W229" s="11" t="e">
        <f>VLOOKUP($L229,#REF!,9,FALSE)</f>
        <v>#REF!</v>
      </c>
      <c r="X229" s="11">
        <v>17500</v>
      </c>
      <c r="Y229" s="11">
        <f t="shared" si="15"/>
        <v>17500</v>
      </c>
      <c r="Z229" s="2">
        <v>0</v>
      </c>
      <c r="AA229" s="11">
        <f t="shared" si="19"/>
        <v>0</v>
      </c>
      <c r="AB229" s="11">
        <f t="shared" si="16"/>
        <v>-20000</v>
      </c>
      <c r="AC229" s="11" t="str">
        <f t="shared" si="17"/>
        <v>Insufficient Stock</v>
      </c>
      <c r="AD229" s="4" t="e">
        <f>VLOOKUP($C229,#REF!,25,FALSE)</f>
        <v>#REF!</v>
      </c>
      <c r="AE229" s="11">
        <v>2905.05</v>
      </c>
      <c r="AF229" s="3" t="s">
        <v>15</v>
      </c>
      <c r="AG229" s="3" t="s">
        <v>2479</v>
      </c>
      <c r="AH229" s="11" t="e">
        <f>VLOOKUP($AG229,#REF!,2,FALSE)</f>
        <v>#REF!</v>
      </c>
      <c r="AI229" s="3" t="s">
        <v>94</v>
      </c>
      <c r="AJ229" s="4">
        <v>43766</v>
      </c>
      <c r="AN229" s="4">
        <v>43791</v>
      </c>
      <c r="AO229" s="6"/>
      <c r="AZ229" s="11">
        <v>2500</v>
      </c>
      <c r="BC229" s="3" t="s">
        <v>2320</v>
      </c>
      <c r="BH229" s="3" t="s">
        <v>29</v>
      </c>
      <c r="BL229" s="3" t="s">
        <v>2321</v>
      </c>
      <c r="BM229" s="3" t="s">
        <v>2322</v>
      </c>
      <c r="BN229" s="3" t="s">
        <v>2323</v>
      </c>
      <c r="BO229" s="4" t="s">
        <v>2406</v>
      </c>
      <c r="BP229" s="3" t="s">
        <v>2407</v>
      </c>
      <c r="BQ229" s="3" t="s">
        <v>2480</v>
      </c>
      <c r="BR229" s="3" t="s">
        <v>2408</v>
      </c>
      <c r="BS229" s="5" t="s">
        <v>12</v>
      </c>
      <c r="BT229" s="5" t="s">
        <v>12</v>
      </c>
      <c r="BU229" s="7" t="s">
        <v>3153</v>
      </c>
      <c r="BV229" s="1" t="e">
        <f>VLOOKUP(BU229,#REF!,2,FALSE)</f>
        <v>#REF!</v>
      </c>
      <c r="BW229" s="7">
        <v>2801</v>
      </c>
      <c r="BX229" s="1" t="e">
        <f>VLOOKUP(BW229,#REF!,2,FALSE)</f>
        <v>#REF!</v>
      </c>
      <c r="BY229" s="1" t="str">
        <f t="shared" si="18"/>
        <v>1004896615/00010</v>
      </c>
      <c r="BZ229" s="6" t="e">
        <f>VLOOKUP(BY229,#REF!,4,FALSE)</f>
        <v>#REF!</v>
      </c>
      <c r="CA229" s="1" t="s">
        <v>3154</v>
      </c>
    </row>
    <row r="230" spans="1:79" x14ac:dyDescent="0.25">
      <c r="A230" s="5" t="s">
        <v>0</v>
      </c>
      <c r="B230" s="5" t="s">
        <v>36</v>
      </c>
      <c r="C230" s="5">
        <v>126709348</v>
      </c>
      <c r="D230" s="5" t="s">
        <v>99</v>
      </c>
      <c r="E230" s="5" t="s">
        <v>3</v>
      </c>
      <c r="F230" s="5" t="s">
        <v>377</v>
      </c>
      <c r="G230" s="5" t="s">
        <v>378</v>
      </c>
      <c r="H230" s="5" t="s">
        <v>379</v>
      </c>
      <c r="I230" s="5" t="s">
        <v>380</v>
      </c>
      <c r="J230" s="5" t="s">
        <v>87</v>
      </c>
      <c r="K230" s="5" t="s">
        <v>88</v>
      </c>
      <c r="L230" s="5">
        <v>903270326</v>
      </c>
      <c r="M230" s="11" t="e">
        <v>#N/A</v>
      </c>
      <c r="N230" s="11" t="e">
        <f>VLOOKUP($L230,#REF!,3,FALSE)</f>
        <v>#REF!</v>
      </c>
      <c r="O230" s="11" t="e">
        <f>VLOOKUP($L230,#REF!,4,FALSE)</f>
        <v>#REF!</v>
      </c>
      <c r="P230" s="5">
        <v>90327</v>
      </c>
      <c r="Q230" s="5" t="s">
        <v>9</v>
      </c>
      <c r="R230" s="5" t="s">
        <v>45</v>
      </c>
      <c r="S230" s="5" t="s">
        <v>1879</v>
      </c>
      <c r="T230" s="5" t="s">
        <v>286</v>
      </c>
      <c r="U230" s="5" t="s">
        <v>1881</v>
      </c>
      <c r="V230" s="5" t="s">
        <v>149</v>
      </c>
      <c r="W230" s="11" t="e">
        <f>VLOOKUP($L230,#REF!,9,FALSE)</f>
        <v>#REF!</v>
      </c>
      <c r="X230" s="7">
        <v>15000</v>
      </c>
      <c r="Y230" s="11">
        <f t="shared" si="15"/>
        <v>15000</v>
      </c>
      <c r="Z230" s="2">
        <v>0</v>
      </c>
      <c r="AA230" s="11">
        <f t="shared" si="19"/>
        <v>1</v>
      </c>
      <c r="AB230" s="11">
        <f t="shared" si="16"/>
        <v>-15000</v>
      </c>
      <c r="AC230" s="11" t="str">
        <f t="shared" si="17"/>
        <v>Insufficient Stock</v>
      </c>
      <c r="AD230" s="4" t="e">
        <f>VLOOKUP($C230,#REF!,25,FALSE)</f>
        <v>#REF!</v>
      </c>
      <c r="AE230" s="7">
        <v>3469.05</v>
      </c>
      <c r="AF230" s="5" t="s">
        <v>15</v>
      </c>
      <c r="AG230" s="5" t="s">
        <v>93</v>
      </c>
      <c r="AH230" s="11" t="e">
        <f>VLOOKUP($AG230,#REF!,2,FALSE)</f>
        <v>#REF!</v>
      </c>
      <c r="AI230" s="5" t="s">
        <v>94</v>
      </c>
      <c r="AJ230" s="6">
        <v>43787</v>
      </c>
      <c r="AK230" s="5" t="s">
        <v>57</v>
      </c>
      <c r="AL230" s="5" t="s">
        <v>12</v>
      </c>
      <c r="AM230" s="5" t="s">
        <v>97</v>
      </c>
      <c r="AN230" s="6">
        <v>43789</v>
      </c>
      <c r="AO230" s="6"/>
      <c r="AP230" s="5"/>
      <c r="AQ230" s="5" t="s">
        <v>12</v>
      </c>
      <c r="AR230" s="5" t="s">
        <v>12</v>
      </c>
      <c r="AS230" s="5" t="s">
        <v>12</v>
      </c>
      <c r="AT230" s="5" t="s">
        <v>12</v>
      </c>
      <c r="AU230" s="5" t="s">
        <v>55</v>
      </c>
      <c r="AV230" s="5" t="s">
        <v>21</v>
      </c>
      <c r="AW230" s="5" t="s">
        <v>21</v>
      </c>
      <c r="AX230" s="5" t="s">
        <v>758</v>
      </c>
      <c r="AY230" s="5" t="s">
        <v>450</v>
      </c>
      <c r="AZ230" s="7">
        <v>5000</v>
      </c>
      <c r="BA230" s="5" t="s">
        <v>12</v>
      </c>
      <c r="BB230" s="5" t="s">
        <v>12</v>
      </c>
      <c r="BC230" s="5" t="s">
        <v>24</v>
      </c>
      <c r="BD230" s="5" t="s">
        <v>31</v>
      </c>
      <c r="BE230" s="5" t="s">
        <v>116</v>
      </c>
      <c r="BF230" s="5" t="s">
        <v>27</v>
      </c>
      <c r="BG230" s="5" t="s">
        <v>116</v>
      </c>
      <c r="BH230" s="5" t="s">
        <v>439</v>
      </c>
      <c r="BI230" s="5" t="s">
        <v>12</v>
      </c>
      <c r="BJ230" s="5" t="s">
        <v>103</v>
      </c>
      <c r="BK230" s="5" t="s">
        <v>31</v>
      </c>
      <c r="BL230" s="7" t="s">
        <v>32</v>
      </c>
      <c r="BM230" s="7" t="s">
        <v>33</v>
      </c>
      <c r="BN230" s="7" t="s">
        <v>759</v>
      </c>
      <c r="BO230" s="6" t="s">
        <v>35</v>
      </c>
      <c r="BP230" s="7" t="s">
        <v>12</v>
      </c>
      <c r="BQ230" s="7" t="s">
        <v>12</v>
      </c>
      <c r="BR230" s="7" t="s">
        <v>12</v>
      </c>
      <c r="BS230" s="5" t="s">
        <v>12</v>
      </c>
      <c r="BT230" s="5" t="s">
        <v>12</v>
      </c>
      <c r="BU230" s="7">
        <v>103679</v>
      </c>
      <c r="BV230" s="1" t="e">
        <f>VLOOKUP(BU230,#REF!,2,FALSE)</f>
        <v>#REF!</v>
      </c>
      <c r="BW230" s="7">
        <v>272462</v>
      </c>
      <c r="BX230" s="1" t="e">
        <f>VLOOKUP(BW230,#REF!,2,FALSE)</f>
        <v>#REF!</v>
      </c>
      <c r="BY230" s="1" t="str">
        <f t="shared" si="18"/>
        <v>126709348</v>
      </c>
      <c r="BZ230" s="6" t="e">
        <f>VLOOKUP(BY230,#REF!,4,FALSE)</f>
        <v>#REF!</v>
      </c>
      <c r="CA230" s="1" t="s">
        <v>3155</v>
      </c>
    </row>
    <row r="231" spans="1:79" x14ac:dyDescent="0.25">
      <c r="C231" s="3" t="s">
        <v>2502</v>
      </c>
      <c r="L231" s="3">
        <v>903270326</v>
      </c>
      <c r="M231" s="11" t="e">
        <v>#N/A</v>
      </c>
      <c r="N231" s="11" t="e">
        <f>VLOOKUP($L231,#REF!,3,FALSE)</f>
        <v>#REF!</v>
      </c>
      <c r="O231" s="11" t="e">
        <f>VLOOKUP($L231,#REF!,4,FALSE)</f>
        <v>#REF!</v>
      </c>
      <c r="P231" s="3">
        <v>90327</v>
      </c>
      <c r="Q231" s="3" t="s">
        <v>9</v>
      </c>
      <c r="W231" s="11" t="e">
        <f>VLOOKUP($L231,#REF!,9,FALSE)</f>
        <v>#REF!</v>
      </c>
      <c r="X231" s="11">
        <v>10000</v>
      </c>
      <c r="Y231" s="11">
        <f t="shared" si="15"/>
        <v>10000</v>
      </c>
      <c r="Z231" s="2">
        <v>0</v>
      </c>
      <c r="AA231" s="11">
        <f t="shared" si="19"/>
        <v>0</v>
      </c>
      <c r="AB231" s="11">
        <f t="shared" si="16"/>
        <v>-25000</v>
      </c>
      <c r="AC231" s="11" t="str">
        <f t="shared" si="17"/>
        <v>Insufficient Stock</v>
      </c>
      <c r="AD231" s="4" t="e">
        <f>VLOOKUP($C231,#REF!,25,FALSE)</f>
        <v>#REF!</v>
      </c>
      <c r="AE231" s="11">
        <v>2506.9499999999998</v>
      </c>
      <c r="AF231" s="3" t="s">
        <v>15</v>
      </c>
      <c r="AG231" s="3" t="s">
        <v>2479</v>
      </c>
      <c r="AH231" s="11" t="e">
        <f>VLOOKUP($AG231,#REF!,2,FALSE)</f>
        <v>#REF!</v>
      </c>
      <c r="AI231" s="3" t="s">
        <v>94</v>
      </c>
      <c r="AJ231" s="4">
        <v>43761</v>
      </c>
      <c r="AN231" s="4">
        <v>43790</v>
      </c>
      <c r="AO231" s="6"/>
      <c r="AZ231" s="11">
        <v>5000</v>
      </c>
      <c r="BC231" s="3" t="s">
        <v>24</v>
      </c>
      <c r="BH231" s="3" t="s">
        <v>439</v>
      </c>
      <c r="BL231" s="3" t="s">
        <v>2321</v>
      </c>
      <c r="BM231" s="3" t="s">
        <v>2322</v>
      </c>
      <c r="BN231" s="3" t="s">
        <v>2323</v>
      </c>
      <c r="BO231" s="4" t="s">
        <v>2330</v>
      </c>
      <c r="BP231" s="3" t="s">
        <v>2331</v>
      </c>
      <c r="BQ231" s="3" t="s">
        <v>2480</v>
      </c>
      <c r="BR231" s="3" t="s">
        <v>2333</v>
      </c>
      <c r="BS231" s="5" t="s">
        <v>12</v>
      </c>
      <c r="BT231" s="5" t="s">
        <v>12</v>
      </c>
      <c r="BU231" s="7" t="s">
        <v>3153</v>
      </c>
      <c r="BV231" s="1" t="e">
        <f>VLOOKUP(BU231,#REF!,2,FALSE)</f>
        <v>#REF!</v>
      </c>
      <c r="BW231" s="7">
        <v>2401</v>
      </c>
      <c r="BX231" s="1" t="e">
        <f>VLOOKUP(BW231,#REF!,2,FALSE)</f>
        <v>#REF!</v>
      </c>
      <c r="BY231" s="1" t="str">
        <f t="shared" si="18"/>
        <v>1004879378/00010</v>
      </c>
      <c r="BZ231" s="6" t="e">
        <f>VLOOKUP(BY231,#REF!,4,FALSE)</f>
        <v>#REF!</v>
      </c>
      <c r="CA231" s="1" t="s">
        <v>3154</v>
      </c>
    </row>
    <row r="232" spans="1:79" x14ac:dyDescent="0.25">
      <c r="C232" s="3" t="s">
        <v>2501</v>
      </c>
      <c r="L232" s="3">
        <v>903270326</v>
      </c>
      <c r="M232" s="11" t="e">
        <v>#N/A</v>
      </c>
      <c r="N232" s="11" t="e">
        <f>VLOOKUP($L232,#REF!,3,FALSE)</f>
        <v>#REF!</v>
      </c>
      <c r="O232" s="11" t="e">
        <f>VLOOKUP($L232,#REF!,4,FALSE)</f>
        <v>#REF!</v>
      </c>
      <c r="P232" s="3">
        <v>90327</v>
      </c>
      <c r="Q232" s="3" t="s">
        <v>9</v>
      </c>
      <c r="W232" s="11" t="e">
        <f>VLOOKUP($L232,#REF!,9,FALSE)</f>
        <v>#REF!</v>
      </c>
      <c r="X232" s="11">
        <v>15000</v>
      </c>
      <c r="Y232" s="11">
        <f t="shared" si="15"/>
        <v>15000</v>
      </c>
      <c r="Z232" s="2">
        <v>0</v>
      </c>
      <c r="AA232" s="11">
        <f t="shared" si="19"/>
        <v>0</v>
      </c>
      <c r="AB232" s="11">
        <f t="shared" si="16"/>
        <v>-40000</v>
      </c>
      <c r="AC232" s="11" t="str">
        <f t="shared" si="17"/>
        <v>Insufficient Stock</v>
      </c>
      <c r="AD232" s="4" t="e">
        <f>VLOOKUP($C232,#REF!,25,FALSE)</f>
        <v>#REF!</v>
      </c>
      <c r="AE232" s="11">
        <v>3760.43</v>
      </c>
      <c r="AF232" s="3" t="s">
        <v>15</v>
      </c>
      <c r="AG232" s="3" t="s">
        <v>2479</v>
      </c>
      <c r="AH232" s="11" t="e">
        <f>VLOOKUP($AG232,#REF!,2,FALSE)</f>
        <v>#REF!</v>
      </c>
      <c r="AI232" s="3" t="s">
        <v>94</v>
      </c>
      <c r="AJ232" s="4">
        <v>43787</v>
      </c>
      <c r="AN232" s="4">
        <v>43797</v>
      </c>
      <c r="AO232" s="6"/>
      <c r="AZ232" s="11">
        <v>5000</v>
      </c>
      <c r="BC232" s="3" t="s">
        <v>24</v>
      </c>
      <c r="BH232" s="3" t="s">
        <v>439</v>
      </c>
      <c r="BL232" s="3" t="s">
        <v>2321</v>
      </c>
      <c r="BM232" s="3" t="s">
        <v>2322</v>
      </c>
      <c r="BN232" s="3" t="s">
        <v>2323</v>
      </c>
      <c r="BO232" s="4" t="s">
        <v>2330</v>
      </c>
      <c r="BP232" s="3" t="s">
        <v>2331</v>
      </c>
      <c r="BQ232" s="3" t="s">
        <v>2480</v>
      </c>
      <c r="BR232" s="3" t="s">
        <v>2333</v>
      </c>
      <c r="BS232" s="5" t="s">
        <v>12</v>
      </c>
      <c r="BT232" s="5" t="s">
        <v>12</v>
      </c>
      <c r="BU232" s="7" t="s">
        <v>3153</v>
      </c>
      <c r="BV232" s="1" t="e">
        <f>VLOOKUP(BU232,#REF!,2,FALSE)</f>
        <v>#REF!</v>
      </c>
      <c r="BW232" s="7">
        <v>2401</v>
      </c>
      <c r="BX232" s="1" t="e">
        <f>VLOOKUP(BW232,#REF!,2,FALSE)</f>
        <v>#REF!</v>
      </c>
      <c r="BY232" s="1" t="str">
        <f t="shared" si="18"/>
        <v>1004970465/00010</v>
      </c>
      <c r="BZ232" s="6" t="e">
        <f>VLOOKUP(BY232,#REF!,4,FALSE)</f>
        <v>#REF!</v>
      </c>
      <c r="CA232" s="1" t="s">
        <v>3154</v>
      </c>
    </row>
    <row r="233" spans="1:79" x14ac:dyDescent="0.25">
      <c r="C233" s="3" t="s">
        <v>2503</v>
      </c>
      <c r="L233" s="3">
        <v>903270358</v>
      </c>
      <c r="M233" s="11" t="e">
        <v>#N/A</v>
      </c>
      <c r="N233" s="11" t="e">
        <f>VLOOKUP($L233,#REF!,3,FALSE)</f>
        <v>#REF!</v>
      </c>
      <c r="O233" s="11" t="e">
        <f>VLOOKUP($L233,#REF!,4,FALSE)</f>
        <v>#REF!</v>
      </c>
      <c r="P233" s="3">
        <v>90327</v>
      </c>
      <c r="Q233" s="3" t="s">
        <v>9</v>
      </c>
      <c r="W233" s="11" t="e">
        <f>VLOOKUP($L233,#REF!,9,FALSE)</f>
        <v>#REF!</v>
      </c>
      <c r="X233" s="11">
        <v>12000</v>
      </c>
      <c r="Y233" s="11">
        <f t="shared" si="15"/>
        <v>12000</v>
      </c>
      <c r="Z233" s="2">
        <v>16</v>
      </c>
      <c r="AA233" s="11">
        <f t="shared" si="19"/>
        <v>1</v>
      </c>
      <c r="AB233" s="11">
        <f t="shared" si="16"/>
        <v>-11984</v>
      </c>
      <c r="AC233" s="11" t="str">
        <f t="shared" si="17"/>
        <v>Insufficient Stock</v>
      </c>
      <c r="AD233" s="4" t="e">
        <f>VLOOKUP($C233,#REF!,25,FALSE)</f>
        <v>#REF!</v>
      </c>
      <c r="AE233" s="11">
        <v>1126.57</v>
      </c>
      <c r="AF233" s="3" t="s">
        <v>15</v>
      </c>
      <c r="AG233" s="3" t="s">
        <v>2479</v>
      </c>
      <c r="AH233" s="11" t="e">
        <f>VLOOKUP($AG233,#REF!,2,FALSE)</f>
        <v>#REF!</v>
      </c>
      <c r="AI233" s="3" t="s">
        <v>94</v>
      </c>
      <c r="AJ233" s="4"/>
      <c r="AN233" s="4">
        <v>43787</v>
      </c>
      <c r="AO233" s="6"/>
      <c r="AP233" s="1" t="s">
        <v>3156</v>
      </c>
      <c r="AZ233" s="11">
        <v>4000</v>
      </c>
      <c r="BC233" s="3" t="s">
        <v>2320</v>
      </c>
      <c r="BH233" s="3" t="s">
        <v>439</v>
      </c>
      <c r="BL233" s="3" t="s">
        <v>2349</v>
      </c>
      <c r="BM233" s="3" t="s">
        <v>2349</v>
      </c>
      <c r="BN233" s="3" t="s">
        <v>2323</v>
      </c>
      <c r="BO233" s="4" t="s">
        <v>2359</v>
      </c>
      <c r="BP233" s="3" t="s">
        <v>2360</v>
      </c>
      <c r="BQ233" s="3" t="s">
        <v>2480</v>
      </c>
      <c r="BR233" s="3" t="s">
        <v>2361</v>
      </c>
      <c r="BS233" s="5" t="s">
        <v>12</v>
      </c>
      <c r="BT233" s="5" t="s">
        <v>12</v>
      </c>
      <c r="BU233" s="7" t="s">
        <v>3153</v>
      </c>
      <c r="BV233" s="1" t="e">
        <f>VLOOKUP(BU233,#REF!,2,FALSE)</f>
        <v>#REF!</v>
      </c>
      <c r="BW233" s="7">
        <v>3102</v>
      </c>
      <c r="BX233" s="1" t="e">
        <f>VLOOKUP(BW233,#REF!,2,FALSE)</f>
        <v>#REF!</v>
      </c>
      <c r="BY233" s="1" t="str">
        <f t="shared" si="18"/>
        <v>1707727695/00002</v>
      </c>
      <c r="BZ233" s="6" t="e">
        <f>VLOOKUP(BY233,#REF!,4,FALSE)</f>
        <v>#REF!</v>
      </c>
      <c r="CA233" s="1" t="s">
        <v>3154</v>
      </c>
    </row>
    <row r="234" spans="1:79" x14ac:dyDescent="0.25">
      <c r="A234" s="5" t="s">
        <v>0</v>
      </c>
      <c r="B234" s="5" t="s">
        <v>66</v>
      </c>
      <c r="C234" s="5">
        <v>126674616</v>
      </c>
      <c r="D234" s="5" t="s">
        <v>37</v>
      </c>
      <c r="E234" s="5" t="s">
        <v>3</v>
      </c>
      <c r="F234" s="5" t="s">
        <v>1663</v>
      </c>
      <c r="G234" s="5" t="s">
        <v>1664</v>
      </c>
      <c r="H234" s="5" t="s">
        <v>1663</v>
      </c>
      <c r="I234" s="5" t="s">
        <v>1664</v>
      </c>
      <c r="J234" s="5" t="s">
        <v>42</v>
      </c>
      <c r="K234" s="5" t="s">
        <v>43</v>
      </c>
      <c r="L234" s="5">
        <v>903270359</v>
      </c>
      <c r="M234" s="11" t="e">
        <v>#N/A</v>
      </c>
      <c r="N234" s="11" t="e">
        <f>VLOOKUP($L234,#REF!,3,FALSE)</f>
        <v>#REF!</v>
      </c>
      <c r="O234" s="11" t="e">
        <f>VLOOKUP($L234,#REF!,4,FALSE)</f>
        <v>#REF!</v>
      </c>
      <c r="P234" s="5">
        <v>90327</v>
      </c>
      <c r="Q234" s="5" t="s">
        <v>9</v>
      </c>
      <c r="R234" s="5" t="s">
        <v>45</v>
      </c>
      <c r="S234" s="5" t="s">
        <v>1665</v>
      </c>
      <c r="T234" s="5" t="s">
        <v>12</v>
      </c>
      <c r="U234" s="5" t="s">
        <v>12</v>
      </c>
      <c r="V234" s="5" t="s">
        <v>403</v>
      </c>
      <c r="W234" s="11" t="e">
        <f>VLOOKUP($L234,#REF!,9,FALSE)</f>
        <v>#REF!</v>
      </c>
      <c r="X234" s="7">
        <v>12000</v>
      </c>
      <c r="Y234" s="11">
        <f t="shared" si="15"/>
        <v>12000</v>
      </c>
      <c r="Z234" s="2">
        <v>0</v>
      </c>
      <c r="AA234" s="11">
        <f t="shared" si="19"/>
        <v>1</v>
      </c>
      <c r="AB234" s="11">
        <f t="shared" si="16"/>
        <v>-12000</v>
      </c>
      <c r="AC234" s="11" t="str">
        <f t="shared" si="17"/>
        <v>Insufficient Stock</v>
      </c>
      <c r="AD234" s="4" t="e">
        <f>VLOOKUP($C234,#REF!,25,FALSE)</f>
        <v>#REF!</v>
      </c>
      <c r="AE234" s="7">
        <v>964.2</v>
      </c>
      <c r="AF234" s="5" t="s">
        <v>15</v>
      </c>
      <c r="AG234" s="5" t="s">
        <v>93</v>
      </c>
      <c r="AH234" s="11" t="e">
        <f>VLOOKUP($AG234,#REF!,2,FALSE)</f>
        <v>#REF!</v>
      </c>
      <c r="AI234" s="5" t="s">
        <v>94</v>
      </c>
      <c r="AJ234" s="6">
        <v>43773</v>
      </c>
      <c r="AK234" s="5" t="s">
        <v>23</v>
      </c>
      <c r="AL234" s="5" t="s">
        <v>952</v>
      </c>
      <c r="AM234" s="5" t="s">
        <v>2</v>
      </c>
      <c r="AN234" s="6">
        <v>43774</v>
      </c>
      <c r="AO234" s="6">
        <v>43851</v>
      </c>
      <c r="AP234" s="5"/>
      <c r="AQ234" s="5" t="s">
        <v>12</v>
      </c>
      <c r="AR234" s="5" t="s">
        <v>12</v>
      </c>
      <c r="AS234" s="5" t="s">
        <v>12</v>
      </c>
      <c r="AT234" s="5" t="s">
        <v>12</v>
      </c>
      <c r="AU234" s="5" t="s">
        <v>331</v>
      </c>
      <c r="AV234" s="5" t="s">
        <v>21</v>
      </c>
      <c r="AW234" s="5" t="s">
        <v>21</v>
      </c>
      <c r="AX234" s="5" t="s">
        <v>153</v>
      </c>
      <c r="AY234" s="5" t="s">
        <v>450</v>
      </c>
      <c r="AZ234" s="7">
        <v>4000</v>
      </c>
      <c r="BA234" s="5" t="s">
        <v>12</v>
      </c>
      <c r="BB234" s="5" t="s">
        <v>12</v>
      </c>
      <c r="BC234" s="5" t="s">
        <v>24</v>
      </c>
      <c r="BD234" s="5" t="s">
        <v>184</v>
      </c>
      <c r="BE234" s="5" t="s">
        <v>638</v>
      </c>
      <c r="BF234" s="5" t="s">
        <v>27</v>
      </c>
      <c r="BG234" s="5" t="s">
        <v>400</v>
      </c>
      <c r="BH234" s="5" t="s">
        <v>439</v>
      </c>
      <c r="BI234" s="5" t="s">
        <v>12</v>
      </c>
      <c r="BJ234" s="5" t="s">
        <v>103</v>
      </c>
      <c r="BK234" s="5" t="s">
        <v>31</v>
      </c>
      <c r="BL234" s="7" t="s">
        <v>32</v>
      </c>
      <c r="BM234" s="7" t="s">
        <v>33</v>
      </c>
      <c r="BN234" s="7" t="s">
        <v>759</v>
      </c>
      <c r="BO234" s="6" t="s">
        <v>35</v>
      </c>
      <c r="BP234" s="7" t="s">
        <v>12</v>
      </c>
      <c r="BQ234" s="7" t="s">
        <v>12</v>
      </c>
      <c r="BR234" s="7" t="s">
        <v>12</v>
      </c>
      <c r="BS234" s="5" t="s">
        <v>12</v>
      </c>
      <c r="BT234" s="5" t="s">
        <v>12</v>
      </c>
      <c r="BU234" s="7">
        <v>152509</v>
      </c>
      <c r="BV234" s="1" t="e">
        <f>VLOOKUP(BU234,#REF!,2,FALSE)</f>
        <v>#REF!</v>
      </c>
      <c r="BW234" s="7">
        <v>152509</v>
      </c>
      <c r="BX234" s="1" t="e">
        <f>VLOOKUP(BW234,#REF!,2,FALSE)</f>
        <v>#REF!</v>
      </c>
      <c r="BY234" s="1" t="str">
        <f t="shared" si="18"/>
        <v>126674616</v>
      </c>
      <c r="BZ234" s="6" t="e">
        <f>VLOOKUP(BY234,#REF!,4,FALSE)</f>
        <v>#REF!</v>
      </c>
      <c r="CA234" s="1" t="s">
        <v>3155</v>
      </c>
    </row>
    <row r="235" spans="1:79" x14ac:dyDescent="0.25">
      <c r="C235" s="3" t="s">
        <v>2504</v>
      </c>
      <c r="L235" s="3">
        <v>903270359</v>
      </c>
      <c r="M235" s="11" t="e">
        <v>#N/A</v>
      </c>
      <c r="N235" s="11" t="e">
        <f>VLOOKUP($L235,#REF!,3,FALSE)</f>
        <v>#REF!</v>
      </c>
      <c r="O235" s="11" t="e">
        <f>VLOOKUP($L235,#REF!,4,FALSE)</f>
        <v>#REF!</v>
      </c>
      <c r="P235" s="3">
        <v>90327</v>
      </c>
      <c r="Q235" s="3" t="s">
        <v>9</v>
      </c>
      <c r="W235" s="11" t="e">
        <f>VLOOKUP($L235,#REF!,9,FALSE)</f>
        <v>#REF!</v>
      </c>
      <c r="X235" s="11">
        <v>12000</v>
      </c>
      <c r="Y235" s="11">
        <f t="shared" si="15"/>
        <v>12000</v>
      </c>
      <c r="Z235" s="2">
        <v>0</v>
      </c>
      <c r="AA235" s="11">
        <f t="shared" si="19"/>
        <v>0</v>
      </c>
      <c r="AB235" s="11">
        <f t="shared" si="16"/>
        <v>-24000</v>
      </c>
      <c r="AC235" s="11" t="str">
        <f t="shared" si="17"/>
        <v>Insufficient Stock</v>
      </c>
      <c r="AD235" s="4" t="e">
        <f>VLOOKUP($C235,#REF!,25,FALSE)</f>
        <v>#REF!</v>
      </c>
      <c r="AE235" s="11">
        <v>567.36</v>
      </c>
      <c r="AF235" s="3" t="s">
        <v>15</v>
      </c>
      <c r="AG235" s="3" t="s">
        <v>2479</v>
      </c>
      <c r="AH235" s="11" t="e">
        <f>VLOOKUP($AG235,#REF!,2,FALSE)</f>
        <v>#REF!</v>
      </c>
      <c r="AI235" s="3" t="s">
        <v>94</v>
      </c>
      <c r="AJ235" s="4">
        <v>43779</v>
      </c>
      <c r="AN235" s="4">
        <v>43787</v>
      </c>
      <c r="AO235" s="6"/>
      <c r="AZ235" s="11">
        <v>4000</v>
      </c>
      <c r="BC235" s="3" t="s">
        <v>24</v>
      </c>
      <c r="BH235" s="3" t="s">
        <v>439</v>
      </c>
      <c r="BL235" s="3" t="s">
        <v>2321</v>
      </c>
      <c r="BM235" s="3" t="s">
        <v>2322</v>
      </c>
      <c r="BN235" s="3" t="s">
        <v>2323</v>
      </c>
      <c r="BO235" s="4" t="s">
        <v>2324</v>
      </c>
      <c r="BP235" s="3" t="s">
        <v>2325</v>
      </c>
      <c r="BQ235" s="3" t="s">
        <v>2480</v>
      </c>
      <c r="BR235" s="3" t="s">
        <v>2327</v>
      </c>
      <c r="BS235" s="5" t="s">
        <v>12</v>
      </c>
      <c r="BT235" s="5" t="s">
        <v>12</v>
      </c>
      <c r="BU235" s="7" t="s">
        <v>3153</v>
      </c>
      <c r="BV235" s="1" t="e">
        <f>VLOOKUP(BU235,#REF!,2,FALSE)</f>
        <v>#REF!</v>
      </c>
      <c r="BW235" s="7">
        <v>5901</v>
      </c>
      <c r="BX235" s="1" t="e">
        <f>VLOOKUP(BW235,#REF!,2,FALSE)</f>
        <v>#REF!</v>
      </c>
      <c r="BY235" s="1" t="str">
        <f t="shared" si="18"/>
        <v>1004838778/00050</v>
      </c>
      <c r="BZ235" s="6" t="e">
        <f>VLOOKUP(BY235,#REF!,4,FALSE)</f>
        <v>#REF!</v>
      </c>
      <c r="CA235" s="1" t="s">
        <v>3154</v>
      </c>
    </row>
    <row r="236" spans="1:79" x14ac:dyDescent="0.25">
      <c r="C236" s="3" t="s">
        <v>2505</v>
      </c>
      <c r="L236" s="3">
        <v>903270359</v>
      </c>
      <c r="M236" s="11" t="e">
        <v>#N/A</v>
      </c>
      <c r="N236" s="11" t="e">
        <f>VLOOKUP($L236,#REF!,3,FALSE)</f>
        <v>#REF!</v>
      </c>
      <c r="O236" s="11" t="e">
        <f>VLOOKUP($L236,#REF!,4,FALSE)</f>
        <v>#REF!</v>
      </c>
      <c r="P236" s="3">
        <v>90327</v>
      </c>
      <c r="Q236" s="3" t="s">
        <v>9</v>
      </c>
      <c r="W236" s="11" t="e">
        <f>VLOOKUP($L236,#REF!,9,FALSE)</f>
        <v>#REF!</v>
      </c>
      <c r="X236" s="11">
        <v>4000</v>
      </c>
      <c r="Y236" s="11">
        <f t="shared" si="15"/>
        <v>4000</v>
      </c>
      <c r="Z236" s="2">
        <v>0</v>
      </c>
      <c r="AA236" s="11">
        <f t="shared" si="19"/>
        <v>0</v>
      </c>
      <c r="AB236" s="11">
        <f t="shared" si="16"/>
        <v>-28000</v>
      </c>
      <c r="AC236" s="11" t="str">
        <f t="shared" si="17"/>
        <v>Insufficient Stock</v>
      </c>
      <c r="AD236" s="4" t="e">
        <f>VLOOKUP($C236,#REF!,25,FALSE)</f>
        <v>#REF!</v>
      </c>
      <c r="AE236" s="11">
        <v>189.12</v>
      </c>
      <c r="AF236" s="3" t="s">
        <v>15</v>
      </c>
      <c r="AG236" s="3" t="s">
        <v>2479</v>
      </c>
      <c r="AH236" s="11" t="e">
        <f>VLOOKUP($AG236,#REF!,2,FALSE)</f>
        <v>#REF!</v>
      </c>
      <c r="AI236" s="3" t="s">
        <v>94</v>
      </c>
      <c r="AJ236" s="4">
        <v>43506</v>
      </c>
      <c r="AN236" s="4">
        <v>43787</v>
      </c>
      <c r="AO236" s="6"/>
      <c r="AZ236" s="11">
        <v>4000</v>
      </c>
      <c r="BC236" s="3" t="s">
        <v>24</v>
      </c>
      <c r="BH236" s="3" t="s">
        <v>439</v>
      </c>
      <c r="BL236" s="3" t="s">
        <v>2321</v>
      </c>
      <c r="BM236" s="3" t="s">
        <v>2322</v>
      </c>
      <c r="BN236" s="3" t="s">
        <v>2323</v>
      </c>
      <c r="BO236" s="4" t="s">
        <v>2324</v>
      </c>
      <c r="BP236" s="3" t="s">
        <v>2325</v>
      </c>
      <c r="BQ236" s="3" t="s">
        <v>2480</v>
      </c>
      <c r="BR236" s="3" t="s">
        <v>2327</v>
      </c>
      <c r="BS236" s="5" t="s">
        <v>12</v>
      </c>
      <c r="BT236" s="5" t="s">
        <v>12</v>
      </c>
      <c r="BU236" s="7" t="s">
        <v>3153</v>
      </c>
      <c r="BV236" s="1" t="e">
        <f>VLOOKUP(BU236,#REF!,2,FALSE)</f>
        <v>#REF!</v>
      </c>
      <c r="BW236" s="7">
        <v>5901</v>
      </c>
      <c r="BX236" s="1" t="e">
        <f>VLOOKUP(BW236,#REF!,2,FALSE)</f>
        <v>#REF!</v>
      </c>
      <c r="BY236" s="1" t="str">
        <f t="shared" si="18"/>
        <v>1004807854/00060</v>
      </c>
      <c r="BZ236" s="6" t="e">
        <f>VLOOKUP(BY236,#REF!,4,FALSE)</f>
        <v>#REF!</v>
      </c>
      <c r="CA236" s="1" t="s">
        <v>3154</v>
      </c>
    </row>
    <row r="237" spans="1:79" x14ac:dyDescent="0.25">
      <c r="C237" s="3" t="s">
        <v>2506</v>
      </c>
      <c r="L237" s="3">
        <v>903270359</v>
      </c>
      <c r="M237" s="11" t="e">
        <v>#N/A</v>
      </c>
      <c r="N237" s="11" t="e">
        <f>VLOOKUP($L237,#REF!,3,FALSE)</f>
        <v>#REF!</v>
      </c>
      <c r="O237" s="11" t="e">
        <f>VLOOKUP($L237,#REF!,4,FALSE)</f>
        <v>#REF!</v>
      </c>
      <c r="P237" s="3">
        <v>90327</v>
      </c>
      <c r="Q237" s="3" t="s">
        <v>9</v>
      </c>
      <c r="W237" s="11" t="e">
        <f>VLOOKUP($L237,#REF!,9,FALSE)</f>
        <v>#REF!</v>
      </c>
      <c r="X237" s="11">
        <v>4000</v>
      </c>
      <c r="Y237" s="11">
        <f t="shared" si="15"/>
        <v>4000</v>
      </c>
      <c r="Z237" s="2">
        <v>0</v>
      </c>
      <c r="AA237" s="11">
        <f t="shared" si="19"/>
        <v>0</v>
      </c>
      <c r="AB237" s="11">
        <f t="shared" si="16"/>
        <v>-32000</v>
      </c>
      <c r="AC237" s="11" t="str">
        <f t="shared" si="17"/>
        <v>Insufficient Stock</v>
      </c>
      <c r="AD237" s="4" t="e">
        <f>VLOOKUP($C237,#REF!,25,FALSE)</f>
        <v>#REF!</v>
      </c>
      <c r="AE237" s="11">
        <v>189.12</v>
      </c>
      <c r="AF237" s="3" t="s">
        <v>15</v>
      </c>
      <c r="AG237" s="3" t="s">
        <v>2479</v>
      </c>
      <c r="AH237" s="11" t="e">
        <f>VLOOKUP($AG237,#REF!,2,FALSE)</f>
        <v>#REF!</v>
      </c>
      <c r="AI237" s="3" t="s">
        <v>94</v>
      </c>
      <c r="AJ237" s="4">
        <v>43756</v>
      </c>
      <c r="AN237" s="4">
        <v>43790</v>
      </c>
      <c r="AO237" s="6"/>
      <c r="AZ237" s="11">
        <v>4000</v>
      </c>
      <c r="BC237" s="3" t="s">
        <v>24</v>
      </c>
      <c r="BH237" s="3" t="s">
        <v>439</v>
      </c>
      <c r="BL237" s="3" t="s">
        <v>2321</v>
      </c>
      <c r="BM237" s="3" t="s">
        <v>2322</v>
      </c>
      <c r="BN237" s="3" t="s">
        <v>2323</v>
      </c>
      <c r="BO237" s="4" t="s">
        <v>2324</v>
      </c>
      <c r="BP237" s="3" t="s">
        <v>2325</v>
      </c>
      <c r="BQ237" s="3" t="s">
        <v>2480</v>
      </c>
      <c r="BR237" s="3" t="s">
        <v>2327</v>
      </c>
      <c r="BS237" s="5" t="s">
        <v>12</v>
      </c>
      <c r="BT237" s="5" t="s">
        <v>12</v>
      </c>
      <c r="BU237" s="7" t="s">
        <v>3153</v>
      </c>
      <c r="BV237" s="1" t="e">
        <f>VLOOKUP(BU237,#REF!,2,FALSE)</f>
        <v>#REF!</v>
      </c>
      <c r="BW237" s="7">
        <v>5901</v>
      </c>
      <c r="BX237" s="1" t="e">
        <f>VLOOKUP(BW237,#REF!,2,FALSE)</f>
        <v>#REF!</v>
      </c>
      <c r="BY237" s="1" t="str">
        <f t="shared" si="18"/>
        <v>1004862910/00010</v>
      </c>
      <c r="BZ237" s="6" t="e">
        <f>VLOOKUP(BY237,#REF!,4,FALSE)</f>
        <v>#REF!</v>
      </c>
      <c r="CA237" s="1" t="s">
        <v>3154</v>
      </c>
    </row>
    <row r="238" spans="1:79" x14ac:dyDescent="0.25">
      <c r="A238" s="5" t="s">
        <v>0</v>
      </c>
      <c r="B238" s="5" t="s">
        <v>66</v>
      </c>
      <c r="C238" s="5">
        <v>126657699</v>
      </c>
      <c r="D238" s="5" t="s">
        <v>361</v>
      </c>
      <c r="E238" s="5" t="s">
        <v>3</v>
      </c>
      <c r="F238" s="5" t="s">
        <v>68</v>
      </c>
      <c r="G238" s="5" t="s">
        <v>69</v>
      </c>
      <c r="H238" s="5" t="s">
        <v>68</v>
      </c>
      <c r="I238" s="5" t="s">
        <v>69</v>
      </c>
      <c r="J238" s="5" t="s">
        <v>42</v>
      </c>
      <c r="K238" s="5" t="s">
        <v>43</v>
      </c>
      <c r="L238" s="5">
        <v>903270359</v>
      </c>
      <c r="M238" s="11" t="e">
        <v>#N/A</v>
      </c>
      <c r="N238" s="11" t="e">
        <f>VLOOKUP($L238,#REF!,3,FALSE)</f>
        <v>#REF!</v>
      </c>
      <c r="O238" s="11" t="e">
        <f>VLOOKUP($L238,#REF!,4,FALSE)</f>
        <v>#REF!</v>
      </c>
      <c r="P238" s="5">
        <v>90327</v>
      </c>
      <c r="Q238" s="5" t="s">
        <v>9</v>
      </c>
      <c r="R238" s="5" t="s">
        <v>45</v>
      </c>
      <c r="S238" s="5" t="s">
        <v>1581</v>
      </c>
      <c r="T238" s="5" t="s">
        <v>757</v>
      </c>
      <c r="U238" s="5" t="s">
        <v>12</v>
      </c>
      <c r="V238" s="5" t="s">
        <v>403</v>
      </c>
      <c r="W238" s="11" t="e">
        <f>VLOOKUP($L238,#REF!,9,FALSE)</f>
        <v>#REF!</v>
      </c>
      <c r="X238" s="7">
        <v>40000</v>
      </c>
      <c r="Y238" s="11">
        <f t="shared" si="15"/>
        <v>40000</v>
      </c>
      <c r="Z238" s="2">
        <v>0</v>
      </c>
      <c r="AA238" s="11">
        <f t="shared" si="19"/>
        <v>0</v>
      </c>
      <c r="AB238" s="11">
        <f t="shared" si="16"/>
        <v>-72000</v>
      </c>
      <c r="AC238" s="11" t="str">
        <f t="shared" si="17"/>
        <v>Insufficient Stock</v>
      </c>
      <c r="AD238" s="4" t="e">
        <f>VLOOKUP($C238,#REF!,25,FALSE)</f>
        <v>#REF!</v>
      </c>
      <c r="AE238" s="7">
        <v>3214</v>
      </c>
      <c r="AF238" s="5" t="s">
        <v>15</v>
      </c>
      <c r="AG238" s="5" t="s">
        <v>93</v>
      </c>
      <c r="AH238" s="11" t="e">
        <f>VLOOKUP($AG238,#REF!,2,FALSE)</f>
        <v>#REF!</v>
      </c>
      <c r="AI238" s="5" t="s">
        <v>94</v>
      </c>
      <c r="AJ238" s="6">
        <v>43766</v>
      </c>
      <c r="AK238" s="5" t="s">
        <v>332</v>
      </c>
      <c r="AL238" s="5" t="s">
        <v>414</v>
      </c>
      <c r="AM238" s="5" t="s">
        <v>1500</v>
      </c>
      <c r="AN238" s="6">
        <v>43796</v>
      </c>
      <c r="AO238" s="6">
        <v>43852</v>
      </c>
      <c r="AP238" s="5"/>
      <c r="AQ238" s="5" t="s">
        <v>12</v>
      </c>
      <c r="AR238" s="5" t="s">
        <v>12</v>
      </c>
      <c r="AS238" s="5" t="s">
        <v>12</v>
      </c>
      <c r="AT238" s="5" t="s">
        <v>12</v>
      </c>
      <c r="AU238" s="5" t="s">
        <v>55</v>
      </c>
      <c r="AV238" s="5" t="s">
        <v>21</v>
      </c>
      <c r="AW238" s="5" t="s">
        <v>21</v>
      </c>
      <c r="AX238" s="5" t="s">
        <v>153</v>
      </c>
      <c r="AY238" s="5" t="s">
        <v>2</v>
      </c>
      <c r="AZ238" s="7">
        <v>4000</v>
      </c>
      <c r="BA238" s="5" t="s">
        <v>12</v>
      </c>
      <c r="BB238" s="5" t="s">
        <v>12</v>
      </c>
      <c r="BC238" s="5" t="s">
        <v>24</v>
      </c>
      <c r="BD238" s="5" t="s">
        <v>184</v>
      </c>
      <c r="BE238" s="5" t="s">
        <v>82</v>
      </c>
      <c r="BF238" s="5" t="s">
        <v>27</v>
      </c>
      <c r="BG238" s="5" t="s">
        <v>102</v>
      </c>
      <c r="BH238" s="5" t="s">
        <v>439</v>
      </c>
      <c r="BI238" s="5" t="s">
        <v>12</v>
      </c>
      <c r="BJ238" s="5" t="s">
        <v>103</v>
      </c>
      <c r="BK238" s="5" t="s">
        <v>31</v>
      </c>
      <c r="BL238" s="7" t="s">
        <v>32</v>
      </c>
      <c r="BM238" s="7" t="s">
        <v>33</v>
      </c>
      <c r="BN238" s="7" t="s">
        <v>759</v>
      </c>
      <c r="BO238" s="6" t="s">
        <v>35</v>
      </c>
      <c r="BP238" s="7" t="s">
        <v>12</v>
      </c>
      <c r="BQ238" s="7" t="s">
        <v>12</v>
      </c>
      <c r="BR238" s="7" t="s">
        <v>12</v>
      </c>
      <c r="BS238" s="5" t="s">
        <v>12</v>
      </c>
      <c r="BT238" s="5" t="s">
        <v>12</v>
      </c>
      <c r="BU238" s="7">
        <v>136367</v>
      </c>
      <c r="BV238" s="1" t="e">
        <f>VLOOKUP(BU238,#REF!,2,FALSE)</f>
        <v>#REF!</v>
      </c>
      <c r="BW238" s="7">
        <v>136367</v>
      </c>
      <c r="BX238" s="1" t="e">
        <f>VLOOKUP(BW238,#REF!,2,FALSE)</f>
        <v>#REF!</v>
      </c>
      <c r="BY238" s="1" t="str">
        <f t="shared" si="18"/>
        <v>126657699</v>
      </c>
      <c r="BZ238" s="6" t="e">
        <f>VLOOKUP(BY238,#REF!,4,FALSE)</f>
        <v>#REF!</v>
      </c>
      <c r="CA238" s="1" t="s">
        <v>3155</v>
      </c>
    </row>
    <row r="239" spans="1:79" x14ac:dyDescent="0.25">
      <c r="C239" s="3" t="s">
        <v>2507</v>
      </c>
      <c r="L239" s="3">
        <v>903270360</v>
      </c>
      <c r="M239" s="11" t="e">
        <v>#N/A</v>
      </c>
      <c r="N239" s="11" t="e">
        <f>VLOOKUP($L239,#REF!,3,FALSE)</f>
        <v>#REF!</v>
      </c>
      <c r="O239" s="11" t="e">
        <f>VLOOKUP($L239,#REF!,4,FALSE)</f>
        <v>#REF!</v>
      </c>
      <c r="P239" s="3">
        <v>90327</v>
      </c>
      <c r="Q239" s="3" t="s">
        <v>9</v>
      </c>
      <c r="W239" s="11" t="e">
        <f>VLOOKUP($L239,#REF!,9,FALSE)</f>
        <v>#REF!</v>
      </c>
      <c r="X239" s="11">
        <v>20000</v>
      </c>
      <c r="Y239" s="11">
        <f t="shared" si="15"/>
        <v>20000</v>
      </c>
      <c r="Z239" s="2">
        <v>0</v>
      </c>
      <c r="AA239" s="11">
        <f t="shared" si="19"/>
        <v>1</v>
      </c>
      <c r="AB239" s="11">
        <f t="shared" si="16"/>
        <v>-20000</v>
      </c>
      <c r="AC239" s="11" t="str">
        <f t="shared" si="17"/>
        <v>Insufficient Stock</v>
      </c>
      <c r="AD239" s="4" t="e">
        <f>VLOOKUP($C239,#REF!,25,FALSE)</f>
        <v>#REF!</v>
      </c>
      <c r="AE239" s="11">
        <v>1461.46</v>
      </c>
      <c r="AF239" s="3" t="s">
        <v>15</v>
      </c>
      <c r="AG239" s="3" t="s">
        <v>2479</v>
      </c>
      <c r="AH239" s="11" t="e">
        <f>VLOOKUP($AG239,#REF!,2,FALSE)</f>
        <v>#REF!</v>
      </c>
      <c r="AI239" s="3" t="s">
        <v>94</v>
      </c>
      <c r="AJ239" s="4">
        <v>43627</v>
      </c>
      <c r="AN239" s="4">
        <v>43787</v>
      </c>
      <c r="AO239" s="6"/>
      <c r="AZ239" s="11">
        <v>20000</v>
      </c>
      <c r="BC239" s="3" t="s">
        <v>2320</v>
      </c>
      <c r="BH239" s="3" t="s">
        <v>29</v>
      </c>
      <c r="BL239" s="3" t="s">
        <v>2321</v>
      </c>
      <c r="BM239" s="3" t="s">
        <v>2322</v>
      </c>
      <c r="BN239" s="3" t="s">
        <v>2323</v>
      </c>
      <c r="BO239" s="4" t="s">
        <v>2359</v>
      </c>
      <c r="BP239" s="3" t="s">
        <v>2360</v>
      </c>
      <c r="BQ239" s="3" t="s">
        <v>2480</v>
      </c>
      <c r="BR239" s="3" t="s">
        <v>2361</v>
      </c>
      <c r="BS239" s="5" t="s">
        <v>12</v>
      </c>
      <c r="BT239" s="5" t="s">
        <v>12</v>
      </c>
      <c r="BU239" s="7" t="s">
        <v>3153</v>
      </c>
      <c r="BV239" s="1" t="e">
        <f>VLOOKUP(BU239,#REF!,2,FALSE)</f>
        <v>#REF!</v>
      </c>
      <c r="BW239" s="7">
        <v>3102</v>
      </c>
      <c r="BX239" s="1" t="e">
        <f>VLOOKUP(BW239,#REF!,2,FALSE)</f>
        <v>#REF!</v>
      </c>
      <c r="BY239" s="1" t="str">
        <f t="shared" si="18"/>
        <v>1004929875/00010</v>
      </c>
      <c r="BZ239" s="6" t="e">
        <f>VLOOKUP(BY239,#REF!,4,FALSE)</f>
        <v>#REF!</v>
      </c>
      <c r="CA239" s="1" t="s">
        <v>3154</v>
      </c>
    </row>
    <row r="240" spans="1:79" x14ac:dyDescent="0.25">
      <c r="C240" s="3" t="s">
        <v>2508</v>
      </c>
      <c r="L240" s="3">
        <v>903270360</v>
      </c>
      <c r="M240" s="11" t="e">
        <v>#N/A</v>
      </c>
      <c r="N240" s="11" t="e">
        <f>VLOOKUP($L240,#REF!,3,FALSE)</f>
        <v>#REF!</v>
      </c>
      <c r="O240" s="11" t="e">
        <f>VLOOKUP($L240,#REF!,4,FALSE)</f>
        <v>#REF!</v>
      </c>
      <c r="P240" s="3">
        <v>90327</v>
      </c>
      <c r="Q240" s="3" t="s">
        <v>9</v>
      </c>
      <c r="W240" s="11" t="e">
        <f>VLOOKUP($L240,#REF!,9,FALSE)</f>
        <v>#REF!</v>
      </c>
      <c r="X240" s="11">
        <v>20000</v>
      </c>
      <c r="Y240" s="11">
        <f t="shared" si="15"/>
        <v>20000</v>
      </c>
      <c r="Z240" s="2">
        <v>0</v>
      </c>
      <c r="AA240" s="11">
        <f t="shared" si="19"/>
        <v>0</v>
      </c>
      <c r="AB240" s="11">
        <f t="shared" si="16"/>
        <v>-40000</v>
      </c>
      <c r="AC240" s="11" t="str">
        <f t="shared" si="17"/>
        <v>Insufficient Stock</v>
      </c>
      <c r="AD240" s="4" t="e">
        <f>VLOOKUP($C240,#REF!,25,FALSE)</f>
        <v>#REF!</v>
      </c>
      <c r="AE240" s="11">
        <v>1461.46</v>
      </c>
      <c r="AF240" s="3" t="s">
        <v>15</v>
      </c>
      <c r="AG240" s="3" t="s">
        <v>2479</v>
      </c>
      <c r="AH240" s="11" t="e">
        <f>VLOOKUP($AG240,#REF!,2,FALSE)</f>
        <v>#REF!</v>
      </c>
      <c r="AI240" s="3" t="s">
        <v>94</v>
      </c>
      <c r="AJ240" s="4">
        <v>43767</v>
      </c>
      <c r="AN240" s="4">
        <v>43787</v>
      </c>
      <c r="AO240" s="6"/>
      <c r="AZ240" s="11">
        <v>20000</v>
      </c>
      <c r="BC240" s="3" t="s">
        <v>2320</v>
      </c>
      <c r="BH240" s="3" t="s">
        <v>29</v>
      </c>
      <c r="BL240" s="3" t="s">
        <v>2321</v>
      </c>
      <c r="BM240" s="3" t="s">
        <v>2322</v>
      </c>
      <c r="BN240" s="3" t="s">
        <v>2323</v>
      </c>
      <c r="BO240" s="4" t="s">
        <v>2359</v>
      </c>
      <c r="BP240" s="3" t="s">
        <v>2360</v>
      </c>
      <c r="BQ240" s="3" t="s">
        <v>2480</v>
      </c>
      <c r="BR240" s="3" t="s">
        <v>2361</v>
      </c>
      <c r="BS240" s="5" t="s">
        <v>12</v>
      </c>
      <c r="BT240" s="5" t="s">
        <v>12</v>
      </c>
      <c r="BU240" s="7" t="s">
        <v>3153</v>
      </c>
      <c r="BV240" s="1" t="e">
        <f>VLOOKUP(BU240,#REF!,2,FALSE)</f>
        <v>#REF!</v>
      </c>
      <c r="BW240" s="7">
        <v>3102</v>
      </c>
      <c r="BX240" s="1" t="e">
        <f>VLOOKUP(BW240,#REF!,2,FALSE)</f>
        <v>#REF!</v>
      </c>
      <c r="BY240" s="1" t="str">
        <f t="shared" si="18"/>
        <v>1004899862/00010</v>
      </c>
      <c r="BZ240" s="6" t="e">
        <f>VLOOKUP(BY240,#REF!,4,FALSE)</f>
        <v>#REF!</v>
      </c>
      <c r="CA240" s="1" t="s">
        <v>3154</v>
      </c>
    </row>
    <row r="241" spans="1:79" x14ac:dyDescent="0.25">
      <c r="A241" s="5" t="s">
        <v>0</v>
      </c>
      <c r="B241" s="5" t="s">
        <v>156</v>
      </c>
      <c r="C241" s="5">
        <v>1300562558</v>
      </c>
      <c r="D241" s="5" t="s">
        <v>2</v>
      </c>
      <c r="E241" s="5" t="s">
        <v>1919</v>
      </c>
      <c r="F241" s="5" t="s">
        <v>1132</v>
      </c>
      <c r="G241" s="5" t="s">
        <v>1133</v>
      </c>
      <c r="H241" s="5" t="s">
        <v>1132</v>
      </c>
      <c r="I241" s="5" t="s">
        <v>1133</v>
      </c>
      <c r="J241" s="5" t="s">
        <v>1920</v>
      </c>
      <c r="K241" s="5" t="s">
        <v>1921</v>
      </c>
      <c r="L241" s="5">
        <v>903270362</v>
      </c>
      <c r="M241" s="11" t="e">
        <v>#N/A</v>
      </c>
      <c r="N241" s="11" t="e">
        <f>VLOOKUP($L241,#REF!,3,FALSE)</f>
        <v>#REF!</v>
      </c>
      <c r="O241" s="11" t="e">
        <f>VLOOKUP($L241,#REF!,4,FALSE)</f>
        <v>#REF!</v>
      </c>
      <c r="P241" s="5">
        <v>90327</v>
      </c>
      <c r="Q241" s="5" t="s">
        <v>9</v>
      </c>
      <c r="R241" s="5" t="s">
        <v>45</v>
      </c>
      <c r="S241" s="5" t="s">
        <v>1922</v>
      </c>
      <c r="T241" s="5" t="s">
        <v>187</v>
      </c>
      <c r="U241" s="5" t="s">
        <v>1923</v>
      </c>
      <c r="V241" s="5" t="s">
        <v>403</v>
      </c>
      <c r="W241" s="11" t="e">
        <f>VLOOKUP($L241,#REF!,9,FALSE)</f>
        <v>#REF!</v>
      </c>
      <c r="X241" s="7">
        <v>200000</v>
      </c>
      <c r="Y241" s="11">
        <f t="shared" si="15"/>
        <v>200000</v>
      </c>
      <c r="Z241" s="2">
        <v>240</v>
      </c>
      <c r="AA241" s="11">
        <f t="shared" si="19"/>
        <v>1</v>
      </c>
      <c r="AB241" s="11">
        <f t="shared" si="16"/>
        <v>-199760</v>
      </c>
      <c r="AC241" s="11" t="str">
        <f t="shared" si="17"/>
        <v>Insufficient Stock</v>
      </c>
      <c r="AD241" s="4" t="e">
        <f>VLOOKUP($C241,#REF!,25,FALSE)</f>
        <v>#REF!</v>
      </c>
      <c r="AE241" s="7">
        <v>11400</v>
      </c>
      <c r="AF241" s="5" t="s">
        <v>15</v>
      </c>
      <c r="AG241" s="5" t="s">
        <v>93</v>
      </c>
      <c r="AH241" s="11" t="e">
        <f>VLOOKUP($AG241,#REF!,2,FALSE)</f>
        <v>#REF!</v>
      </c>
      <c r="AI241" s="5" t="s">
        <v>94</v>
      </c>
      <c r="AJ241" s="6">
        <v>43782</v>
      </c>
      <c r="AK241" s="5" t="s">
        <v>1924</v>
      </c>
      <c r="AL241" s="5" t="s">
        <v>373</v>
      </c>
      <c r="AM241" s="5" t="s">
        <v>320</v>
      </c>
      <c r="AN241" s="6">
        <v>43775</v>
      </c>
      <c r="AO241" s="6">
        <v>43796</v>
      </c>
      <c r="AP241" s="6">
        <v>43784</v>
      </c>
      <c r="AQ241" s="5" t="s">
        <v>12</v>
      </c>
      <c r="AR241" s="5" t="s">
        <v>1925</v>
      </c>
      <c r="AS241" s="5" t="s">
        <v>12</v>
      </c>
      <c r="AT241" s="5" t="s">
        <v>12</v>
      </c>
      <c r="AU241" s="5" t="s">
        <v>331</v>
      </c>
      <c r="AV241" s="5" t="s">
        <v>656</v>
      </c>
      <c r="AW241" s="5" t="s">
        <v>21</v>
      </c>
      <c r="AX241" s="5" t="s">
        <v>153</v>
      </c>
      <c r="AY241" s="5" t="s">
        <v>83</v>
      </c>
      <c r="AZ241" s="7">
        <v>20000</v>
      </c>
      <c r="BA241" s="5" t="s">
        <v>12</v>
      </c>
      <c r="BB241" s="5" t="s">
        <v>12</v>
      </c>
      <c r="BC241" s="5" t="s">
        <v>24</v>
      </c>
      <c r="BD241" s="5" t="s">
        <v>184</v>
      </c>
      <c r="BE241" s="5" t="s">
        <v>894</v>
      </c>
      <c r="BF241" s="5" t="s">
        <v>101</v>
      </c>
      <c r="BG241" s="5" t="s">
        <v>894</v>
      </c>
      <c r="BH241" s="5" t="s">
        <v>154</v>
      </c>
      <c r="BI241" s="5" t="s">
        <v>12</v>
      </c>
      <c r="BJ241" s="5" t="s">
        <v>103</v>
      </c>
      <c r="BK241" s="5" t="s">
        <v>31</v>
      </c>
      <c r="BL241" s="7" t="s">
        <v>32</v>
      </c>
      <c r="BM241" s="7" t="s">
        <v>33</v>
      </c>
      <c r="BN241" s="7" t="s">
        <v>34</v>
      </c>
      <c r="BO241" s="6" t="s">
        <v>35</v>
      </c>
      <c r="BP241" s="7" t="s">
        <v>12</v>
      </c>
      <c r="BQ241" s="7" t="s">
        <v>12</v>
      </c>
      <c r="BR241" s="7" t="s">
        <v>12</v>
      </c>
      <c r="BS241" s="5" t="s">
        <v>12</v>
      </c>
      <c r="BT241" s="5" t="s">
        <v>12</v>
      </c>
      <c r="BU241" s="7">
        <v>115044</v>
      </c>
      <c r="BV241" s="1" t="e">
        <f>VLOOKUP(BU241,#REF!,2,FALSE)</f>
        <v>#REF!</v>
      </c>
      <c r="BW241" s="7">
        <v>115044</v>
      </c>
      <c r="BX241" s="1" t="e">
        <f>VLOOKUP(BW241,#REF!,2,FALSE)</f>
        <v>#REF!</v>
      </c>
      <c r="BY241" s="1" t="str">
        <f t="shared" si="18"/>
        <v>1300562558</v>
      </c>
      <c r="BZ241" s="6" t="e">
        <f>VLOOKUP(BY241,#REF!,4,FALSE)</f>
        <v>#REF!</v>
      </c>
      <c r="CA241" s="1" t="s">
        <v>3155</v>
      </c>
    </row>
    <row r="242" spans="1:79" x14ac:dyDescent="0.25">
      <c r="C242" s="3" t="s">
        <v>2509</v>
      </c>
      <c r="L242" s="3">
        <v>903270363</v>
      </c>
      <c r="M242" s="11" t="e">
        <v>#N/A</v>
      </c>
      <c r="N242" s="11" t="e">
        <f>VLOOKUP($L242,#REF!,3,FALSE)</f>
        <v>#REF!</v>
      </c>
      <c r="O242" s="11" t="e">
        <f>VLOOKUP($L242,#REF!,4,FALSE)</f>
        <v>#REF!</v>
      </c>
      <c r="P242" s="3">
        <v>90327</v>
      </c>
      <c r="Q242" s="3" t="s">
        <v>9</v>
      </c>
      <c r="W242" s="11" t="e">
        <f>VLOOKUP($L242,#REF!,9,FALSE)</f>
        <v>#REF!</v>
      </c>
      <c r="X242" s="11">
        <v>52000</v>
      </c>
      <c r="Y242" s="11">
        <f t="shared" si="15"/>
        <v>52000</v>
      </c>
      <c r="Z242" s="2">
        <v>0</v>
      </c>
      <c r="AA242" s="11">
        <f t="shared" si="19"/>
        <v>1</v>
      </c>
      <c r="AB242" s="11">
        <f t="shared" si="16"/>
        <v>-52000</v>
      </c>
      <c r="AC242" s="11" t="str">
        <f t="shared" si="17"/>
        <v>Insufficient Stock</v>
      </c>
      <c r="AD242" s="4" t="e">
        <f>VLOOKUP($C242,#REF!,25,FALSE)</f>
        <v>#REF!</v>
      </c>
      <c r="AE242" s="11">
        <v>3164.72</v>
      </c>
      <c r="AF242" s="3" t="s">
        <v>15</v>
      </c>
      <c r="AG242" s="3" t="s">
        <v>2479</v>
      </c>
      <c r="AH242" s="11" t="e">
        <f>VLOOKUP($AG242,#REF!,2,FALSE)</f>
        <v>#REF!</v>
      </c>
      <c r="AI242" s="3" t="s">
        <v>94</v>
      </c>
      <c r="AJ242" s="4">
        <v>43506</v>
      </c>
      <c r="AN242" s="4">
        <v>43789</v>
      </c>
      <c r="AO242" s="6"/>
      <c r="AZ242" s="11">
        <v>4000</v>
      </c>
      <c r="BC242" s="3" t="s">
        <v>24</v>
      </c>
      <c r="BH242" s="3" t="s">
        <v>29</v>
      </c>
      <c r="BL242" s="3" t="s">
        <v>2321</v>
      </c>
      <c r="BM242" s="3" t="s">
        <v>2322</v>
      </c>
      <c r="BN242" s="3" t="s">
        <v>2323</v>
      </c>
      <c r="BO242" s="4" t="s">
        <v>2324</v>
      </c>
      <c r="BP242" s="3" t="s">
        <v>2325</v>
      </c>
      <c r="BQ242" s="3" t="s">
        <v>2480</v>
      </c>
      <c r="BR242" s="3" t="s">
        <v>2327</v>
      </c>
      <c r="BS242" s="5" t="s">
        <v>12</v>
      </c>
      <c r="BT242" s="5" t="s">
        <v>12</v>
      </c>
      <c r="BU242" s="7" t="s">
        <v>3153</v>
      </c>
      <c r="BV242" s="1" t="e">
        <f>VLOOKUP(BU242,#REF!,2,FALSE)</f>
        <v>#REF!</v>
      </c>
      <c r="BW242" s="7">
        <v>5901</v>
      </c>
      <c r="BX242" s="1" t="e">
        <f>VLOOKUP(BW242,#REF!,2,FALSE)</f>
        <v>#REF!</v>
      </c>
      <c r="BY242" s="1" t="str">
        <f t="shared" si="18"/>
        <v>1004807854/00110</v>
      </c>
      <c r="BZ242" s="6" t="e">
        <f>VLOOKUP(BY242,#REF!,4,FALSE)</f>
        <v>#REF!</v>
      </c>
      <c r="CA242" s="1" t="s">
        <v>3154</v>
      </c>
    </row>
    <row r="243" spans="1:79" x14ac:dyDescent="0.25">
      <c r="C243" s="3" t="s">
        <v>2510</v>
      </c>
      <c r="L243" s="3">
        <v>903270365</v>
      </c>
      <c r="M243" s="11" t="e">
        <v>#N/A</v>
      </c>
      <c r="N243" s="11" t="e">
        <f>VLOOKUP($L243,#REF!,3,FALSE)</f>
        <v>#REF!</v>
      </c>
      <c r="O243" s="11" t="e">
        <f>VLOOKUP($L243,#REF!,4,FALSE)</f>
        <v>#REF!</v>
      </c>
      <c r="P243" s="3">
        <v>90327</v>
      </c>
      <c r="Q243" s="3" t="s">
        <v>9</v>
      </c>
      <c r="W243" s="11" t="e">
        <f>VLOOKUP($L243,#REF!,9,FALSE)</f>
        <v>#REF!</v>
      </c>
      <c r="X243" s="11">
        <v>20000</v>
      </c>
      <c r="Y243" s="11">
        <f t="shared" si="15"/>
        <v>20000</v>
      </c>
      <c r="Z243" s="2">
        <v>0</v>
      </c>
      <c r="AA243" s="11">
        <f t="shared" si="19"/>
        <v>1</v>
      </c>
      <c r="AB243" s="11">
        <f t="shared" si="16"/>
        <v>-20000</v>
      </c>
      <c r="AC243" s="11" t="str">
        <f t="shared" si="17"/>
        <v>Insufficient Stock</v>
      </c>
      <c r="AD243" s="4" t="e">
        <f>VLOOKUP($C243,#REF!,25,FALSE)</f>
        <v>#REF!</v>
      </c>
      <c r="AE243" s="11">
        <v>1217.2</v>
      </c>
      <c r="AF243" s="3" t="s">
        <v>15</v>
      </c>
      <c r="AG243" s="3" t="s">
        <v>2479</v>
      </c>
      <c r="AH243" s="11" t="e">
        <f>VLOOKUP($AG243,#REF!,2,FALSE)</f>
        <v>#REF!</v>
      </c>
      <c r="AI243" s="3" t="s">
        <v>94</v>
      </c>
      <c r="AJ243" s="4">
        <v>43565</v>
      </c>
      <c r="AN243" s="4">
        <v>43787</v>
      </c>
      <c r="AO243" s="6"/>
      <c r="AZ243" s="11">
        <v>20000</v>
      </c>
      <c r="BC243" s="3" t="s">
        <v>24</v>
      </c>
      <c r="BH243" s="3" t="s">
        <v>29</v>
      </c>
      <c r="BL243" s="3" t="s">
        <v>2321</v>
      </c>
      <c r="BM243" s="3" t="s">
        <v>2322</v>
      </c>
      <c r="BN243" s="3" t="s">
        <v>2323</v>
      </c>
      <c r="BO243" s="4" t="s">
        <v>2324</v>
      </c>
      <c r="BP243" s="3" t="s">
        <v>2325</v>
      </c>
      <c r="BQ243" s="3" t="s">
        <v>2480</v>
      </c>
      <c r="BR243" s="3" t="s">
        <v>2327</v>
      </c>
      <c r="BS243" s="5" t="s">
        <v>12</v>
      </c>
      <c r="BT243" s="5" t="s">
        <v>12</v>
      </c>
      <c r="BU243" s="7" t="s">
        <v>3153</v>
      </c>
      <c r="BV243" s="1" t="e">
        <f>VLOOKUP(BU243,#REF!,2,FALSE)</f>
        <v>#REF!</v>
      </c>
      <c r="BW243" s="7">
        <v>5901</v>
      </c>
      <c r="BX243" s="1" t="e">
        <f>VLOOKUP(BW243,#REF!,2,FALSE)</f>
        <v>#REF!</v>
      </c>
      <c r="BY243" s="1" t="str">
        <f t="shared" si="18"/>
        <v>1004814762/00060</v>
      </c>
      <c r="BZ243" s="6" t="e">
        <f>VLOOKUP(BY243,#REF!,4,FALSE)</f>
        <v>#REF!</v>
      </c>
      <c r="CA243" s="1" t="s">
        <v>3154</v>
      </c>
    </row>
    <row r="244" spans="1:79" x14ac:dyDescent="0.25">
      <c r="C244" s="3" t="s">
        <v>2511</v>
      </c>
      <c r="L244" s="3">
        <v>903270365</v>
      </c>
      <c r="M244" s="11" t="e">
        <v>#N/A</v>
      </c>
      <c r="N244" s="11" t="e">
        <f>VLOOKUP($L244,#REF!,3,FALSE)</f>
        <v>#REF!</v>
      </c>
      <c r="O244" s="11" t="e">
        <f>VLOOKUP($L244,#REF!,4,FALSE)</f>
        <v>#REF!</v>
      </c>
      <c r="P244" s="3">
        <v>90327</v>
      </c>
      <c r="Q244" s="3" t="s">
        <v>9</v>
      </c>
      <c r="W244" s="11" t="e">
        <f>VLOOKUP($L244,#REF!,9,FALSE)</f>
        <v>#REF!</v>
      </c>
      <c r="X244" s="11">
        <v>68000</v>
      </c>
      <c r="Y244" s="11">
        <f t="shared" si="15"/>
        <v>68000</v>
      </c>
      <c r="Z244" s="2">
        <v>0</v>
      </c>
      <c r="AA244" s="11">
        <f t="shared" si="19"/>
        <v>0</v>
      </c>
      <c r="AB244" s="11">
        <f t="shared" si="16"/>
        <v>-88000</v>
      </c>
      <c r="AC244" s="11" t="str">
        <f t="shared" si="17"/>
        <v>Insufficient Stock</v>
      </c>
      <c r="AD244" s="4" t="e">
        <f>VLOOKUP($C244,#REF!,25,FALSE)</f>
        <v>#REF!</v>
      </c>
      <c r="AE244" s="11">
        <v>4138.4799999999996</v>
      </c>
      <c r="AF244" s="3" t="s">
        <v>15</v>
      </c>
      <c r="AG244" s="3" t="s">
        <v>2479</v>
      </c>
      <c r="AH244" s="11" t="e">
        <f>VLOOKUP($AG244,#REF!,2,FALSE)</f>
        <v>#REF!</v>
      </c>
      <c r="AI244" s="3" t="s">
        <v>94</v>
      </c>
      <c r="AJ244" s="4">
        <v>43656</v>
      </c>
      <c r="AN244" s="4">
        <v>43790</v>
      </c>
      <c r="AO244" s="6"/>
      <c r="AZ244" s="11">
        <v>20000</v>
      </c>
      <c r="BC244" s="3" t="s">
        <v>24</v>
      </c>
      <c r="BH244" s="3" t="s">
        <v>29</v>
      </c>
      <c r="BL244" s="3" t="s">
        <v>2321</v>
      </c>
      <c r="BM244" s="3" t="s">
        <v>2322</v>
      </c>
      <c r="BN244" s="3" t="s">
        <v>2323</v>
      </c>
      <c r="BO244" s="4" t="s">
        <v>2324</v>
      </c>
      <c r="BP244" s="3" t="s">
        <v>2325</v>
      </c>
      <c r="BQ244" s="3" t="s">
        <v>2480</v>
      </c>
      <c r="BR244" s="3" t="s">
        <v>2327</v>
      </c>
      <c r="BS244" s="5" t="s">
        <v>12</v>
      </c>
      <c r="BT244" s="5" t="s">
        <v>12</v>
      </c>
      <c r="BU244" s="7" t="s">
        <v>3153</v>
      </c>
      <c r="BV244" s="1" t="e">
        <f>VLOOKUP(BU244,#REF!,2,FALSE)</f>
        <v>#REF!</v>
      </c>
      <c r="BW244" s="7">
        <v>5901</v>
      </c>
      <c r="BX244" s="1" t="e">
        <f>VLOOKUP(BW244,#REF!,2,FALSE)</f>
        <v>#REF!</v>
      </c>
      <c r="BY244" s="1" t="str">
        <f t="shared" si="18"/>
        <v>1004820219/00030</v>
      </c>
      <c r="BZ244" s="6" t="e">
        <f>VLOOKUP(BY244,#REF!,4,FALSE)</f>
        <v>#REF!</v>
      </c>
      <c r="CA244" s="1" t="s">
        <v>3154</v>
      </c>
    </row>
    <row r="245" spans="1:79" x14ac:dyDescent="0.25">
      <c r="C245" s="3" t="s">
        <v>2512</v>
      </c>
      <c r="L245" s="3">
        <v>903270369</v>
      </c>
      <c r="M245" s="11" t="e">
        <v>#N/A</v>
      </c>
      <c r="N245" s="11" t="e">
        <f>VLOOKUP($L245,#REF!,3,FALSE)</f>
        <v>#REF!</v>
      </c>
      <c r="O245" s="11" t="e">
        <f>VLOOKUP($L245,#REF!,4,FALSE)</f>
        <v>#REF!</v>
      </c>
      <c r="P245" s="3">
        <v>90327</v>
      </c>
      <c r="Q245" s="3" t="s">
        <v>9</v>
      </c>
      <c r="W245" s="11" t="e">
        <f>VLOOKUP($L245,#REF!,9,FALSE)</f>
        <v>#REF!</v>
      </c>
      <c r="X245" s="11">
        <v>32000</v>
      </c>
      <c r="Y245" s="11">
        <f t="shared" si="15"/>
        <v>32000</v>
      </c>
      <c r="Z245" s="2">
        <v>0</v>
      </c>
      <c r="AA245" s="11">
        <f t="shared" si="19"/>
        <v>1</v>
      </c>
      <c r="AB245" s="11">
        <f t="shared" si="16"/>
        <v>-32000</v>
      </c>
      <c r="AC245" s="11" t="str">
        <f t="shared" si="17"/>
        <v>Insufficient Stock</v>
      </c>
      <c r="AD245" s="4" t="e">
        <f>VLOOKUP($C245,#REF!,25,FALSE)</f>
        <v>#REF!</v>
      </c>
      <c r="AE245" s="11">
        <v>2237.44</v>
      </c>
      <c r="AF245" s="3" t="s">
        <v>15</v>
      </c>
      <c r="AG245" s="3" t="s">
        <v>2479</v>
      </c>
      <c r="AH245" s="11" t="e">
        <f>VLOOKUP($AG245,#REF!,2,FALSE)</f>
        <v>#REF!</v>
      </c>
      <c r="AI245" s="3" t="s">
        <v>94</v>
      </c>
      <c r="AJ245" s="4">
        <v>43786</v>
      </c>
      <c r="AN245" s="4">
        <v>43790</v>
      </c>
      <c r="AO245" s="6"/>
      <c r="AZ245" s="11">
        <v>16000</v>
      </c>
      <c r="BC245" s="3" t="s">
        <v>24</v>
      </c>
      <c r="BH245" s="3" t="s">
        <v>29</v>
      </c>
      <c r="BL245" s="3" t="s">
        <v>2321</v>
      </c>
      <c r="BM245" s="3" t="s">
        <v>2322</v>
      </c>
      <c r="BN245" s="3" t="s">
        <v>2323</v>
      </c>
      <c r="BO245" s="4" t="s">
        <v>2324</v>
      </c>
      <c r="BP245" s="3" t="s">
        <v>2325</v>
      </c>
      <c r="BQ245" s="3" t="s">
        <v>2480</v>
      </c>
      <c r="BR245" s="3" t="s">
        <v>2327</v>
      </c>
      <c r="BS245" s="5" t="s">
        <v>12</v>
      </c>
      <c r="BT245" s="5" t="s">
        <v>12</v>
      </c>
      <c r="BU245" s="7" t="s">
        <v>3153</v>
      </c>
      <c r="BV245" s="1" t="e">
        <f>VLOOKUP(BU245,#REF!,2,FALSE)</f>
        <v>#REF!</v>
      </c>
      <c r="BW245" s="7">
        <v>5901</v>
      </c>
      <c r="BX245" s="1" t="e">
        <f>VLOOKUP(BW245,#REF!,2,FALSE)</f>
        <v>#REF!</v>
      </c>
      <c r="BY245" s="1" t="str">
        <f t="shared" si="18"/>
        <v>1004966946/00040</v>
      </c>
      <c r="BZ245" s="6" t="e">
        <f>VLOOKUP(BY245,#REF!,4,FALSE)</f>
        <v>#REF!</v>
      </c>
      <c r="CA245" s="1" t="s">
        <v>3154</v>
      </c>
    </row>
    <row r="246" spans="1:79" x14ac:dyDescent="0.25">
      <c r="C246" s="3" t="s">
        <v>2513</v>
      </c>
      <c r="L246" s="3">
        <v>903270369</v>
      </c>
      <c r="M246" s="11" t="e">
        <v>#N/A</v>
      </c>
      <c r="N246" s="11" t="e">
        <f>VLOOKUP($L246,#REF!,3,FALSE)</f>
        <v>#REF!</v>
      </c>
      <c r="O246" s="11" t="e">
        <f>VLOOKUP($L246,#REF!,4,FALSE)</f>
        <v>#REF!</v>
      </c>
      <c r="P246" s="3">
        <v>90327</v>
      </c>
      <c r="Q246" s="3" t="s">
        <v>9</v>
      </c>
      <c r="W246" s="11" t="e">
        <f>VLOOKUP($L246,#REF!,9,FALSE)</f>
        <v>#REF!</v>
      </c>
      <c r="X246" s="11">
        <v>80000</v>
      </c>
      <c r="Y246" s="11">
        <f t="shared" si="15"/>
        <v>80000</v>
      </c>
      <c r="Z246" s="2">
        <v>0</v>
      </c>
      <c r="AA246" s="11">
        <f t="shared" si="19"/>
        <v>0</v>
      </c>
      <c r="AB246" s="11">
        <f t="shared" si="16"/>
        <v>-112000</v>
      </c>
      <c r="AC246" s="11" t="str">
        <f t="shared" si="17"/>
        <v>Insufficient Stock</v>
      </c>
      <c r="AD246" s="4" t="e">
        <f>VLOOKUP($C246,#REF!,25,FALSE)</f>
        <v>#REF!</v>
      </c>
      <c r="AE246" s="11">
        <v>5593.6</v>
      </c>
      <c r="AF246" s="3" t="s">
        <v>15</v>
      </c>
      <c r="AG246" s="3" t="s">
        <v>2479</v>
      </c>
      <c r="AH246" s="11" t="e">
        <f>VLOOKUP($AG246,#REF!,2,FALSE)</f>
        <v>#REF!</v>
      </c>
      <c r="AI246" s="3" t="s">
        <v>94</v>
      </c>
      <c r="AJ246" s="4">
        <v>43787</v>
      </c>
      <c r="AN246" s="4">
        <v>43797</v>
      </c>
      <c r="AO246" s="6"/>
      <c r="AZ246" s="11">
        <v>16000</v>
      </c>
      <c r="BC246" s="3" t="s">
        <v>24</v>
      </c>
      <c r="BH246" s="3" t="s">
        <v>29</v>
      </c>
      <c r="BL246" s="3" t="s">
        <v>2321</v>
      </c>
      <c r="BM246" s="3" t="s">
        <v>2322</v>
      </c>
      <c r="BN246" s="3" t="s">
        <v>2323</v>
      </c>
      <c r="BO246" s="4" t="s">
        <v>2324</v>
      </c>
      <c r="BP246" s="3" t="s">
        <v>2325</v>
      </c>
      <c r="BQ246" s="3" t="s">
        <v>2480</v>
      </c>
      <c r="BR246" s="3" t="s">
        <v>2327</v>
      </c>
      <c r="BS246" s="5" t="s">
        <v>12</v>
      </c>
      <c r="BT246" s="5" t="s">
        <v>12</v>
      </c>
      <c r="BU246" s="7" t="s">
        <v>3153</v>
      </c>
      <c r="BV246" s="1" t="e">
        <f>VLOOKUP(BU246,#REF!,2,FALSE)</f>
        <v>#REF!</v>
      </c>
      <c r="BW246" s="7">
        <v>5901</v>
      </c>
      <c r="BX246" s="1" t="e">
        <f>VLOOKUP(BW246,#REF!,2,FALSE)</f>
        <v>#REF!</v>
      </c>
      <c r="BY246" s="1" t="str">
        <f t="shared" si="18"/>
        <v>1004969434/00040</v>
      </c>
      <c r="BZ246" s="6" t="e">
        <f>VLOOKUP(BY246,#REF!,4,FALSE)</f>
        <v>#REF!</v>
      </c>
      <c r="CA246" s="1" t="s">
        <v>3154</v>
      </c>
    </row>
    <row r="247" spans="1:79" x14ac:dyDescent="0.25">
      <c r="C247" s="3" t="s">
        <v>2514</v>
      </c>
      <c r="L247" s="3">
        <v>903270374</v>
      </c>
      <c r="M247" s="11" t="e">
        <v>#N/A</v>
      </c>
      <c r="N247" s="11" t="e">
        <f>VLOOKUP($L247,#REF!,3,FALSE)</f>
        <v>#REF!</v>
      </c>
      <c r="O247" s="11" t="e">
        <f>VLOOKUP($L247,#REF!,4,FALSE)</f>
        <v>#REF!</v>
      </c>
      <c r="P247" s="3">
        <v>90327</v>
      </c>
      <c r="Q247" s="3" t="s">
        <v>9</v>
      </c>
      <c r="W247" s="11" t="e">
        <f>VLOOKUP($L247,#REF!,9,FALSE)</f>
        <v>#REF!</v>
      </c>
      <c r="X247" s="11">
        <v>16000</v>
      </c>
      <c r="Y247" s="11">
        <f t="shared" si="15"/>
        <v>16000</v>
      </c>
      <c r="Z247" s="2">
        <v>0</v>
      </c>
      <c r="AA247" s="11">
        <f t="shared" si="19"/>
        <v>1</v>
      </c>
      <c r="AB247" s="11">
        <f t="shared" si="16"/>
        <v>-16000</v>
      </c>
      <c r="AC247" s="11" t="str">
        <f t="shared" si="17"/>
        <v>Insufficient Stock</v>
      </c>
      <c r="AD247" s="4" t="e">
        <f>VLOOKUP($C247,#REF!,25,FALSE)</f>
        <v>#REF!</v>
      </c>
      <c r="AE247" s="11">
        <v>1274.56</v>
      </c>
      <c r="AF247" s="3" t="s">
        <v>15</v>
      </c>
      <c r="AG247" s="3" t="s">
        <v>2479</v>
      </c>
      <c r="AH247" s="11" t="e">
        <f>VLOOKUP($AG247,#REF!,2,FALSE)</f>
        <v>#REF!</v>
      </c>
      <c r="AI247" s="3" t="s">
        <v>94</v>
      </c>
      <c r="AJ247" s="4">
        <v>43760</v>
      </c>
      <c r="AN247" s="4">
        <v>43790</v>
      </c>
      <c r="AO247" s="6"/>
      <c r="AZ247" s="11">
        <v>16000</v>
      </c>
      <c r="BC247" s="3" t="s">
        <v>2320</v>
      </c>
      <c r="BH247" s="3" t="s">
        <v>29</v>
      </c>
      <c r="BL247" s="3" t="s">
        <v>2321</v>
      </c>
      <c r="BM247" s="3" t="s">
        <v>2322</v>
      </c>
      <c r="BN247" s="3" t="s">
        <v>2323</v>
      </c>
      <c r="BO247" s="4" t="s">
        <v>2324</v>
      </c>
      <c r="BP247" s="3" t="s">
        <v>2325</v>
      </c>
      <c r="BQ247" s="3" t="s">
        <v>2480</v>
      </c>
      <c r="BR247" s="3" t="s">
        <v>2327</v>
      </c>
      <c r="BS247" s="5" t="s">
        <v>12</v>
      </c>
      <c r="BT247" s="5" t="s">
        <v>12</v>
      </c>
      <c r="BU247" s="7" t="s">
        <v>3153</v>
      </c>
      <c r="BV247" s="1" t="e">
        <f>VLOOKUP(BU247,#REF!,2,FALSE)</f>
        <v>#REF!</v>
      </c>
      <c r="BW247" s="7">
        <v>5901</v>
      </c>
      <c r="BX247" s="1" t="e">
        <f>VLOOKUP(BW247,#REF!,2,FALSE)</f>
        <v>#REF!</v>
      </c>
      <c r="BY247" s="1" t="str">
        <f t="shared" si="18"/>
        <v>1004873842/00040</v>
      </c>
      <c r="BZ247" s="6" t="e">
        <f>VLOOKUP(BY247,#REF!,4,FALSE)</f>
        <v>#REF!</v>
      </c>
      <c r="CA247" s="1" t="s">
        <v>3154</v>
      </c>
    </row>
    <row r="248" spans="1:79" x14ac:dyDescent="0.25">
      <c r="C248" s="3" t="s">
        <v>2515</v>
      </c>
      <c r="L248" s="3">
        <v>903270383</v>
      </c>
      <c r="M248" s="11" t="e">
        <v>#N/A</v>
      </c>
      <c r="N248" s="11" t="e">
        <f>VLOOKUP($L248,#REF!,3,FALSE)</f>
        <v>#REF!</v>
      </c>
      <c r="O248" s="11" t="e">
        <f>VLOOKUP($L248,#REF!,4,FALSE)</f>
        <v>#REF!</v>
      </c>
      <c r="P248" s="3">
        <v>90327</v>
      </c>
      <c r="Q248" s="3" t="s">
        <v>9</v>
      </c>
      <c r="W248" s="11" t="e">
        <f>VLOOKUP($L248,#REF!,9,FALSE)</f>
        <v>#REF!</v>
      </c>
      <c r="X248" s="11">
        <v>12000</v>
      </c>
      <c r="Y248" s="11">
        <f t="shared" si="15"/>
        <v>12000</v>
      </c>
      <c r="Z248" s="2">
        <v>12</v>
      </c>
      <c r="AA248" s="11">
        <f t="shared" si="19"/>
        <v>1</v>
      </c>
      <c r="AB248" s="11">
        <f t="shared" si="16"/>
        <v>-11988</v>
      </c>
      <c r="AC248" s="11" t="str">
        <f t="shared" si="17"/>
        <v>Insufficient Stock</v>
      </c>
      <c r="AD248" s="4" t="e">
        <f>VLOOKUP($C248,#REF!,25,FALSE)</f>
        <v>#REF!</v>
      </c>
      <c r="AE248" s="11">
        <v>1296.3599999999999</v>
      </c>
      <c r="AF248" s="3" t="s">
        <v>15</v>
      </c>
      <c r="AG248" s="3" t="s">
        <v>2479</v>
      </c>
      <c r="AH248" s="11" t="e">
        <f>VLOOKUP($AG248,#REF!,2,FALSE)</f>
        <v>#REF!</v>
      </c>
      <c r="AI248" s="3" t="s">
        <v>94</v>
      </c>
      <c r="AJ248" s="4">
        <v>43752</v>
      </c>
      <c r="AN248" s="4">
        <v>43790</v>
      </c>
      <c r="AO248" s="6"/>
      <c r="AZ248" s="11">
        <v>12000</v>
      </c>
      <c r="BC248" s="3" t="s">
        <v>2320</v>
      </c>
      <c r="BH248" s="3" t="s">
        <v>29</v>
      </c>
      <c r="BL248" s="3" t="s">
        <v>2321</v>
      </c>
      <c r="BM248" s="3" t="s">
        <v>2322</v>
      </c>
      <c r="BN248" s="3" t="s">
        <v>2323</v>
      </c>
      <c r="BO248" s="4" t="s">
        <v>2324</v>
      </c>
      <c r="BP248" s="3" t="s">
        <v>2325</v>
      </c>
      <c r="BQ248" s="3" t="s">
        <v>2480</v>
      </c>
      <c r="BR248" s="3" t="s">
        <v>2327</v>
      </c>
      <c r="BS248" s="5" t="s">
        <v>12</v>
      </c>
      <c r="BT248" s="5" t="s">
        <v>12</v>
      </c>
      <c r="BU248" s="7" t="s">
        <v>3153</v>
      </c>
      <c r="BV248" s="1" t="e">
        <f>VLOOKUP(BU248,#REF!,2,FALSE)</f>
        <v>#REF!</v>
      </c>
      <c r="BW248" s="7">
        <v>5901</v>
      </c>
      <c r="BX248" s="1" t="e">
        <f>VLOOKUP(BW248,#REF!,2,FALSE)</f>
        <v>#REF!</v>
      </c>
      <c r="BY248" s="1" t="str">
        <f t="shared" si="18"/>
        <v>1004844251/00010</v>
      </c>
      <c r="BZ248" s="6" t="e">
        <f>VLOOKUP(BY248,#REF!,4,FALSE)</f>
        <v>#REF!</v>
      </c>
      <c r="CA248" s="1" t="s">
        <v>3154</v>
      </c>
    </row>
    <row r="249" spans="1:79" x14ac:dyDescent="0.25">
      <c r="C249" s="3" t="s">
        <v>2516</v>
      </c>
      <c r="L249" s="3">
        <v>903270387</v>
      </c>
      <c r="M249" s="11" t="e">
        <v>#N/A</v>
      </c>
      <c r="N249" s="11" t="e">
        <f>VLOOKUP($L249,#REF!,3,FALSE)</f>
        <v>#REF!</v>
      </c>
      <c r="O249" s="11" t="e">
        <f>VLOOKUP($L249,#REF!,4,FALSE)</f>
        <v>#REF!</v>
      </c>
      <c r="P249" s="3">
        <v>90327</v>
      </c>
      <c r="Q249" s="3" t="s">
        <v>9</v>
      </c>
      <c r="W249" s="11" t="e">
        <f>VLOOKUP($L249,#REF!,9,FALSE)</f>
        <v>#REF!</v>
      </c>
      <c r="X249" s="11">
        <v>4000</v>
      </c>
      <c r="Y249" s="11">
        <f t="shared" si="15"/>
        <v>4000</v>
      </c>
      <c r="Z249" s="2">
        <v>0</v>
      </c>
      <c r="AA249" s="11">
        <f t="shared" si="19"/>
        <v>1</v>
      </c>
      <c r="AB249" s="11">
        <f t="shared" si="16"/>
        <v>-4000</v>
      </c>
      <c r="AC249" s="11" t="str">
        <f t="shared" si="17"/>
        <v>Insufficient Stock</v>
      </c>
      <c r="AD249" s="4" t="e">
        <f>VLOOKUP($C249,#REF!,25,FALSE)</f>
        <v>#REF!</v>
      </c>
      <c r="AE249" s="11">
        <v>638.6</v>
      </c>
      <c r="AF249" s="3" t="s">
        <v>15</v>
      </c>
      <c r="AG249" s="3" t="s">
        <v>2479</v>
      </c>
      <c r="AH249" s="11" t="e">
        <f>VLOOKUP($AG249,#REF!,2,FALSE)</f>
        <v>#REF!</v>
      </c>
      <c r="AI249" s="3" t="s">
        <v>94</v>
      </c>
      <c r="AJ249" s="4">
        <v>43726</v>
      </c>
      <c r="AN249" s="4">
        <v>43787</v>
      </c>
      <c r="AO249" s="6"/>
      <c r="AZ249" s="11">
        <v>4000</v>
      </c>
      <c r="BC249" s="3" t="s">
        <v>2320</v>
      </c>
      <c r="BH249" s="3" t="s">
        <v>29</v>
      </c>
      <c r="BL249" s="3" t="s">
        <v>2321</v>
      </c>
      <c r="BM249" s="3" t="s">
        <v>2322</v>
      </c>
      <c r="BN249" s="3" t="s">
        <v>2323</v>
      </c>
      <c r="BO249" s="4" t="s">
        <v>2324</v>
      </c>
      <c r="BP249" s="3" t="s">
        <v>2325</v>
      </c>
      <c r="BQ249" s="3" t="s">
        <v>2480</v>
      </c>
      <c r="BR249" s="3" t="s">
        <v>2327</v>
      </c>
      <c r="BS249" s="5" t="s">
        <v>12</v>
      </c>
      <c r="BT249" s="5" t="s">
        <v>12</v>
      </c>
      <c r="BU249" s="7" t="s">
        <v>3153</v>
      </c>
      <c r="BV249" s="1" t="e">
        <f>VLOOKUP(BU249,#REF!,2,FALSE)</f>
        <v>#REF!</v>
      </c>
      <c r="BW249" s="7">
        <v>5901</v>
      </c>
      <c r="BX249" s="1" t="e">
        <f>VLOOKUP(BW249,#REF!,2,FALSE)</f>
        <v>#REF!</v>
      </c>
      <c r="BY249" s="1" t="str">
        <f t="shared" si="18"/>
        <v>1004755885/00070</v>
      </c>
      <c r="BZ249" s="6" t="e">
        <f>VLOOKUP(BY249,#REF!,4,FALSE)</f>
        <v>#REF!</v>
      </c>
      <c r="CA249" s="1" t="s">
        <v>3154</v>
      </c>
    </row>
    <row r="250" spans="1:79" x14ac:dyDescent="0.25">
      <c r="A250" s="5" t="s">
        <v>0</v>
      </c>
      <c r="B250" s="5" t="s">
        <v>36</v>
      </c>
      <c r="C250" s="5">
        <v>126657268</v>
      </c>
      <c r="D250" s="5" t="s">
        <v>99</v>
      </c>
      <c r="E250" s="5" t="s">
        <v>3</v>
      </c>
      <c r="F250" s="5" t="s">
        <v>377</v>
      </c>
      <c r="G250" s="5" t="s">
        <v>378</v>
      </c>
      <c r="H250" s="5" t="s">
        <v>379</v>
      </c>
      <c r="I250" s="5" t="s">
        <v>380</v>
      </c>
      <c r="J250" s="5" t="s">
        <v>87</v>
      </c>
      <c r="K250" s="5" t="s">
        <v>88</v>
      </c>
      <c r="L250" s="5">
        <v>903273304</v>
      </c>
      <c r="M250" s="11" t="e">
        <v>#N/A</v>
      </c>
      <c r="N250" s="11" t="e">
        <f>VLOOKUP($L250,#REF!,3,FALSE)</f>
        <v>#REF!</v>
      </c>
      <c r="O250" s="11" t="e">
        <f>VLOOKUP($L250,#REF!,4,FALSE)</f>
        <v>#REF!</v>
      </c>
      <c r="P250" s="5">
        <v>90327</v>
      </c>
      <c r="Q250" s="5" t="s">
        <v>9</v>
      </c>
      <c r="R250" s="5" t="s">
        <v>45</v>
      </c>
      <c r="S250" s="5" t="s">
        <v>1566</v>
      </c>
      <c r="T250" s="5" t="s">
        <v>286</v>
      </c>
      <c r="U250" s="5" t="s">
        <v>1567</v>
      </c>
      <c r="V250" s="5" t="s">
        <v>149</v>
      </c>
      <c r="W250" s="11" t="e">
        <f>VLOOKUP($L250,#REF!,9,FALSE)</f>
        <v>#REF!</v>
      </c>
      <c r="X250" s="7">
        <v>27000</v>
      </c>
      <c r="Y250" s="11">
        <f t="shared" si="15"/>
        <v>27000</v>
      </c>
      <c r="Z250" s="2">
        <v>27</v>
      </c>
      <c r="AA250" s="11">
        <f t="shared" si="19"/>
        <v>1</v>
      </c>
      <c r="AB250" s="11">
        <f t="shared" si="16"/>
        <v>-26973</v>
      </c>
      <c r="AC250" s="11" t="str">
        <f t="shared" si="17"/>
        <v>Insufficient Stock</v>
      </c>
      <c r="AD250" s="4" t="e">
        <f>VLOOKUP($C250,#REF!,25,FALSE)</f>
        <v>#REF!</v>
      </c>
      <c r="AE250" s="7">
        <v>4024.89</v>
      </c>
      <c r="AF250" s="5" t="s">
        <v>15</v>
      </c>
      <c r="AG250" s="5" t="s">
        <v>93</v>
      </c>
      <c r="AH250" s="11" t="e">
        <f>VLOOKUP($AG250,#REF!,2,FALSE)</f>
        <v>#REF!</v>
      </c>
      <c r="AI250" s="5" t="s">
        <v>94</v>
      </c>
      <c r="AJ250" s="6">
        <v>43766</v>
      </c>
      <c r="AK250" s="5" t="s">
        <v>57</v>
      </c>
      <c r="AL250" s="5" t="s">
        <v>76</v>
      </c>
      <c r="AM250" s="5" t="s">
        <v>782</v>
      </c>
      <c r="AN250" s="6">
        <v>43768</v>
      </c>
      <c r="AO250" s="6">
        <v>43803</v>
      </c>
      <c r="AP250" s="6">
        <v>43783</v>
      </c>
      <c r="AQ250" s="5" t="s">
        <v>12</v>
      </c>
      <c r="AR250" s="5" t="s">
        <v>1568</v>
      </c>
      <c r="AS250" s="5" t="s">
        <v>12</v>
      </c>
      <c r="AT250" s="5" t="s">
        <v>12</v>
      </c>
      <c r="AU250" s="5" t="s">
        <v>55</v>
      </c>
      <c r="AV250" s="5" t="s">
        <v>21</v>
      </c>
      <c r="AW250" s="5" t="s">
        <v>21</v>
      </c>
      <c r="AX250" s="5" t="s">
        <v>153</v>
      </c>
      <c r="AY250" s="5" t="s">
        <v>450</v>
      </c>
      <c r="AZ250" s="7">
        <v>9000</v>
      </c>
      <c r="BA250" s="5" t="s">
        <v>12</v>
      </c>
      <c r="BB250" s="5" t="s">
        <v>12</v>
      </c>
      <c r="BC250" s="5" t="s">
        <v>24</v>
      </c>
      <c r="BD250" s="5" t="s">
        <v>31</v>
      </c>
      <c r="BE250" s="5" t="s">
        <v>65</v>
      </c>
      <c r="BF250" s="5" t="s">
        <v>27</v>
      </c>
      <c r="BG250" s="5" t="s">
        <v>65</v>
      </c>
      <c r="BH250" s="5" t="s">
        <v>439</v>
      </c>
      <c r="BI250" s="5" t="s">
        <v>12</v>
      </c>
      <c r="BJ250" s="5" t="s">
        <v>103</v>
      </c>
      <c r="BK250" s="5" t="s">
        <v>31</v>
      </c>
      <c r="BL250" s="7" t="s">
        <v>32</v>
      </c>
      <c r="BM250" s="7" t="s">
        <v>33</v>
      </c>
      <c r="BN250" s="7" t="s">
        <v>759</v>
      </c>
      <c r="BO250" s="6" t="s">
        <v>35</v>
      </c>
      <c r="BP250" s="7" t="s">
        <v>12</v>
      </c>
      <c r="BQ250" s="7" t="s">
        <v>12</v>
      </c>
      <c r="BR250" s="7" t="s">
        <v>12</v>
      </c>
      <c r="BS250" s="5" t="s">
        <v>12</v>
      </c>
      <c r="BT250" s="5" t="s">
        <v>12</v>
      </c>
      <c r="BU250" s="7">
        <v>103679</v>
      </c>
      <c r="BV250" s="1" t="e">
        <f>VLOOKUP(BU250,#REF!,2,FALSE)</f>
        <v>#REF!</v>
      </c>
      <c r="BW250" s="7">
        <v>272462</v>
      </c>
      <c r="BX250" s="1" t="e">
        <f>VLOOKUP(BW250,#REF!,2,FALSE)</f>
        <v>#REF!</v>
      </c>
      <c r="BY250" s="1" t="str">
        <f t="shared" si="18"/>
        <v>126657268</v>
      </c>
      <c r="BZ250" s="6" t="e">
        <f>VLOOKUP(BY250,#REF!,4,FALSE)</f>
        <v>#REF!</v>
      </c>
      <c r="CA250" s="1" t="s">
        <v>3155</v>
      </c>
    </row>
    <row r="251" spans="1:79" x14ac:dyDescent="0.25">
      <c r="C251" s="3" t="s">
        <v>2517</v>
      </c>
      <c r="L251" s="3">
        <v>903273304</v>
      </c>
      <c r="M251" s="11" t="e">
        <v>#N/A</v>
      </c>
      <c r="N251" s="11" t="e">
        <f>VLOOKUP($L251,#REF!,3,FALSE)</f>
        <v>#REF!</v>
      </c>
      <c r="O251" s="11" t="e">
        <f>VLOOKUP($L251,#REF!,4,FALSE)</f>
        <v>#REF!</v>
      </c>
      <c r="P251" s="3">
        <v>90327</v>
      </c>
      <c r="Q251" s="3" t="s">
        <v>9</v>
      </c>
      <c r="W251" s="11" t="e">
        <f>VLOOKUP($L251,#REF!,9,FALSE)</f>
        <v>#REF!</v>
      </c>
      <c r="X251" s="11">
        <v>27000</v>
      </c>
      <c r="Y251" s="11">
        <f t="shared" si="15"/>
        <v>27000</v>
      </c>
      <c r="Z251" s="2">
        <v>27</v>
      </c>
      <c r="AA251" s="11">
        <f t="shared" si="19"/>
        <v>0</v>
      </c>
      <c r="AB251" s="11">
        <f t="shared" si="16"/>
        <v>-53973</v>
      </c>
      <c r="AC251" s="11" t="str">
        <f t="shared" si="17"/>
        <v>Insufficient Stock</v>
      </c>
      <c r="AD251" s="4" t="e">
        <f>VLOOKUP($C251,#REF!,25,FALSE)</f>
        <v>#REF!</v>
      </c>
      <c r="AE251" s="11">
        <v>3498.02</v>
      </c>
      <c r="AF251" s="3" t="s">
        <v>15</v>
      </c>
      <c r="AG251" s="3" t="s">
        <v>2479</v>
      </c>
      <c r="AH251" s="11" t="e">
        <f>VLOOKUP($AG251,#REF!,2,FALSE)</f>
        <v>#REF!</v>
      </c>
      <c r="AI251" s="3" t="s">
        <v>94</v>
      </c>
      <c r="AJ251" s="4">
        <v>43783</v>
      </c>
      <c r="AN251" s="4">
        <v>43787</v>
      </c>
      <c r="AO251" s="6"/>
      <c r="AZ251" s="11">
        <v>9000</v>
      </c>
      <c r="BC251" s="3" t="s">
        <v>2320</v>
      </c>
      <c r="BH251" s="3" t="s">
        <v>439</v>
      </c>
      <c r="BL251" s="3" t="s">
        <v>2321</v>
      </c>
      <c r="BM251" s="3" t="s">
        <v>2322</v>
      </c>
      <c r="BN251" s="3" t="s">
        <v>2323</v>
      </c>
      <c r="BO251" s="4" t="s">
        <v>533</v>
      </c>
      <c r="BP251" s="3" t="s">
        <v>2335</v>
      </c>
      <c r="BQ251" s="3" t="s">
        <v>2480</v>
      </c>
      <c r="BR251" s="3" t="s">
        <v>2336</v>
      </c>
      <c r="BS251" s="5" t="s">
        <v>12</v>
      </c>
      <c r="BT251" s="5" t="s">
        <v>12</v>
      </c>
      <c r="BU251" s="7" t="s">
        <v>3153</v>
      </c>
      <c r="BV251" s="1" t="e">
        <f>VLOOKUP(BU251,#REF!,2,FALSE)</f>
        <v>#REF!</v>
      </c>
      <c r="BW251" s="7">
        <v>1205</v>
      </c>
      <c r="BX251" s="1" t="e">
        <f>VLOOKUP(BW251,#REF!,2,FALSE)</f>
        <v>#REF!</v>
      </c>
      <c r="BY251" s="1" t="str">
        <f t="shared" si="18"/>
        <v>1004959834/00010</v>
      </c>
      <c r="BZ251" s="6" t="e">
        <f>VLOOKUP(BY251,#REF!,4,FALSE)</f>
        <v>#REF!</v>
      </c>
      <c r="CA251" s="1" t="s">
        <v>3154</v>
      </c>
    </row>
    <row r="252" spans="1:79" x14ac:dyDescent="0.25">
      <c r="A252" s="5" t="s">
        <v>0</v>
      </c>
      <c r="B252" s="5" t="s">
        <v>36</v>
      </c>
      <c r="C252" s="5">
        <v>126700445</v>
      </c>
      <c r="D252" s="5" t="s">
        <v>63</v>
      </c>
      <c r="E252" s="5" t="s">
        <v>3</v>
      </c>
      <c r="F252" s="5" t="s">
        <v>734</v>
      </c>
      <c r="G252" s="5" t="s">
        <v>735</v>
      </c>
      <c r="H252" s="5" t="s">
        <v>736</v>
      </c>
      <c r="I252" s="5" t="s">
        <v>737</v>
      </c>
      <c r="J252" s="5" t="s">
        <v>87</v>
      </c>
      <c r="K252" s="5" t="s">
        <v>88</v>
      </c>
      <c r="L252" s="5">
        <v>903273304</v>
      </c>
      <c r="M252" s="11" t="e">
        <v>#N/A</v>
      </c>
      <c r="N252" s="11" t="e">
        <f>VLOOKUP($L252,#REF!,3,FALSE)</f>
        <v>#REF!</v>
      </c>
      <c r="O252" s="11" t="e">
        <f>VLOOKUP($L252,#REF!,4,FALSE)</f>
        <v>#REF!</v>
      </c>
      <c r="P252" s="5">
        <v>90327</v>
      </c>
      <c r="Q252" s="5" t="s">
        <v>9</v>
      </c>
      <c r="R252" s="5" t="s">
        <v>45</v>
      </c>
      <c r="S252" s="5" t="s">
        <v>1816</v>
      </c>
      <c r="T252" s="5" t="s">
        <v>64</v>
      </c>
      <c r="U252" s="5" t="s">
        <v>1818</v>
      </c>
      <c r="V252" s="5" t="s">
        <v>149</v>
      </c>
      <c r="W252" s="11" t="e">
        <f>VLOOKUP($L252,#REF!,9,FALSE)</f>
        <v>#REF!</v>
      </c>
      <c r="X252" s="7">
        <v>9000</v>
      </c>
      <c r="Y252" s="11">
        <f t="shared" si="15"/>
        <v>9000</v>
      </c>
      <c r="Z252" s="2">
        <v>27</v>
      </c>
      <c r="AA252" s="11">
        <f t="shared" si="19"/>
        <v>0</v>
      </c>
      <c r="AB252" s="11">
        <f t="shared" si="16"/>
        <v>-62973</v>
      </c>
      <c r="AC252" s="11" t="str">
        <f t="shared" si="17"/>
        <v>Insufficient Stock</v>
      </c>
      <c r="AD252" s="4" t="e">
        <f>VLOOKUP($C252,#REF!,25,FALSE)</f>
        <v>#REF!</v>
      </c>
      <c r="AE252" s="7">
        <v>1341.63</v>
      </c>
      <c r="AF252" s="5" t="s">
        <v>15</v>
      </c>
      <c r="AG252" s="5" t="s">
        <v>93</v>
      </c>
      <c r="AH252" s="11" t="e">
        <f>VLOOKUP($AG252,#REF!,2,FALSE)</f>
        <v>#REF!</v>
      </c>
      <c r="AI252" s="5" t="s">
        <v>94</v>
      </c>
      <c r="AJ252" s="6">
        <v>43782</v>
      </c>
      <c r="AK252" s="5" t="s">
        <v>168</v>
      </c>
      <c r="AL252" s="5" t="s">
        <v>353</v>
      </c>
      <c r="AM252" s="5" t="s">
        <v>195</v>
      </c>
      <c r="AN252" s="6">
        <v>43788</v>
      </c>
      <c r="AO252" s="6">
        <v>43816</v>
      </c>
      <c r="AP252" s="5"/>
      <c r="AQ252" s="5" t="s">
        <v>12</v>
      </c>
      <c r="AR252" s="5" t="s">
        <v>12</v>
      </c>
      <c r="AS252" s="5" t="s">
        <v>12</v>
      </c>
      <c r="AT252" s="5" t="s">
        <v>12</v>
      </c>
      <c r="AU252" s="5" t="s">
        <v>55</v>
      </c>
      <c r="AV252" s="5" t="s">
        <v>21</v>
      </c>
      <c r="AW252" s="5" t="s">
        <v>21</v>
      </c>
      <c r="AX252" s="5" t="s">
        <v>153</v>
      </c>
      <c r="AY252" s="5" t="s">
        <v>23</v>
      </c>
      <c r="AZ252" s="7">
        <v>9000</v>
      </c>
      <c r="BA252" s="5" t="s">
        <v>12</v>
      </c>
      <c r="BB252" s="5" t="s">
        <v>12</v>
      </c>
      <c r="BC252" s="5" t="s">
        <v>24</v>
      </c>
      <c r="BD252" s="5" t="s">
        <v>31</v>
      </c>
      <c r="BE252" s="5" t="s">
        <v>137</v>
      </c>
      <c r="BF252" s="5" t="s">
        <v>27</v>
      </c>
      <c r="BG252" s="5" t="s">
        <v>137</v>
      </c>
      <c r="BH252" s="5" t="s">
        <v>439</v>
      </c>
      <c r="BI252" s="5" t="s">
        <v>12</v>
      </c>
      <c r="BJ252" s="5" t="s">
        <v>103</v>
      </c>
      <c r="BK252" s="5" t="s">
        <v>31</v>
      </c>
      <c r="BL252" s="7" t="s">
        <v>32</v>
      </c>
      <c r="BM252" s="7" t="s">
        <v>33</v>
      </c>
      <c r="BN252" s="7" t="s">
        <v>759</v>
      </c>
      <c r="BO252" s="6" t="s">
        <v>35</v>
      </c>
      <c r="BP252" s="7" t="s">
        <v>12</v>
      </c>
      <c r="BQ252" s="7" t="s">
        <v>12</v>
      </c>
      <c r="BR252" s="7" t="s">
        <v>12</v>
      </c>
      <c r="BS252" s="5" t="s">
        <v>12</v>
      </c>
      <c r="BT252" s="5" t="s">
        <v>12</v>
      </c>
      <c r="BU252" s="7">
        <v>157729</v>
      </c>
      <c r="BV252" s="1" t="e">
        <f>VLOOKUP(BU252,#REF!,2,FALSE)</f>
        <v>#REF!</v>
      </c>
      <c r="BW252" s="7">
        <v>278903</v>
      </c>
      <c r="BX252" s="1" t="e">
        <f>VLOOKUP(BW252,#REF!,2,FALSE)</f>
        <v>#REF!</v>
      </c>
      <c r="BY252" s="1" t="str">
        <f t="shared" si="18"/>
        <v>126700445</v>
      </c>
      <c r="BZ252" s="6" t="e">
        <f>VLOOKUP(BY252,#REF!,4,FALSE)</f>
        <v>#REF!</v>
      </c>
      <c r="CA252" s="1" t="s">
        <v>3155</v>
      </c>
    </row>
    <row r="253" spans="1:79" x14ac:dyDescent="0.25">
      <c r="A253" s="5" t="s">
        <v>0</v>
      </c>
      <c r="B253" s="5" t="s">
        <v>139</v>
      </c>
      <c r="C253" s="5">
        <v>125902079</v>
      </c>
      <c r="D253" s="5" t="s">
        <v>63</v>
      </c>
      <c r="E253" s="5" t="s">
        <v>3</v>
      </c>
      <c r="F253" s="5" t="s">
        <v>140</v>
      </c>
      <c r="G253" s="5" t="s">
        <v>141</v>
      </c>
      <c r="H253" s="5" t="s">
        <v>142</v>
      </c>
      <c r="I253" s="5" t="s">
        <v>143</v>
      </c>
      <c r="J253" s="5" t="s">
        <v>144</v>
      </c>
      <c r="K253" s="5" t="s">
        <v>145</v>
      </c>
      <c r="L253" s="5">
        <v>903273310</v>
      </c>
      <c r="M253" s="11" t="e">
        <v>#N/A</v>
      </c>
      <c r="N253" s="11" t="e">
        <f>VLOOKUP($L253,#REF!,3,FALSE)</f>
        <v>#REF!</v>
      </c>
      <c r="O253" s="11" t="e">
        <f>VLOOKUP($L253,#REF!,4,FALSE)</f>
        <v>#REF!</v>
      </c>
      <c r="P253" s="5">
        <v>90327</v>
      </c>
      <c r="Q253" s="5" t="s">
        <v>9</v>
      </c>
      <c r="R253" s="5" t="s">
        <v>45</v>
      </c>
      <c r="S253" s="5" t="s">
        <v>146</v>
      </c>
      <c r="T253" s="5" t="s">
        <v>147</v>
      </c>
      <c r="U253" s="5" t="s">
        <v>148</v>
      </c>
      <c r="V253" s="5" t="s">
        <v>149</v>
      </c>
      <c r="W253" s="11" t="e">
        <f>VLOOKUP($L253,#REF!,9,FALSE)</f>
        <v>#REF!</v>
      </c>
      <c r="X253" s="7">
        <v>7500</v>
      </c>
      <c r="Y253" s="11">
        <f t="shared" si="15"/>
        <v>7500</v>
      </c>
      <c r="Z253" s="2">
        <v>0</v>
      </c>
      <c r="AA253" s="11">
        <f t="shared" si="19"/>
        <v>1</v>
      </c>
      <c r="AB253" s="11">
        <f t="shared" si="16"/>
        <v>-7500</v>
      </c>
      <c r="AC253" s="11" t="str">
        <f t="shared" si="17"/>
        <v>Insufficient Stock</v>
      </c>
      <c r="AD253" s="4" t="e">
        <f>VLOOKUP($C253,#REF!,25,FALSE)</f>
        <v>#REF!</v>
      </c>
      <c r="AE253" s="7">
        <v>2453.6999999999998</v>
      </c>
      <c r="AF253" s="5" t="s">
        <v>15</v>
      </c>
      <c r="AG253" s="5" t="s">
        <v>93</v>
      </c>
      <c r="AH253" s="11" t="e">
        <f>VLOOKUP($AG253,#REF!,2,FALSE)</f>
        <v>#REF!</v>
      </c>
      <c r="AI253" s="5" t="s">
        <v>94</v>
      </c>
      <c r="AJ253" s="6">
        <v>43453</v>
      </c>
      <c r="AK253" s="5" t="s">
        <v>150</v>
      </c>
      <c r="AL253" s="5" t="s">
        <v>151</v>
      </c>
      <c r="AM253" s="5" t="s">
        <v>75</v>
      </c>
      <c r="AN253" s="6">
        <v>43788</v>
      </c>
      <c r="AO253" s="6">
        <v>43788</v>
      </c>
      <c r="AP253" s="5"/>
      <c r="AQ253" s="5" t="s">
        <v>12</v>
      </c>
      <c r="AR253" s="5" t="s">
        <v>12</v>
      </c>
      <c r="AS253" s="5" t="s">
        <v>12</v>
      </c>
      <c r="AT253" s="5" t="s">
        <v>12</v>
      </c>
      <c r="AU253" s="5" t="s">
        <v>55</v>
      </c>
      <c r="AV253" s="5" t="s">
        <v>21</v>
      </c>
      <c r="AW253" s="5" t="s">
        <v>21</v>
      </c>
      <c r="AX253" s="5" t="s">
        <v>153</v>
      </c>
      <c r="AY253" s="5" t="s">
        <v>23</v>
      </c>
      <c r="AZ253" s="7">
        <v>7500</v>
      </c>
      <c r="BA253" s="5" t="s">
        <v>12</v>
      </c>
      <c r="BB253" s="5" t="s">
        <v>12</v>
      </c>
      <c r="BC253" s="5" t="s">
        <v>24</v>
      </c>
      <c r="BD253" s="5" t="s">
        <v>31</v>
      </c>
      <c r="BE253" s="5" t="s">
        <v>78</v>
      </c>
      <c r="BF253" s="5" t="s">
        <v>27</v>
      </c>
      <c r="BG253" s="5" t="s">
        <v>78</v>
      </c>
      <c r="BH253" s="5" t="s">
        <v>154</v>
      </c>
      <c r="BI253" s="5" t="s">
        <v>12</v>
      </c>
      <c r="BJ253" s="5" t="s">
        <v>103</v>
      </c>
      <c r="BK253" s="5" t="s">
        <v>155</v>
      </c>
      <c r="BL253" s="7" t="s">
        <v>32</v>
      </c>
      <c r="BM253" s="7" t="s">
        <v>33</v>
      </c>
      <c r="BN253" s="7" t="s">
        <v>34</v>
      </c>
      <c r="BO253" s="6" t="s">
        <v>35</v>
      </c>
      <c r="BP253" s="7" t="s">
        <v>12</v>
      </c>
      <c r="BQ253" s="7" t="s">
        <v>12</v>
      </c>
      <c r="BR253" s="7" t="s">
        <v>12</v>
      </c>
      <c r="BS253" s="5" t="s">
        <v>12</v>
      </c>
      <c r="BT253" s="5" t="s">
        <v>12</v>
      </c>
      <c r="BU253" s="7">
        <v>100072</v>
      </c>
      <c r="BV253" s="1" t="e">
        <f>VLOOKUP(BU253,#REF!,2,FALSE)</f>
        <v>#REF!</v>
      </c>
      <c r="BW253" s="7">
        <v>276857</v>
      </c>
      <c r="BX253" s="1" t="e">
        <f>VLOOKUP(BW253,#REF!,2,FALSE)</f>
        <v>#REF!</v>
      </c>
      <c r="BY253" s="1" t="str">
        <f t="shared" si="18"/>
        <v>125902079</v>
      </c>
      <c r="BZ253" s="6" t="e">
        <f>VLOOKUP(BY253,#REF!,4,FALSE)</f>
        <v>#REF!</v>
      </c>
      <c r="CA253" s="1" t="s">
        <v>3155</v>
      </c>
    </row>
    <row r="254" spans="1:79" x14ac:dyDescent="0.25">
      <c r="A254" s="5" t="s">
        <v>0</v>
      </c>
      <c r="B254" s="5" t="s">
        <v>36</v>
      </c>
      <c r="C254" s="5">
        <v>126664790</v>
      </c>
      <c r="D254" s="5" t="s">
        <v>349</v>
      </c>
      <c r="E254" s="5" t="s">
        <v>3</v>
      </c>
      <c r="F254" s="5" t="s">
        <v>734</v>
      </c>
      <c r="G254" s="5" t="s">
        <v>735</v>
      </c>
      <c r="H254" s="5" t="s">
        <v>736</v>
      </c>
      <c r="I254" s="5" t="s">
        <v>737</v>
      </c>
      <c r="J254" s="5" t="s">
        <v>87</v>
      </c>
      <c r="K254" s="5" t="s">
        <v>88</v>
      </c>
      <c r="L254" s="5">
        <v>903273312</v>
      </c>
      <c r="M254" s="11" t="e">
        <v>#N/A</v>
      </c>
      <c r="N254" s="11" t="e">
        <f>VLOOKUP($L254,#REF!,3,FALSE)</f>
        <v>#REF!</v>
      </c>
      <c r="O254" s="11" t="e">
        <f>VLOOKUP($L254,#REF!,4,FALSE)</f>
        <v>#REF!</v>
      </c>
      <c r="P254" s="5">
        <v>90327</v>
      </c>
      <c r="Q254" s="5" t="s">
        <v>9</v>
      </c>
      <c r="R254" s="5" t="s">
        <v>45</v>
      </c>
      <c r="S254" s="5" t="s">
        <v>1611</v>
      </c>
      <c r="T254" s="5" t="s">
        <v>1004</v>
      </c>
      <c r="U254" s="5" t="s">
        <v>1612</v>
      </c>
      <c r="V254" s="5" t="s">
        <v>403</v>
      </c>
      <c r="W254" s="11" t="e">
        <f>VLOOKUP($L254,#REF!,9,FALSE)</f>
        <v>#REF!</v>
      </c>
      <c r="X254" s="7">
        <v>5000</v>
      </c>
      <c r="Y254" s="11">
        <f t="shared" si="15"/>
        <v>5000</v>
      </c>
      <c r="Z254" s="2">
        <v>5</v>
      </c>
      <c r="AA254" s="11">
        <f t="shared" si="19"/>
        <v>1</v>
      </c>
      <c r="AB254" s="11">
        <f t="shared" si="16"/>
        <v>-4995</v>
      </c>
      <c r="AC254" s="11" t="str">
        <f t="shared" si="17"/>
        <v>Insufficient Stock</v>
      </c>
      <c r="AD254" s="4" t="e">
        <f>VLOOKUP($C254,#REF!,25,FALSE)</f>
        <v>#REF!</v>
      </c>
      <c r="AE254" s="7">
        <v>1935.15</v>
      </c>
      <c r="AF254" s="5" t="s">
        <v>15</v>
      </c>
      <c r="AG254" s="5" t="s">
        <v>93</v>
      </c>
      <c r="AH254" s="11" t="e">
        <f>VLOOKUP($AG254,#REF!,2,FALSE)</f>
        <v>#REF!</v>
      </c>
      <c r="AI254" s="5" t="s">
        <v>94</v>
      </c>
      <c r="AJ254" s="6">
        <v>43769</v>
      </c>
      <c r="AK254" s="5" t="s">
        <v>450</v>
      </c>
      <c r="AL254" s="5" t="s">
        <v>152</v>
      </c>
      <c r="AM254" s="5" t="s">
        <v>2</v>
      </c>
      <c r="AN254" s="6">
        <v>43774</v>
      </c>
      <c r="AO254" s="6">
        <v>43802</v>
      </c>
      <c r="AP254" s="6">
        <v>43783</v>
      </c>
      <c r="AQ254" s="5" t="s">
        <v>12</v>
      </c>
      <c r="AR254" s="5" t="s">
        <v>1613</v>
      </c>
      <c r="AS254" s="5" t="s">
        <v>12</v>
      </c>
      <c r="AT254" s="5" t="s">
        <v>12</v>
      </c>
      <c r="AU254" s="5" t="s">
        <v>55</v>
      </c>
      <c r="AV254" s="5" t="s">
        <v>21</v>
      </c>
      <c r="AW254" s="5" t="s">
        <v>21</v>
      </c>
      <c r="AX254" s="5" t="s">
        <v>153</v>
      </c>
      <c r="AY254" s="5" t="s">
        <v>23</v>
      </c>
      <c r="AZ254" s="7">
        <v>5000</v>
      </c>
      <c r="BA254" s="5" t="s">
        <v>12</v>
      </c>
      <c r="BB254" s="5" t="s">
        <v>12</v>
      </c>
      <c r="BC254" s="5" t="s">
        <v>24</v>
      </c>
      <c r="BD254" s="5" t="s">
        <v>31</v>
      </c>
      <c r="BE254" s="5" t="s">
        <v>28</v>
      </c>
      <c r="BF254" s="5" t="s">
        <v>27</v>
      </c>
      <c r="BG254" s="5" t="s">
        <v>28</v>
      </c>
      <c r="BH254" s="5" t="s">
        <v>29</v>
      </c>
      <c r="BI254" s="5" t="s">
        <v>12</v>
      </c>
      <c r="BJ254" s="5" t="s">
        <v>103</v>
      </c>
      <c r="BK254" s="5" t="s">
        <v>1614</v>
      </c>
      <c r="BL254" s="7" t="s">
        <v>32</v>
      </c>
      <c r="BM254" s="7" t="s">
        <v>33</v>
      </c>
      <c r="BN254" s="7" t="s">
        <v>79</v>
      </c>
      <c r="BO254" s="6" t="s">
        <v>35</v>
      </c>
      <c r="BP254" s="7" t="s">
        <v>12</v>
      </c>
      <c r="BQ254" s="7" t="s">
        <v>12</v>
      </c>
      <c r="BR254" s="7" t="s">
        <v>12</v>
      </c>
      <c r="BS254" s="5" t="s">
        <v>12</v>
      </c>
      <c r="BT254" s="5" t="s">
        <v>12</v>
      </c>
      <c r="BU254" s="7">
        <v>157729</v>
      </c>
      <c r="BV254" s="1" t="e">
        <f>VLOOKUP(BU254,#REF!,2,FALSE)</f>
        <v>#REF!</v>
      </c>
      <c r="BW254" s="7">
        <v>278903</v>
      </c>
      <c r="BX254" s="1" t="e">
        <f>VLOOKUP(BW254,#REF!,2,FALSE)</f>
        <v>#REF!</v>
      </c>
      <c r="BY254" s="1" t="str">
        <f t="shared" si="18"/>
        <v>126664790</v>
      </c>
      <c r="BZ254" s="6" t="e">
        <f>VLOOKUP(BY254,#REF!,4,FALSE)</f>
        <v>#REF!</v>
      </c>
      <c r="CA254" s="1" t="s">
        <v>3155</v>
      </c>
    </row>
    <row r="255" spans="1:79" x14ac:dyDescent="0.25">
      <c r="C255" s="3" t="s">
        <v>2521</v>
      </c>
      <c r="L255" s="3">
        <v>905841306</v>
      </c>
      <c r="M255" s="11" t="e">
        <v>#N/A</v>
      </c>
      <c r="N255" s="11" t="e">
        <f>VLOOKUP($L255,#REF!,3,FALSE)</f>
        <v>#REF!</v>
      </c>
      <c r="O255" s="11" t="e">
        <f>VLOOKUP($L255,#REF!,4,FALSE)</f>
        <v>#REF!</v>
      </c>
      <c r="P255" s="3">
        <v>90584</v>
      </c>
      <c r="Q255" s="3" t="s">
        <v>9</v>
      </c>
      <c r="W255" s="11" t="e">
        <f>VLOOKUP($L255,#REF!,9,FALSE)</f>
        <v>#REF!</v>
      </c>
      <c r="X255" s="11">
        <v>15552</v>
      </c>
      <c r="Y255" s="11">
        <f t="shared" si="15"/>
        <v>15552</v>
      </c>
      <c r="Z255" s="2">
        <v>0</v>
      </c>
      <c r="AA255" s="11">
        <f t="shared" si="19"/>
        <v>1</v>
      </c>
      <c r="AB255" s="11">
        <f t="shared" si="16"/>
        <v>-15552</v>
      </c>
      <c r="AC255" s="11" t="str">
        <f t="shared" si="17"/>
        <v>Insufficient Stock</v>
      </c>
      <c r="AD255" s="4" t="e">
        <f>VLOOKUP($C255,#REF!,25,FALSE)</f>
        <v>#REF!</v>
      </c>
      <c r="AE255" s="11">
        <v>1331.23</v>
      </c>
      <c r="AF255" s="3" t="s">
        <v>15</v>
      </c>
      <c r="AG255" s="3" t="s">
        <v>2479</v>
      </c>
      <c r="AH255" s="11" t="e">
        <f>VLOOKUP($AG255,#REF!,2,FALSE)</f>
        <v>#REF!</v>
      </c>
      <c r="AI255" s="3" t="s">
        <v>94</v>
      </c>
      <c r="AJ255" s="4">
        <v>43809</v>
      </c>
      <c r="AN255" s="4">
        <v>43787</v>
      </c>
      <c r="AO255" s="6"/>
      <c r="AZ255" s="11">
        <v>1728</v>
      </c>
      <c r="BC255" s="3" t="s">
        <v>24</v>
      </c>
      <c r="BH255" s="3" t="s">
        <v>439</v>
      </c>
      <c r="BL255" s="3" t="s">
        <v>2321</v>
      </c>
      <c r="BM255" s="3" t="s">
        <v>2322</v>
      </c>
      <c r="BN255" s="3" t="s">
        <v>2323</v>
      </c>
      <c r="BO255" s="4" t="s">
        <v>2406</v>
      </c>
      <c r="BP255" s="3" t="s">
        <v>2407</v>
      </c>
      <c r="BQ255" s="3" t="s">
        <v>2480</v>
      </c>
      <c r="BR255" s="3" t="s">
        <v>2408</v>
      </c>
      <c r="BS255" s="5" t="s">
        <v>12</v>
      </c>
      <c r="BT255" s="5" t="s">
        <v>12</v>
      </c>
      <c r="BU255" s="7" t="s">
        <v>3153</v>
      </c>
      <c r="BV255" s="1" t="e">
        <f>VLOOKUP(BU255,#REF!,2,FALSE)</f>
        <v>#REF!</v>
      </c>
      <c r="BW255" s="7">
        <v>2801</v>
      </c>
      <c r="BX255" s="1" t="e">
        <f>VLOOKUP(BW255,#REF!,2,FALSE)</f>
        <v>#REF!</v>
      </c>
      <c r="BY255" s="1" t="str">
        <f t="shared" si="18"/>
        <v>1004841821/00010</v>
      </c>
      <c r="BZ255" s="6" t="e">
        <f>VLOOKUP(BY255,#REF!,4,FALSE)</f>
        <v>#REF!</v>
      </c>
      <c r="CA255" s="1" t="s">
        <v>3154</v>
      </c>
    </row>
    <row r="256" spans="1:79" x14ac:dyDescent="0.25">
      <c r="C256" s="3" t="s">
        <v>2520</v>
      </c>
      <c r="L256" s="3">
        <v>905841306</v>
      </c>
      <c r="M256" s="11" t="e">
        <v>#N/A</v>
      </c>
      <c r="N256" s="11" t="e">
        <f>VLOOKUP($L256,#REF!,3,FALSE)</f>
        <v>#REF!</v>
      </c>
      <c r="O256" s="11" t="e">
        <f>VLOOKUP($L256,#REF!,4,FALSE)</f>
        <v>#REF!</v>
      </c>
      <c r="P256" s="3">
        <v>90584</v>
      </c>
      <c r="Q256" s="3" t="s">
        <v>9</v>
      </c>
      <c r="W256" s="11" t="e">
        <f>VLOOKUP($L256,#REF!,9,FALSE)</f>
        <v>#REF!</v>
      </c>
      <c r="X256" s="11">
        <v>34560</v>
      </c>
      <c r="Y256" s="11">
        <f t="shared" si="15"/>
        <v>34560</v>
      </c>
      <c r="Z256" s="2">
        <v>0</v>
      </c>
      <c r="AA256" s="11">
        <f t="shared" si="19"/>
        <v>0</v>
      </c>
      <c r="AB256" s="11">
        <f t="shared" si="16"/>
        <v>-50112</v>
      </c>
      <c r="AC256" s="11" t="str">
        <f t="shared" si="17"/>
        <v>Insufficient Stock</v>
      </c>
      <c r="AD256" s="4" t="e">
        <f>VLOOKUP($C256,#REF!,25,FALSE)</f>
        <v>#REF!</v>
      </c>
      <c r="AE256" s="11">
        <v>2958.3</v>
      </c>
      <c r="AF256" s="3" t="s">
        <v>15</v>
      </c>
      <c r="AG256" s="3" t="s">
        <v>2479</v>
      </c>
      <c r="AH256" s="11" t="e">
        <f>VLOOKUP($AG256,#REF!,2,FALSE)</f>
        <v>#REF!</v>
      </c>
      <c r="AI256" s="3" t="s">
        <v>94</v>
      </c>
      <c r="AJ256" s="4">
        <v>43764</v>
      </c>
      <c r="AN256" s="4">
        <v>43789</v>
      </c>
      <c r="AO256" s="6"/>
      <c r="AZ256" s="11">
        <v>1728</v>
      </c>
      <c r="BC256" s="3" t="s">
        <v>24</v>
      </c>
      <c r="BH256" s="3" t="s">
        <v>439</v>
      </c>
      <c r="BL256" s="3" t="s">
        <v>2321</v>
      </c>
      <c r="BM256" s="3" t="s">
        <v>2322</v>
      </c>
      <c r="BN256" s="3" t="s">
        <v>2323</v>
      </c>
      <c r="BO256" s="4" t="s">
        <v>2406</v>
      </c>
      <c r="BP256" s="3" t="s">
        <v>2407</v>
      </c>
      <c r="BQ256" s="3" t="s">
        <v>2480</v>
      </c>
      <c r="BR256" s="3" t="s">
        <v>2408</v>
      </c>
      <c r="BS256" s="5" t="s">
        <v>12</v>
      </c>
      <c r="BT256" s="5" t="s">
        <v>12</v>
      </c>
      <c r="BU256" s="7" t="s">
        <v>3153</v>
      </c>
      <c r="BV256" s="1" t="e">
        <f>VLOOKUP(BU256,#REF!,2,FALSE)</f>
        <v>#REF!</v>
      </c>
      <c r="BW256" s="7">
        <v>2801</v>
      </c>
      <c r="BX256" s="1" t="e">
        <f>VLOOKUP(BW256,#REF!,2,FALSE)</f>
        <v>#REF!</v>
      </c>
      <c r="BY256" s="1" t="str">
        <f t="shared" si="18"/>
        <v>1004892130/00010</v>
      </c>
      <c r="BZ256" s="6" t="e">
        <f>VLOOKUP(BY256,#REF!,4,FALSE)</f>
        <v>#REF!</v>
      </c>
      <c r="CA256" s="1" t="s">
        <v>3154</v>
      </c>
    </row>
    <row r="257" spans="1:79" x14ac:dyDescent="0.25">
      <c r="C257" s="3" t="s">
        <v>2518</v>
      </c>
      <c r="L257" s="3">
        <v>905841306</v>
      </c>
      <c r="M257" s="11" t="e">
        <v>#N/A</v>
      </c>
      <c r="N257" s="11" t="e">
        <f>VLOOKUP($L257,#REF!,3,FALSE)</f>
        <v>#REF!</v>
      </c>
      <c r="O257" s="11" t="e">
        <f>VLOOKUP($L257,#REF!,4,FALSE)</f>
        <v>#REF!</v>
      </c>
      <c r="P257" s="3">
        <v>90584</v>
      </c>
      <c r="Q257" s="3" t="s">
        <v>9</v>
      </c>
      <c r="W257" s="11" t="e">
        <f>VLOOKUP($L257,#REF!,9,FALSE)</f>
        <v>#REF!</v>
      </c>
      <c r="X257" s="11">
        <v>20736</v>
      </c>
      <c r="Y257" s="11">
        <f t="shared" si="15"/>
        <v>20736</v>
      </c>
      <c r="Z257" s="2">
        <v>0</v>
      </c>
      <c r="AA257" s="11">
        <f t="shared" si="19"/>
        <v>0</v>
      </c>
      <c r="AB257" s="11">
        <f t="shared" si="16"/>
        <v>-70848</v>
      </c>
      <c r="AC257" s="11" t="str">
        <f t="shared" si="17"/>
        <v>Insufficient Stock</v>
      </c>
      <c r="AD257" s="4" t="e">
        <f>VLOOKUP($C257,#REF!,25,FALSE)</f>
        <v>#REF!</v>
      </c>
      <c r="AE257" s="11">
        <v>1339.61</v>
      </c>
      <c r="AF257" s="3" t="s">
        <v>15</v>
      </c>
      <c r="AG257" s="3" t="s">
        <v>2479</v>
      </c>
      <c r="AH257" s="11" t="e">
        <f>VLOOKUP($AG257,#REF!,2,FALSE)</f>
        <v>#REF!</v>
      </c>
      <c r="AI257" s="3" t="s">
        <v>94</v>
      </c>
      <c r="AJ257" s="4">
        <v>43595</v>
      </c>
      <c r="AN257" s="4">
        <v>43790</v>
      </c>
      <c r="AO257" s="6"/>
      <c r="AZ257" s="11">
        <v>1728</v>
      </c>
      <c r="BC257" s="3" t="s">
        <v>24</v>
      </c>
      <c r="BH257" s="3" t="s">
        <v>439</v>
      </c>
      <c r="BL257" s="3" t="s">
        <v>2321</v>
      </c>
      <c r="BM257" s="3" t="s">
        <v>2322</v>
      </c>
      <c r="BN257" s="3" t="s">
        <v>2323</v>
      </c>
      <c r="BO257" s="4" t="s">
        <v>2330</v>
      </c>
      <c r="BP257" s="3" t="s">
        <v>2331</v>
      </c>
      <c r="BQ257" s="3" t="s">
        <v>2480</v>
      </c>
      <c r="BR257" s="3" t="s">
        <v>2333</v>
      </c>
      <c r="BS257" s="5" t="s">
        <v>12</v>
      </c>
      <c r="BT257" s="5" t="s">
        <v>12</v>
      </c>
      <c r="BU257" s="7" t="s">
        <v>3153</v>
      </c>
      <c r="BV257" s="1" t="e">
        <f>VLOOKUP(BU257,#REF!,2,FALSE)</f>
        <v>#REF!</v>
      </c>
      <c r="BW257" s="7">
        <v>2401</v>
      </c>
      <c r="BX257" s="1" t="e">
        <f>VLOOKUP(BW257,#REF!,2,FALSE)</f>
        <v>#REF!</v>
      </c>
      <c r="BY257" s="1" t="str">
        <f t="shared" si="18"/>
        <v>1004817436/00010</v>
      </c>
      <c r="BZ257" s="6" t="e">
        <f>VLOOKUP(BY257,#REF!,4,FALSE)</f>
        <v>#REF!</v>
      </c>
      <c r="CA257" s="1" t="s">
        <v>3154</v>
      </c>
    </row>
    <row r="258" spans="1:79" x14ac:dyDescent="0.25">
      <c r="C258" s="3" t="s">
        <v>2519</v>
      </c>
      <c r="L258" s="3">
        <v>905841306</v>
      </c>
      <c r="M258" s="11" t="e">
        <v>#N/A</v>
      </c>
      <c r="N258" s="11" t="e">
        <f>VLOOKUP($L258,#REF!,3,FALSE)</f>
        <v>#REF!</v>
      </c>
      <c r="O258" s="11" t="e">
        <f>VLOOKUP($L258,#REF!,4,FALSE)</f>
        <v>#REF!</v>
      </c>
      <c r="P258" s="3">
        <v>90584</v>
      </c>
      <c r="Q258" s="3" t="s">
        <v>9</v>
      </c>
      <c r="W258" s="11" t="e">
        <f>VLOOKUP($L258,#REF!,9,FALSE)</f>
        <v>#REF!</v>
      </c>
      <c r="X258" s="11">
        <v>6912</v>
      </c>
      <c r="Y258" s="11">
        <f t="shared" si="15"/>
        <v>6912</v>
      </c>
      <c r="Z258" s="2">
        <v>0</v>
      </c>
      <c r="AA258" s="11">
        <f t="shared" si="19"/>
        <v>0</v>
      </c>
      <c r="AB258" s="11">
        <f t="shared" si="16"/>
        <v>-77760</v>
      </c>
      <c r="AC258" s="11" t="str">
        <f t="shared" si="17"/>
        <v>Insufficient Stock</v>
      </c>
      <c r="AD258" s="4" t="e">
        <f>VLOOKUP($C258,#REF!,25,FALSE)</f>
        <v>#REF!</v>
      </c>
      <c r="AE258" s="11">
        <v>446.53</v>
      </c>
      <c r="AF258" s="3" t="s">
        <v>15</v>
      </c>
      <c r="AG258" s="3" t="s">
        <v>2479</v>
      </c>
      <c r="AH258" s="11" t="e">
        <f>VLOOKUP($AG258,#REF!,2,FALSE)</f>
        <v>#REF!</v>
      </c>
      <c r="AI258" s="3" t="s">
        <v>94</v>
      </c>
      <c r="AJ258" s="4">
        <v>43778</v>
      </c>
      <c r="AN258" s="4">
        <v>43790</v>
      </c>
      <c r="AO258" s="6"/>
      <c r="AZ258" s="11">
        <v>1728</v>
      </c>
      <c r="BC258" s="3" t="s">
        <v>24</v>
      </c>
      <c r="BH258" s="3" t="s">
        <v>439</v>
      </c>
      <c r="BL258" s="3" t="s">
        <v>2321</v>
      </c>
      <c r="BM258" s="3" t="s">
        <v>2322</v>
      </c>
      <c r="BN258" s="3" t="s">
        <v>2323</v>
      </c>
      <c r="BO258" s="4" t="s">
        <v>2330</v>
      </c>
      <c r="BP258" s="3" t="s">
        <v>2331</v>
      </c>
      <c r="BQ258" s="3" t="s">
        <v>2480</v>
      </c>
      <c r="BR258" s="3" t="s">
        <v>2333</v>
      </c>
      <c r="BS258" s="5" t="s">
        <v>12</v>
      </c>
      <c r="BT258" s="5" t="s">
        <v>12</v>
      </c>
      <c r="BU258" s="7" t="s">
        <v>3153</v>
      </c>
      <c r="BV258" s="1" t="e">
        <f>VLOOKUP(BU258,#REF!,2,FALSE)</f>
        <v>#REF!</v>
      </c>
      <c r="BW258" s="7">
        <v>2401</v>
      </c>
      <c r="BX258" s="1" t="e">
        <f>VLOOKUP(BW258,#REF!,2,FALSE)</f>
        <v>#REF!</v>
      </c>
      <c r="BY258" s="1" t="str">
        <f t="shared" si="18"/>
        <v>1004734370/00010</v>
      </c>
      <c r="BZ258" s="6" t="e">
        <f>VLOOKUP(BY258,#REF!,4,FALSE)</f>
        <v>#REF!</v>
      </c>
      <c r="CA258" s="1" t="s">
        <v>3154</v>
      </c>
    </row>
    <row r="259" spans="1:79" x14ac:dyDescent="0.25">
      <c r="C259" s="3" t="s">
        <v>2522</v>
      </c>
      <c r="L259" s="3">
        <v>905841316</v>
      </c>
      <c r="M259" s="11" t="e">
        <v>#N/A</v>
      </c>
      <c r="N259" s="11" t="e">
        <f>VLOOKUP($L259,#REF!,3,FALSE)</f>
        <v>#REF!</v>
      </c>
      <c r="O259" s="11" t="e">
        <f>VLOOKUP($L259,#REF!,4,FALSE)</f>
        <v>#REF!</v>
      </c>
      <c r="P259" s="3">
        <v>90584</v>
      </c>
      <c r="Q259" s="3" t="s">
        <v>9</v>
      </c>
      <c r="W259" s="11" t="e">
        <f>VLOOKUP($L259,#REF!,9,FALSE)</f>
        <v>#REF!</v>
      </c>
      <c r="X259" s="11">
        <v>2070</v>
      </c>
      <c r="Y259" s="11">
        <f t="shared" ref="Y259:Y322" si="20">IF(LEFT(RIGHT(AP259,5),1)=".",0,$X259)</f>
        <v>2070</v>
      </c>
      <c r="Z259" s="2">
        <v>0</v>
      </c>
      <c r="AA259" s="11">
        <f t="shared" si="19"/>
        <v>1</v>
      </c>
      <c r="AB259" s="11">
        <f t="shared" ref="AB259:AB322" si="21">IF($AA259=1,$Z259-$Y259,$AB258-$Y259)</f>
        <v>-2070</v>
      </c>
      <c r="AC259" s="11" t="str">
        <f t="shared" ref="AC259:AC322" si="22">IF($AB259&lt;0,"Insufficient Stock","Sufficient Stock")</f>
        <v>Insufficient Stock</v>
      </c>
      <c r="AD259" s="4" t="e">
        <f>VLOOKUP($C259,#REF!,25,FALSE)</f>
        <v>#REF!</v>
      </c>
      <c r="AE259" s="11">
        <v>383.34</v>
      </c>
      <c r="AF259" s="3" t="s">
        <v>15</v>
      </c>
      <c r="AG259" s="3" t="s">
        <v>2479</v>
      </c>
      <c r="AH259" s="11" t="e">
        <f>VLOOKUP($AG259,#REF!,2,FALSE)</f>
        <v>#REF!</v>
      </c>
      <c r="AI259" s="3" t="s">
        <v>94</v>
      </c>
      <c r="AJ259" s="4">
        <v>43755</v>
      </c>
      <c r="AN259" s="4">
        <v>43790</v>
      </c>
      <c r="AO259" s="6"/>
      <c r="AZ259" s="11">
        <v>2070</v>
      </c>
      <c r="BC259" s="3" t="s">
        <v>2320</v>
      </c>
      <c r="BH259" s="3" t="s">
        <v>29</v>
      </c>
      <c r="BL259" s="3" t="s">
        <v>2321</v>
      </c>
      <c r="BM259" s="3" t="s">
        <v>2322</v>
      </c>
      <c r="BN259" s="3" t="s">
        <v>2323</v>
      </c>
      <c r="BO259" s="4" t="s">
        <v>2330</v>
      </c>
      <c r="BP259" s="3" t="s">
        <v>2331</v>
      </c>
      <c r="BQ259" s="3" t="s">
        <v>2480</v>
      </c>
      <c r="BR259" s="3" t="s">
        <v>2333</v>
      </c>
      <c r="BS259" s="5" t="s">
        <v>12</v>
      </c>
      <c r="BT259" s="5" t="s">
        <v>12</v>
      </c>
      <c r="BU259" s="7" t="s">
        <v>3153</v>
      </c>
      <c r="BV259" s="1" t="e">
        <f>VLOOKUP(BU259,#REF!,2,FALSE)</f>
        <v>#REF!</v>
      </c>
      <c r="BW259" s="7">
        <v>2401</v>
      </c>
      <c r="BX259" s="1" t="e">
        <f>VLOOKUP(BW259,#REF!,2,FALSE)</f>
        <v>#REF!</v>
      </c>
      <c r="BY259" s="1" t="str">
        <f t="shared" ref="BY259:BY322" si="23">LEFT(C259,16)</f>
        <v>1004860021/00010</v>
      </c>
      <c r="BZ259" s="6" t="e">
        <f>VLOOKUP(BY259,#REF!,4,FALSE)</f>
        <v>#REF!</v>
      </c>
      <c r="CA259" s="1" t="s">
        <v>3154</v>
      </c>
    </row>
    <row r="260" spans="1:79" x14ac:dyDescent="0.25">
      <c r="C260" s="3" t="s">
        <v>2523</v>
      </c>
      <c r="L260" s="3">
        <v>905841322</v>
      </c>
      <c r="M260" s="11" t="e">
        <v>#N/A</v>
      </c>
      <c r="N260" s="11" t="e">
        <f>VLOOKUP($L260,#REF!,3,FALSE)</f>
        <v>#REF!</v>
      </c>
      <c r="O260" s="11" t="e">
        <f>VLOOKUP($L260,#REF!,4,FALSE)</f>
        <v>#REF!</v>
      </c>
      <c r="P260" s="3">
        <v>90584</v>
      </c>
      <c r="Q260" s="3" t="s">
        <v>9</v>
      </c>
      <c r="W260" s="11" t="e">
        <f>VLOOKUP($L260,#REF!,9,FALSE)</f>
        <v>#REF!</v>
      </c>
      <c r="X260" s="11">
        <v>18720</v>
      </c>
      <c r="Y260" s="11">
        <f t="shared" si="20"/>
        <v>18720</v>
      </c>
      <c r="Z260" s="2">
        <v>0</v>
      </c>
      <c r="AA260" s="11">
        <f t="shared" ref="AA260:AA323" si="24">IF($L259=$L260,0,1)</f>
        <v>1</v>
      </c>
      <c r="AB260" s="11">
        <f t="shared" si="21"/>
        <v>-18720</v>
      </c>
      <c r="AC260" s="11" t="str">
        <f t="shared" si="22"/>
        <v>Insufficient Stock</v>
      </c>
      <c r="AD260" s="4" t="e">
        <f>VLOOKUP($C260,#REF!,25,FALSE)</f>
        <v>#REF!</v>
      </c>
      <c r="AE260" s="11">
        <v>3201.29</v>
      </c>
      <c r="AF260" s="3" t="s">
        <v>15</v>
      </c>
      <c r="AG260" s="3" t="s">
        <v>2479</v>
      </c>
      <c r="AH260" s="11" t="e">
        <f>VLOOKUP($AG260,#REF!,2,FALSE)</f>
        <v>#REF!</v>
      </c>
      <c r="AI260" s="3" t="s">
        <v>94</v>
      </c>
      <c r="AJ260" s="4">
        <v>43766</v>
      </c>
      <c r="AN260" s="4">
        <v>43791</v>
      </c>
      <c r="AO260" s="6"/>
      <c r="AZ260" s="11">
        <v>1440</v>
      </c>
      <c r="BC260" s="3" t="s">
        <v>2320</v>
      </c>
      <c r="BH260" s="3" t="s">
        <v>29</v>
      </c>
      <c r="BL260" s="3" t="s">
        <v>2321</v>
      </c>
      <c r="BM260" s="3" t="s">
        <v>2322</v>
      </c>
      <c r="BN260" s="3" t="s">
        <v>2323</v>
      </c>
      <c r="BO260" s="4" t="s">
        <v>2406</v>
      </c>
      <c r="BP260" s="3" t="s">
        <v>2407</v>
      </c>
      <c r="BQ260" s="3" t="s">
        <v>2480</v>
      </c>
      <c r="BR260" s="3" t="s">
        <v>2408</v>
      </c>
      <c r="BS260" s="5" t="s">
        <v>12</v>
      </c>
      <c r="BT260" s="5" t="s">
        <v>12</v>
      </c>
      <c r="BU260" s="7" t="s">
        <v>3153</v>
      </c>
      <c r="BV260" s="1" t="e">
        <f>VLOOKUP(BU260,#REF!,2,FALSE)</f>
        <v>#REF!</v>
      </c>
      <c r="BW260" s="7">
        <v>2801</v>
      </c>
      <c r="BX260" s="1" t="e">
        <f>VLOOKUP(BW260,#REF!,2,FALSE)</f>
        <v>#REF!</v>
      </c>
      <c r="BY260" s="1" t="str">
        <f t="shared" si="23"/>
        <v>1004896611/00010</v>
      </c>
      <c r="BZ260" s="6" t="e">
        <f>VLOOKUP(BY260,#REF!,4,FALSE)</f>
        <v>#REF!</v>
      </c>
      <c r="CA260" s="1" t="s">
        <v>3154</v>
      </c>
    </row>
    <row r="261" spans="1:79" x14ac:dyDescent="0.25">
      <c r="C261" s="3" t="s">
        <v>2524</v>
      </c>
      <c r="L261" s="3">
        <v>905842308</v>
      </c>
      <c r="M261" s="11" t="e">
        <v>#N/A</v>
      </c>
      <c r="N261" s="11" t="e">
        <f>VLOOKUP($L261,#REF!,3,FALSE)</f>
        <v>#REF!</v>
      </c>
      <c r="O261" s="11" t="e">
        <f>VLOOKUP($L261,#REF!,4,FALSE)</f>
        <v>#REF!</v>
      </c>
      <c r="P261" s="3">
        <v>90584</v>
      </c>
      <c r="Q261" s="3" t="s">
        <v>9</v>
      </c>
      <c r="W261" s="11" t="e">
        <f>VLOOKUP($L261,#REF!,9,FALSE)</f>
        <v>#REF!</v>
      </c>
      <c r="X261" s="11">
        <v>5292</v>
      </c>
      <c r="Y261" s="11">
        <f t="shared" si="20"/>
        <v>5292</v>
      </c>
      <c r="Z261" s="2">
        <v>0</v>
      </c>
      <c r="AA261" s="11">
        <f t="shared" si="24"/>
        <v>1</v>
      </c>
      <c r="AB261" s="11">
        <f t="shared" si="21"/>
        <v>-5292</v>
      </c>
      <c r="AC261" s="11" t="str">
        <f t="shared" si="22"/>
        <v>Insufficient Stock</v>
      </c>
      <c r="AD261" s="4" t="e">
        <f>VLOOKUP($C261,#REF!,25,FALSE)</f>
        <v>#REF!</v>
      </c>
      <c r="AE261" s="11">
        <v>376.84</v>
      </c>
      <c r="AF261" s="3" t="s">
        <v>15</v>
      </c>
      <c r="AG261" s="3" t="s">
        <v>2479</v>
      </c>
      <c r="AH261" s="11" t="e">
        <f>VLOOKUP($AG261,#REF!,2,FALSE)</f>
        <v>#REF!</v>
      </c>
      <c r="AI261" s="3" t="s">
        <v>94</v>
      </c>
      <c r="AJ261" s="4">
        <v>43756</v>
      </c>
      <c r="AN261" s="4">
        <v>43787</v>
      </c>
      <c r="AO261" s="6"/>
      <c r="AZ261" s="11">
        <v>2646</v>
      </c>
      <c r="BC261" s="3" t="s">
        <v>2320</v>
      </c>
      <c r="BH261" s="3" t="s">
        <v>29</v>
      </c>
      <c r="BL261" s="3" t="s">
        <v>2321</v>
      </c>
      <c r="BM261" s="3" t="s">
        <v>2322</v>
      </c>
      <c r="BN261" s="3" t="s">
        <v>2323</v>
      </c>
      <c r="BO261" s="4" t="s">
        <v>2324</v>
      </c>
      <c r="BP261" s="3" t="s">
        <v>2325</v>
      </c>
      <c r="BQ261" s="3" t="s">
        <v>2480</v>
      </c>
      <c r="BR261" s="3" t="s">
        <v>2327</v>
      </c>
      <c r="BS261" s="5" t="s">
        <v>12</v>
      </c>
      <c r="BT261" s="5" t="s">
        <v>12</v>
      </c>
      <c r="BU261" s="7" t="s">
        <v>3153</v>
      </c>
      <c r="BV261" s="1" t="e">
        <f>VLOOKUP(BU261,#REF!,2,FALSE)</f>
        <v>#REF!</v>
      </c>
      <c r="BW261" s="7">
        <v>5901</v>
      </c>
      <c r="BX261" s="1" t="e">
        <f>VLOOKUP(BW261,#REF!,2,FALSE)</f>
        <v>#REF!</v>
      </c>
      <c r="BY261" s="1" t="str">
        <f t="shared" si="23"/>
        <v>1004862910/00020</v>
      </c>
      <c r="BZ261" s="6" t="e">
        <f>VLOOKUP(BY261,#REF!,4,FALSE)</f>
        <v>#REF!</v>
      </c>
      <c r="CA261" s="1" t="s">
        <v>3154</v>
      </c>
    </row>
    <row r="262" spans="1:79" x14ac:dyDescent="0.25">
      <c r="C262" s="3" t="s">
        <v>2525</v>
      </c>
      <c r="L262" s="3">
        <v>905842308</v>
      </c>
      <c r="M262" s="11" t="e">
        <v>#N/A</v>
      </c>
      <c r="N262" s="11" t="e">
        <f>VLOOKUP($L262,#REF!,3,FALSE)</f>
        <v>#REF!</v>
      </c>
      <c r="O262" s="11" t="e">
        <f>VLOOKUP($L262,#REF!,4,FALSE)</f>
        <v>#REF!</v>
      </c>
      <c r="P262" s="3">
        <v>90584</v>
      </c>
      <c r="Q262" s="3" t="s">
        <v>9</v>
      </c>
      <c r="W262" s="11" t="e">
        <f>VLOOKUP($L262,#REF!,9,FALSE)</f>
        <v>#REF!</v>
      </c>
      <c r="X262" s="11">
        <v>10584</v>
      </c>
      <c r="Y262" s="11">
        <f t="shared" si="20"/>
        <v>10584</v>
      </c>
      <c r="Z262" s="2">
        <v>0</v>
      </c>
      <c r="AA262" s="11">
        <f t="shared" si="24"/>
        <v>0</v>
      </c>
      <c r="AB262" s="11">
        <f t="shared" si="21"/>
        <v>-15876</v>
      </c>
      <c r="AC262" s="11" t="str">
        <f t="shared" si="22"/>
        <v>Insufficient Stock</v>
      </c>
      <c r="AD262" s="4" t="e">
        <f>VLOOKUP($C262,#REF!,25,FALSE)</f>
        <v>#REF!</v>
      </c>
      <c r="AE262" s="11">
        <v>753.69</v>
      </c>
      <c r="AF262" s="3" t="s">
        <v>15</v>
      </c>
      <c r="AG262" s="3" t="s">
        <v>2479</v>
      </c>
      <c r="AH262" s="11" t="e">
        <f>VLOOKUP($AG262,#REF!,2,FALSE)</f>
        <v>#REF!</v>
      </c>
      <c r="AI262" s="3" t="s">
        <v>94</v>
      </c>
      <c r="AJ262" s="4">
        <v>43779</v>
      </c>
      <c r="AN262" s="4">
        <v>43787</v>
      </c>
      <c r="AO262" s="6"/>
      <c r="AZ262" s="11">
        <v>2646</v>
      </c>
      <c r="BC262" s="3" t="s">
        <v>2320</v>
      </c>
      <c r="BH262" s="3" t="s">
        <v>29</v>
      </c>
      <c r="BL262" s="3" t="s">
        <v>2321</v>
      </c>
      <c r="BM262" s="3" t="s">
        <v>2322</v>
      </c>
      <c r="BN262" s="3" t="s">
        <v>2323</v>
      </c>
      <c r="BO262" s="4" t="s">
        <v>2324</v>
      </c>
      <c r="BP262" s="3" t="s">
        <v>2325</v>
      </c>
      <c r="BQ262" s="3" t="s">
        <v>2480</v>
      </c>
      <c r="BR262" s="3" t="s">
        <v>2327</v>
      </c>
      <c r="BS262" s="5" t="s">
        <v>12</v>
      </c>
      <c r="BT262" s="5" t="s">
        <v>12</v>
      </c>
      <c r="BU262" s="7" t="s">
        <v>3153</v>
      </c>
      <c r="BV262" s="1" t="e">
        <f>VLOOKUP(BU262,#REF!,2,FALSE)</f>
        <v>#REF!</v>
      </c>
      <c r="BW262" s="7">
        <v>5901</v>
      </c>
      <c r="BX262" s="1" t="e">
        <f>VLOOKUP(BW262,#REF!,2,FALSE)</f>
        <v>#REF!</v>
      </c>
      <c r="BY262" s="1" t="str">
        <f t="shared" si="23"/>
        <v>1004838778/00080</v>
      </c>
      <c r="BZ262" s="6" t="e">
        <f>VLOOKUP(BY262,#REF!,4,FALSE)</f>
        <v>#REF!</v>
      </c>
      <c r="CA262" s="1" t="s">
        <v>3154</v>
      </c>
    </row>
    <row r="263" spans="1:79" x14ac:dyDescent="0.25">
      <c r="C263" s="3" t="s">
        <v>2526</v>
      </c>
      <c r="L263" s="3">
        <v>905842308</v>
      </c>
      <c r="M263" s="11" t="e">
        <v>#N/A</v>
      </c>
      <c r="N263" s="11" t="e">
        <f>VLOOKUP($L263,#REF!,3,FALSE)</f>
        <v>#REF!</v>
      </c>
      <c r="O263" s="11" t="e">
        <f>VLOOKUP($L263,#REF!,4,FALSE)</f>
        <v>#REF!</v>
      </c>
      <c r="P263" s="3">
        <v>90584</v>
      </c>
      <c r="Q263" s="3" t="s">
        <v>9</v>
      </c>
      <c r="W263" s="11" t="e">
        <f>VLOOKUP($L263,#REF!,9,FALSE)</f>
        <v>#REF!</v>
      </c>
      <c r="X263" s="11">
        <v>13230</v>
      </c>
      <c r="Y263" s="11">
        <f t="shared" si="20"/>
        <v>13230</v>
      </c>
      <c r="Z263" s="2">
        <v>0</v>
      </c>
      <c r="AA263" s="11">
        <f t="shared" si="24"/>
        <v>0</v>
      </c>
      <c r="AB263" s="11">
        <f t="shared" si="21"/>
        <v>-29106</v>
      </c>
      <c r="AC263" s="11" t="str">
        <f t="shared" si="22"/>
        <v>Insufficient Stock</v>
      </c>
      <c r="AD263" s="4" t="e">
        <f>VLOOKUP($C263,#REF!,25,FALSE)</f>
        <v>#REF!</v>
      </c>
      <c r="AE263" s="11">
        <v>942.11</v>
      </c>
      <c r="AF263" s="3" t="s">
        <v>15</v>
      </c>
      <c r="AG263" s="3" t="s">
        <v>2479</v>
      </c>
      <c r="AH263" s="11" t="e">
        <f>VLOOKUP($AG263,#REF!,2,FALSE)</f>
        <v>#REF!</v>
      </c>
      <c r="AI263" s="3" t="s">
        <v>94</v>
      </c>
      <c r="AJ263" s="4">
        <v>43565</v>
      </c>
      <c r="AN263" s="4">
        <v>43787</v>
      </c>
      <c r="AO263" s="6"/>
      <c r="AZ263" s="11">
        <v>2646</v>
      </c>
      <c r="BC263" s="3" t="s">
        <v>2320</v>
      </c>
      <c r="BH263" s="3" t="s">
        <v>29</v>
      </c>
      <c r="BL263" s="3" t="s">
        <v>2321</v>
      </c>
      <c r="BM263" s="3" t="s">
        <v>2322</v>
      </c>
      <c r="BN263" s="3" t="s">
        <v>2323</v>
      </c>
      <c r="BO263" s="4" t="s">
        <v>2324</v>
      </c>
      <c r="BP263" s="3" t="s">
        <v>2325</v>
      </c>
      <c r="BQ263" s="3" t="s">
        <v>2480</v>
      </c>
      <c r="BR263" s="3" t="s">
        <v>2327</v>
      </c>
      <c r="BS263" s="5" t="s">
        <v>12</v>
      </c>
      <c r="BT263" s="5" t="s">
        <v>12</v>
      </c>
      <c r="BU263" s="7" t="s">
        <v>3153</v>
      </c>
      <c r="BV263" s="1" t="e">
        <f>VLOOKUP(BU263,#REF!,2,FALSE)</f>
        <v>#REF!</v>
      </c>
      <c r="BW263" s="7">
        <v>5901</v>
      </c>
      <c r="BX263" s="1" t="e">
        <f>VLOOKUP(BW263,#REF!,2,FALSE)</f>
        <v>#REF!</v>
      </c>
      <c r="BY263" s="1" t="str">
        <f t="shared" si="23"/>
        <v>1004814762/00040</v>
      </c>
      <c r="BZ263" s="6" t="e">
        <f>VLOOKUP(BY263,#REF!,4,FALSE)</f>
        <v>#REF!</v>
      </c>
      <c r="CA263" s="1" t="s">
        <v>3154</v>
      </c>
    </row>
    <row r="264" spans="1:79" x14ac:dyDescent="0.25">
      <c r="C264" s="3" t="s">
        <v>2527</v>
      </c>
      <c r="L264" s="3">
        <v>905842310</v>
      </c>
      <c r="M264" s="11" t="e">
        <v>#N/A</v>
      </c>
      <c r="N264" s="11" t="e">
        <f>VLOOKUP($L264,#REF!,3,FALSE)</f>
        <v>#REF!</v>
      </c>
      <c r="O264" s="11" t="e">
        <f>VLOOKUP($L264,#REF!,4,FALSE)</f>
        <v>#REF!</v>
      </c>
      <c r="P264" s="3">
        <v>90584</v>
      </c>
      <c r="Q264" s="3" t="s">
        <v>9</v>
      </c>
      <c r="W264" s="11" t="e">
        <f>VLOOKUP($L264,#REF!,9,FALSE)</f>
        <v>#REF!</v>
      </c>
      <c r="X264" s="11">
        <v>149940</v>
      </c>
      <c r="Y264" s="11">
        <f t="shared" si="20"/>
        <v>149940</v>
      </c>
      <c r="Z264" s="2">
        <v>2.1419999999999999</v>
      </c>
      <c r="AA264" s="11">
        <f t="shared" si="24"/>
        <v>1</v>
      </c>
      <c r="AB264" s="11">
        <f t="shared" si="21"/>
        <v>-149937.85800000001</v>
      </c>
      <c r="AC264" s="11" t="str">
        <f t="shared" si="22"/>
        <v>Insufficient Stock</v>
      </c>
      <c r="AD264" s="4" t="e">
        <f>VLOOKUP($C264,#REF!,25,FALSE)</f>
        <v>#REF!</v>
      </c>
      <c r="AE264" s="11">
        <v>9557.18</v>
      </c>
      <c r="AF264" s="3" t="s">
        <v>15</v>
      </c>
      <c r="AG264" s="3" t="s">
        <v>2479</v>
      </c>
      <c r="AH264" s="11" t="e">
        <f>VLOOKUP($AG264,#REF!,2,FALSE)</f>
        <v>#REF!</v>
      </c>
      <c r="AI264" s="3" t="s">
        <v>94</v>
      </c>
      <c r="AJ264" s="4">
        <v>43779</v>
      </c>
      <c r="AN264" s="4">
        <v>43787</v>
      </c>
      <c r="AO264" s="6"/>
      <c r="AZ264" s="11">
        <v>2142</v>
      </c>
      <c r="BC264" s="3" t="s">
        <v>24</v>
      </c>
      <c r="BH264" s="3" t="s">
        <v>29</v>
      </c>
      <c r="BL264" s="3" t="s">
        <v>2321</v>
      </c>
      <c r="BM264" s="3" t="s">
        <v>2322</v>
      </c>
      <c r="BN264" s="3" t="s">
        <v>2323</v>
      </c>
      <c r="BO264" s="4" t="s">
        <v>2324</v>
      </c>
      <c r="BP264" s="3" t="s">
        <v>2325</v>
      </c>
      <c r="BQ264" s="3" t="s">
        <v>2480</v>
      </c>
      <c r="BR264" s="3" t="s">
        <v>2327</v>
      </c>
      <c r="BS264" s="5" t="s">
        <v>12</v>
      </c>
      <c r="BT264" s="5" t="s">
        <v>12</v>
      </c>
      <c r="BU264" s="7" t="s">
        <v>3153</v>
      </c>
      <c r="BV264" s="1" t="e">
        <f>VLOOKUP(BU264,#REF!,2,FALSE)</f>
        <v>#REF!</v>
      </c>
      <c r="BW264" s="7">
        <v>5901</v>
      </c>
      <c r="BX264" s="1" t="e">
        <f>VLOOKUP(BW264,#REF!,2,FALSE)</f>
        <v>#REF!</v>
      </c>
      <c r="BY264" s="1" t="str">
        <f t="shared" si="23"/>
        <v>1004838778/00090</v>
      </c>
      <c r="BZ264" s="6" t="e">
        <f>VLOOKUP(BY264,#REF!,4,FALSE)</f>
        <v>#REF!</v>
      </c>
      <c r="CA264" s="1" t="s">
        <v>3154</v>
      </c>
    </row>
    <row r="265" spans="1:79" x14ac:dyDescent="0.25">
      <c r="C265" s="3" t="s">
        <v>2529</v>
      </c>
      <c r="L265" s="3">
        <v>905842310</v>
      </c>
      <c r="M265" s="11" t="e">
        <v>#N/A</v>
      </c>
      <c r="N265" s="11" t="e">
        <f>VLOOKUP($L265,#REF!,3,FALSE)</f>
        <v>#REF!</v>
      </c>
      <c r="O265" s="11" t="e">
        <f>VLOOKUP($L265,#REF!,4,FALSE)</f>
        <v>#REF!</v>
      </c>
      <c r="P265" s="3">
        <v>90584</v>
      </c>
      <c r="Q265" s="3" t="s">
        <v>9</v>
      </c>
      <c r="W265" s="11" t="e">
        <f>VLOOKUP($L265,#REF!,9,FALSE)</f>
        <v>#REF!</v>
      </c>
      <c r="X265" s="11">
        <v>2142</v>
      </c>
      <c r="Y265" s="11">
        <f t="shared" si="20"/>
        <v>2142</v>
      </c>
      <c r="Z265" s="2">
        <v>2.1419999999999999</v>
      </c>
      <c r="AA265" s="11">
        <f t="shared" si="24"/>
        <v>0</v>
      </c>
      <c r="AB265" s="11">
        <f t="shared" si="21"/>
        <v>-152079.85800000001</v>
      </c>
      <c r="AC265" s="11" t="str">
        <f t="shared" si="22"/>
        <v>Insufficient Stock</v>
      </c>
      <c r="AD265" s="4" t="e">
        <f>VLOOKUP($C265,#REF!,25,FALSE)</f>
        <v>#REF!</v>
      </c>
      <c r="AE265" s="11">
        <v>136.53</v>
      </c>
      <c r="AF265" s="3" t="s">
        <v>15</v>
      </c>
      <c r="AG265" s="3" t="s">
        <v>2479</v>
      </c>
      <c r="AH265" s="11" t="e">
        <f>VLOOKUP($AG265,#REF!,2,FALSE)</f>
        <v>#REF!</v>
      </c>
      <c r="AI265" s="3" t="s">
        <v>94</v>
      </c>
      <c r="AJ265" s="4"/>
      <c r="AN265" s="4">
        <v>43788</v>
      </c>
      <c r="AO265" s="6"/>
      <c r="AP265" s="1" t="s">
        <v>3156</v>
      </c>
      <c r="AZ265" s="11">
        <v>2142</v>
      </c>
      <c r="BC265" s="3" t="s">
        <v>24</v>
      </c>
      <c r="BH265" s="3" t="s">
        <v>29</v>
      </c>
      <c r="BL265" s="3" t="s">
        <v>2349</v>
      </c>
      <c r="BM265" s="3" t="s">
        <v>2349</v>
      </c>
      <c r="BN265" s="3" t="s">
        <v>2323</v>
      </c>
      <c r="BO265" s="4" t="s">
        <v>2324</v>
      </c>
      <c r="BP265" s="3" t="s">
        <v>2325</v>
      </c>
      <c r="BQ265" s="3" t="s">
        <v>2480</v>
      </c>
      <c r="BR265" s="3" t="s">
        <v>2327</v>
      </c>
      <c r="BS265" s="5" t="s">
        <v>12</v>
      </c>
      <c r="BT265" s="5" t="s">
        <v>12</v>
      </c>
      <c r="BU265" s="7" t="s">
        <v>3153</v>
      </c>
      <c r="BV265" s="1" t="e">
        <f>VLOOKUP(BU265,#REF!,2,FALSE)</f>
        <v>#REF!</v>
      </c>
      <c r="BW265" s="7">
        <v>5901</v>
      </c>
      <c r="BX265" s="1" t="e">
        <f>VLOOKUP(BW265,#REF!,2,FALSE)</f>
        <v>#REF!</v>
      </c>
      <c r="BY265" s="1" t="str">
        <f t="shared" si="23"/>
        <v>1707734160/00001</v>
      </c>
      <c r="BZ265" s="6" t="e">
        <f>VLOOKUP(BY265,#REF!,4,FALSE)</f>
        <v>#REF!</v>
      </c>
      <c r="CA265" s="1" t="s">
        <v>3154</v>
      </c>
    </row>
    <row r="266" spans="1:79" x14ac:dyDescent="0.25">
      <c r="C266" s="3" t="s">
        <v>2528</v>
      </c>
      <c r="L266" s="3">
        <v>905842310</v>
      </c>
      <c r="M266" s="11" t="e">
        <v>#N/A</v>
      </c>
      <c r="N266" s="11" t="e">
        <f>VLOOKUP($L266,#REF!,3,FALSE)</f>
        <v>#REF!</v>
      </c>
      <c r="O266" s="11" t="e">
        <f>VLOOKUP($L266,#REF!,4,FALSE)</f>
        <v>#REF!</v>
      </c>
      <c r="P266" s="3">
        <v>90584</v>
      </c>
      <c r="Q266" s="3" t="s">
        <v>9</v>
      </c>
      <c r="W266" s="11" t="e">
        <f>VLOOKUP($L266,#REF!,9,FALSE)</f>
        <v>#REF!</v>
      </c>
      <c r="X266" s="11">
        <v>17136</v>
      </c>
      <c r="Y266" s="11">
        <f t="shared" si="20"/>
        <v>17136</v>
      </c>
      <c r="Z266" s="2">
        <v>2.1419999999999999</v>
      </c>
      <c r="AA266" s="11">
        <f t="shared" si="24"/>
        <v>0</v>
      </c>
      <c r="AB266" s="11">
        <f t="shared" si="21"/>
        <v>-169215.85800000001</v>
      </c>
      <c r="AC266" s="11" t="str">
        <f t="shared" si="22"/>
        <v>Insufficient Stock</v>
      </c>
      <c r="AD266" s="4" t="e">
        <f>VLOOKUP($C266,#REF!,25,FALSE)</f>
        <v>#REF!</v>
      </c>
      <c r="AE266" s="11">
        <v>1092.25</v>
      </c>
      <c r="AF266" s="3" t="s">
        <v>15</v>
      </c>
      <c r="AG266" s="3" t="s">
        <v>2479</v>
      </c>
      <c r="AH266" s="11" t="e">
        <f>VLOOKUP($AG266,#REF!,2,FALSE)</f>
        <v>#REF!</v>
      </c>
      <c r="AI266" s="3" t="s">
        <v>94</v>
      </c>
      <c r="AJ266" s="4">
        <v>43760</v>
      </c>
      <c r="AN266" s="4">
        <v>43795</v>
      </c>
      <c r="AO266" s="6"/>
      <c r="AZ266" s="11">
        <v>2142</v>
      </c>
      <c r="BC266" s="3" t="s">
        <v>24</v>
      </c>
      <c r="BH266" s="3" t="s">
        <v>29</v>
      </c>
      <c r="BL266" s="3" t="s">
        <v>2321</v>
      </c>
      <c r="BM266" s="3" t="s">
        <v>2322</v>
      </c>
      <c r="BN266" s="3" t="s">
        <v>2323</v>
      </c>
      <c r="BO266" s="4" t="s">
        <v>2324</v>
      </c>
      <c r="BP266" s="3" t="s">
        <v>2325</v>
      </c>
      <c r="BQ266" s="3" t="s">
        <v>2480</v>
      </c>
      <c r="BR266" s="3" t="s">
        <v>2327</v>
      </c>
      <c r="BS266" s="5" t="s">
        <v>12</v>
      </c>
      <c r="BT266" s="5" t="s">
        <v>12</v>
      </c>
      <c r="BU266" s="7" t="s">
        <v>3153</v>
      </c>
      <c r="BV266" s="1" t="e">
        <f>VLOOKUP(BU266,#REF!,2,FALSE)</f>
        <v>#REF!</v>
      </c>
      <c r="BW266" s="7">
        <v>5901</v>
      </c>
      <c r="BX266" s="1" t="e">
        <f>VLOOKUP(BW266,#REF!,2,FALSE)</f>
        <v>#REF!</v>
      </c>
      <c r="BY266" s="1" t="str">
        <f t="shared" si="23"/>
        <v>1004873842/00010</v>
      </c>
      <c r="BZ266" s="6" t="e">
        <f>VLOOKUP(BY266,#REF!,4,FALSE)</f>
        <v>#REF!</v>
      </c>
      <c r="CA266" s="1" t="s">
        <v>3154</v>
      </c>
    </row>
    <row r="267" spans="1:79" x14ac:dyDescent="0.25">
      <c r="C267" s="3" t="s">
        <v>2530</v>
      </c>
      <c r="L267" s="3">
        <v>905842314</v>
      </c>
      <c r="M267" s="11" t="e">
        <v>#N/A</v>
      </c>
      <c r="N267" s="11" t="e">
        <f>VLOOKUP($L267,#REF!,3,FALSE)</f>
        <v>#REF!</v>
      </c>
      <c r="O267" s="11" t="e">
        <f>VLOOKUP($L267,#REF!,4,FALSE)</f>
        <v>#REF!</v>
      </c>
      <c r="P267" s="3">
        <v>90584</v>
      </c>
      <c r="Q267" s="3" t="s">
        <v>9</v>
      </c>
      <c r="W267" s="11" t="e">
        <f>VLOOKUP($L267,#REF!,9,FALSE)</f>
        <v>#REF!</v>
      </c>
      <c r="X267" s="11">
        <v>14742</v>
      </c>
      <c r="Y267" s="11">
        <f t="shared" si="20"/>
        <v>14742</v>
      </c>
      <c r="Z267" s="2">
        <v>0</v>
      </c>
      <c r="AA267" s="11">
        <f t="shared" si="24"/>
        <v>1</v>
      </c>
      <c r="AB267" s="11">
        <f t="shared" si="21"/>
        <v>-14742</v>
      </c>
      <c r="AC267" s="11" t="str">
        <f t="shared" si="22"/>
        <v>Insufficient Stock</v>
      </c>
      <c r="AD267" s="4" t="e">
        <f>VLOOKUP($C267,#REF!,25,FALSE)</f>
        <v>#REF!</v>
      </c>
      <c r="AE267" s="11">
        <v>1392.38</v>
      </c>
      <c r="AF267" s="3" t="s">
        <v>15</v>
      </c>
      <c r="AG267" s="3" t="s">
        <v>2479</v>
      </c>
      <c r="AH267" s="11" t="e">
        <f>VLOOKUP($AG267,#REF!,2,FALSE)</f>
        <v>#REF!</v>
      </c>
      <c r="AI267" s="3" t="s">
        <v>94</v>
      </c>
      <c r="AJ267" s="4">
        <v>43756</v>
      </c>
      <c r="AN267" s="4">
        <v>43787</v>
      </c>
      <c r="AO267" s="6"/>
      <c r="AZ267" s="11">
        <v>1638</v>
      </c>
      <c r="BC267" s="3" t="s">
        <v>24</v>
      </c>
      <c r="BH267" s="3" t="s">
        <v>29</v>
      </c>
      <c r="BL267" s="3" t="s">
        <v>2321</v>
      </c>
      <c r="BM267" s="3" t="s">
        <v>2322</v>
      </c>
      <c r="BN267" s="3" t="s">
        <v>2323</v>
      </c>
      <c r="BO267" s="4" t="s">
        <v>2324</v>
      </c>
      <c r="BP267" s="3" t="s">
        <v>2325</v>
      </c>
      <c r="BQ267" s="3" t="s">
        <v>2480</v>
      </c>
      <c r="BR267" s="3" t="s">
        <v>2327</v>
      </c>
      <c r="BS267" s="5" t="s">
        <v>12</v>
      </c>
      <c r="BT267" s="5" t="s">
        <v>12</v>
      </c>
      <c r="BU267" s="7" t="s">
        <v>3153</v>
      </c>
      <c r="BV267" s="1" t="e">
        <f>VLOOKUP(BU267,#REF!,2,FALSE)</f>
        <v>#REF!</v>
      </c>
      <c r="BW267" s="7">
        <v>5901</v>
      </c>
      <c r="BX267" s="1" t="e">
        <f>VLOOKUP(BW267,#REF!,2,FALSE)</f>
        <v>#REF!</v>
      </c>
      <c r="BY267" s="1" t="str">
        <f t="shared" si="23"/>
        <v>1004862910/00030</v>
      </c>
      <c r="BZ267" s="6" t="e">
        <f>VLOOKUP(BY267,#REF!,4,FALSE)</f>
        <v>#REF!</v>
      </c>
      <c r="CA267" s="1" t="s">
        <v>3154</v>
      </c>
    </row>
    <row r="268" spans="1:79" x14ac:dyDescent="0.25">
      <c r="A268" s="5" t="s">
        <v>0</v>
      </c>
      <c r="B268" s="5" t="s">
        <v>923</v>
      </c>
      <c r="C268" s="5">
        <v>126661071</v>
      </c>
      <c r="D268" s="5" t="s">
        <v>63</v>
      </c>
      <c r="E268" s="5" t="s">
        <v>3</v>
      </c>
      <c r="F268" s="5" t="s">
        <v>924</v>
      </c>
      <c r="G268" s="5" t="s">
        <v>925</v>
      </c>
      <c r="H268" s="5" t="s">
        <v>926</v>
      </c>
      <c r="I268" s="5" t="s">
        <v>925</v>
      </c>
      <c r="J268" s="5" t="s">
        <v>214</v>
      </c>
      <c r="K268" s="5" t="s">
        <v>215</v>
      </c>
      <c r="L268" s="5">
        <v>906350101</v>
      </c>
      <c r="M268" s="11" t="e">
        <v>#N/A</v>
      </c>
      <c r="N268" s="11" t="e">
        <f>VLOOKUP($L268,#REF!,3,FALSE)</f>
        <v>#REF!</v>
      </c>
      <c r="O268" s="11" t="e">
        <f>VLOOKUP($L268,#REF!,4,FALSE)</f>
        <v>#REF!</v>
      </c>
      <c r="P268" s="5">
        <v>90635</v>
      </c>
      <c r="Q268" s="5" t="s">
        <v>9</v>
      </c>
      <c r="R268" s="5" t="s">
        <v>45</v>
      </c>
      <c r="S268" s="5" t="s">
        <v>1603</v>
      </c>
      <c r="T268" s="5" t="s">
        <v>12</v>
      </c>
      <c r="U268" s="5" t="s">
        <v>12</v>
      </c>
      <c r="V268" s="5" t="s">
        <v>21</v>
      </c>
      <c r="W268" s="11" t="e">
        <f>VLOOKUP($L268,#REF!,9,FALSE)</f>
        <v>#REF!</v>
      </c>
      <c r="X268" s="7">
        <v>12960</v>
      </c>
      <c r="Y268" s="11">
        <f t="shared" si="20"/>
        <v>12960</v>
      </c>
      <c r="Z268" s="2">
        <v>0</v>
      </c>
      <c r="AA268" s="11">
        <f t="shared" si="24"/>
        <v>1</v>
      </c>
      <c r="AB268" s="11">
        <f t="shared" si="21"/>
        <v>-12960</v>
      </c>
      <c r="AC268" s="11" t="str">
        <f t="shared" si="22"/>
        <v>Insufficient Stock</v>
      </c>
      <c r="AD268" s="4" t="e">
        <f>VLOOKUP($C268,#REF!,25,FALSE)</f>
        <v>#REF!</v>
      </c>
      <c r="AE268" s="7">
        <v>3110.4</v>
      </c>
      <c r="AF268" s="5" t="s">
        <v>15</v>
      </c>
      <c r="AG268" s="5" t="s">
        <v>49</v>
      </c>
      <c r="AH268" s="11" t="e">
        <f>VLOOKUP($AG268,#REF!,2,FALSE)</f>
        <v>#REF!</v>
      </c>
      <c r="AI268" s="5" t="s">
        <v>94</v>
      </c>
      <c r="AJ268" s="6">
        <v>43768</v>
      </c>
      <c r="AK268" s="5" t="s">
        <v>257</v>
      </c>
      <c r="AL268" s="5" t="s">
        <v>241</v>
      </c>
      <c r="AM268" s="5" t="s">
        <v>288</v>
      </c>
      <c r="AN268" s="6">
        <v>43789</v>
      </c>
      <c r="AO268" s="6">
        <v>43810</v>
      </c>
      <c r="AP268" s="5"/>
      <c r="AQ268" s="5" t="s">
        <v>12</v>
      </c>
      <c r="AR268" s="5" t="s">
        <v>12</v>
      </c>
      <c r="AS268" s="5" t="s">
        <v>12</v>
      </c>
      <c r="AT268" s="5" t="s">
        <v>12</v>
      </c>
      <c r="AU268" s="5" t="s">
        <v>55</v>
      </c>
      <c r="AV268" s="5" t="s">
        <v>21</v>
      </c>
      <c r="AW268" s="5" t="s">
        <v>21</v>
      </c>
      <c r="AX268" s="5" t="s">
        <v>519</v>
      </c>
      <c r="AY268" s="5" t="s">
        <v>168</v>
      </c>
      <c r="AZ268" s="7">
        <v>3240</v>
      </c>
      <c r="BA268" s="5" t="s">
        <v>12</v>
      </c>
      <c r="BB268" s="5" t="s">
        <v>12</v>
      </c>
      <c r="BC268" s="5" t="s">
        <v>24</v>
      </c>
      <c r="BD268" s="5" t="s">
        <v>227</v>
      </c>
      <c r="BE268" s="5" t="s">
        <v>335</v>
      </c>
      <c r="BF268" s="5" t="s">
        <v>27</v>
      </c>
      <c r="BG268" s="5" t="s">
        <v>335</v>
      </c>
      <c r="BH268" s="5" t="s">
        <v>29</v>
      </c>
      <c r="BI268" s="5" t="s">
        <v>12</v>
      </c>
      <c r="BJ268" s="5" t="s">
        <v>520</v>
      </c>
      <c r="BK268" s="5" t="s">
        <v>31</v>
      </c>
      <c r="BL268" s="7" t="s">
        <v>32</v>
      </c>
      <c r="BM268" s="7" t="s">
        <v>376</v>
      </c>
      <c r="BN268" s="7" t="s">
        <v>62</v>
      </c>
      <c r="BO268" s="6" t="s">
        <v>35</v>
      </c>
      <c r="BP268" s="7" t="s">
        <v>12</v>
      </c>
      <c r="BQ268" s="7" t="s">
        <v>12</v>
      </c>
      <c r="BR268" s="7" t="s">
        <v>12</v>
      </c>
      <c r="BS268" s="5" t="s">
        <v>12</v>
      </c>
      <c r="BT268" s="5" t="s">
        <v>12</v>
      </c>
      <c r="BU268" s="7">
        <v>110591</v>
      </c>
      <c r="BV268" s="1" t="e">
        <f>VLOOKUP(BU268,#REF!,2,FALSE)</f>
        <v>#REF!</v>
      </c>
      <c r="BW268" s="7">
        <v>229038</v>
      </c>
      <c r="BX268" s="1" t="e">
        <f>VLOOKUP(BW268,#REF!,2,FALSE)</f>
        <v>#REF!</v>
      </c>
      <c r="BY268" s="1" t="str">
        <f t="shared" si="23"/>
        <v>126661071</v>
      </c>
      <c r="BZ268" s="6" t="e">
        <f>VLOOKUP(BY268,#REF!,4,FALSE)</f>
        <v>#REF!</v>
      </c>
      <c r="CA268" s="1" t="s">
        <v>3155</v>
      </c>
    </row>
    <row r="269" spans="1:79" x14ac:dyDescent="0.25">
      <c r="C269" s="3" t="s">
        <v>2531</v>
      </c>
      <c r="L269" s="3">
        <v>906350141</v>
      </c>
      <c r="M269" s="11" t="e">
        <v>#N/A</v>
      </c>
      <c r="N269" s="11" t="e">
        <f>VLOOKUP($L269,#REF!,3,FALSE)</f>
        <v>#REF!</v>
      </c>
      <c r="O269" s="11" t="e">
        <f>VLOOKUP($L269,#REF!,4,FALSE)</f>
        <v>#REF!</v>
      </c>
      <c r="P269" s="3">
        <v>90635</v>
      </c>
      <c r="Q269" s="3" t="s">
        <v>9</v>
      </c>
      <c r="W269" s="11" t="e">
        <f>VLOOKUP($L269,#REF!,9,FALSE)</f>
        <v>#REF!</v>
      </c>
      <c r="X269" s="11">
        <v>4680</v>
      </c>
      <c r="Y269" s="11">
        <f t="shared" si="20"/>
        <v>4680</v>
      </c>
      <c r="Z269" s="2">
        <v>0</v>
      </c>
      <c r="AA269" s="11">
        <f t="shared" si="24"/>
        <v>1</v>
      </c>
      <c r="AB269" s="11">
        <f t="shared" si="21"/>
        <v>-4680</v>
      </c>
      <c r="AC269" s="11" t="str">
        <f t="shared" si="22"/>
        <v>Insufficient Stock</v>
      </c>
      <c r="AD269" s="4" t="e">
        <f>VLOOKUP($C269,#REF!,25,FALSE)</f>
        <v>#REF!</v>
      </c>
      <c r="AE269" s="11">
        <v>907.41</v>
      </c>
      <c r="AF269" s="3" t="s">
        <v>15</v>
      </c>
      <c r="AG269" s="3" t="s">
        <v>2319</v>
      </c>
      <c r="AH269" s="11" t="e">
        <f>VLOOKUP($AG269,#REF!,2,FALSE)</f>
        <v>#REF!</v>
      </c>
      <c r="AI269" s="3" t="s">
        <v>94</v>
      </c>
      <c r="AJ269" s="4">
        <v>43754</v>
      </c>
      <c r="AN269" s="4">
        <v>43789</v>
      </c>
      <c r="AO269" s="6"/>
      <c r="AZ269" s="11">
        <v>2340</v>
      </c>
      <c r="BC269" s="3" t="s">
        <v>2320</v>
      </c>
      <c r="BH269" s="3" t="s">
        <v>29</v>
      </c>
      <c r="BL269" s="3" t="s">
        <v>2321</v>
      </c>
      <c r="BM269" s="3" t="s">
        <v>2322</v>
      </c>
      <c r="BN269" s="3" t="s">
        <v>2323</v>
      </c>
      <c r="BO269" s="4" t="s">
        <v>2339</v>
      </c>
      <c r="BP269" s="3" t="s">
        <v>2340</v>
      </c>
      <c r="BQ269" s="3" t="s">
        <v>2326</v>
      </c>
      <c r="BR269" s="3" t="s">
        <v>2342</v>
      </c>
      <c r="BS269" s="5" t="s">
        <v>12</v>
      </c>
      <c r="BT269" s="5" t="s">
        <v>12</v>
      </c>
      <c r="BU269" s="7" t="s">
        <v>3153</v>
      </c>
      <c r="BV269" s="1" t="e">
        <f>VLOOKUP(BU269,#REF!,2,FALSE)</f>
        <v>#REF!</v>
      </c>
      <c r="BW269" s="7">
        <v>5105</v>
      </c>
      <c r="BX269" s="1" t="e">
        <f>VLOOKUP(BW269,#REF!,2,FALSE)</f>
        <v>#REF!</v>
      </c>
      <c r="BY269" s="1" t="str">
        <f t="shared" si="23"/>
        <v>1004852118/00010</v>
      </c>
      <c r="BZ269" s="6" t="e">
        <f>VLOOKUP(BY269,#REF!,4,FALSE)</f>
        <v>#REF!</v>
      </c>
      <c r="CA269" s="1" t="s">
        <v>3154</v>
      </c>
    </row>
    <row r="270" spans="1:79" x14ac:dyDescent="0.25">
      <c r="C270" s="3" t="s">
        <v>2532</v>
      </c>
      <c r="L270" s="3">
        <v>906351102</v>
      </c>
      <c r="M270" s="11" t="e">
        <v>#N/A</v>
      </c>
      <c r="N270" s="11" t="e">
        <f>VLOOKUP($L270,#REF!,3,FALSE)</f>
        <v>#REF!</v>
      </c>
      <c r="O270" s="11" t="e">
        <f>VLOOKUP($L270,#REF!,4,FALSE)</f>
        <v>#REF!</v>
      </c>
      <c r="P270" s="3">
        <v>90635</v>
      </c>
      <c r="Q270" s="3" t="s">
        <v>9</v>
      </c>
      <c r="W270" s="11" t="e">
        <f>VLOOKUP($L270,#REF!,9,FALSE)</f>
        <v>#REF!</v>
      </c>
      <c r="X270" s="11">
        <v>11400</v>
      </c>
      <c r="Y270" s="11">
        <f t="shared" si="20"/>
        <v>11400</v>
      </c>
      <c r="Z270" s="2">
        <v>2.2799999999999998</v>
      </c>
      <c r="AA270" s="11">
        <f t="shared" si="24"/>
        <v>1</v>
      </c>
      <c r="AB270" s="11">
        <f t="shared" si="21"/>
        <v>-11397.72</v>
      </c>
      <c r="AC270" s="11" t="str">
        <f t="shared" si="22"/>
        <v>Insufficient Stock</v>
      </c>
      <c r="AD270" s="4" t="e">
        <f>VLOOKUP($C270,#REF!,25,FALSE)</f>
        <v>#REF!</v>
      </c>
      <c r="AE270" s="11">
        <v>2640.15</v>
      </c>
      <c r="AF270" s="3" t="s">
        <v>15</v>
      </c>
      <c r="AG270" s="3" t="s">
        <v>2319</v>
      </c>
      <c r="AH270" s="11" t="e">
        <f>VLOOKUP($AG270,#REF!,2,FALSE)</f>
        <v>#REF!</v>
      </c>
      <c r="AI270" s="3" t="s">
        <v>94</v>
      </c>
      <c r="AJ270" s="4">
        <v>43769</v>
      </c>
      <c r="AN270" s="4">
        <v>43787</v>
      </c>
      <c r="AO270" s="6"/>
      <c r="AZ270" s="11">
        <v>2280</v>
      </c>
      <c r="BC270" s="3" t="s">
        <v>24</v>
      </c>
      <c r="BH270" s="3" t="s">
        <v>29</v>
      </c>
      <c r="BL270" s="3" t="s">
        <v>2321</v>
      </c>
      <c r="BM270" s="3" t="s">
        <v>2322</v>
      </c>
      <c r="BN270" s="3" t="s">
        <v>2323</v>
      </c>
      <c r="BO270" s="4" t="s">
        <v>2359</v>
      </c>
      <c r="BP270" s="3" t="s">
        <v>2360</v>
      </c>
      <c r="BQ270" s="3" t="s">
        <v>2326</v>
      </c>
      <c r="BR270" s="3" t="s">
        <v>2361</v>
      </c>
      <c r="BS270" s="5" t="s">
        <v>12</v>
      </c>
      <c r="BT270" s="5" t="s">
        <v>12</v>
      </c>
      <c r="BU270" s="7" t="s">
        <v>3153</v>
      </c>
      <c r="BV270" s="1" t="e">
        <f>VLOOKUP(BU270,#REF!,2,FALSE)</f>
        <v>#REF!</v>
      </c>
      <c r="BW270" s="7">
        <v>3102</v>
      </c>
      <c r="BX270" s="1" t="e">
        <f>VLOOKUP(BW270,#REF!,2,FALSE)</f>
        <v>#REF!</v>
      </c>
      <c r="BY270" s="1" t="str">
        <f t="shared" si="23"/>
        <v>1004909602/00010</v>
      </c>
      <c r="BZ270" s="6" t="e">
        <f>VLOOKUP(BY270,#REF!,4,FALSE)</f>
        <v>#REF!</v>
      </c>
      <c r="CA270" s="1" t="s">
        <v>3154</v>
      </c>
    </row>
    <row r="271" spans="1:79" x14ac:dyDescent="0.25">
      <c r="A271" s="5" t="s">
        <v>0</v>
      </c>
      <c r="B271" s="5" t="s">
        <v>66</v>
      </c>
      <c r="C271" s="5">
        <v>126696153</v>
      </c>
      <c r="D271" s="5" t="s">
        <v>507</v>
      </c>
      <c r="E271" s="5" t="s">
        <v>3</v>
      </c>
      <c r="F271" s="5" t="s">
        <v>68</v>
      </c>
      <c r="G271" s="5" t="s">
        <v>69</v>
      </c>
      <c r="H271" s="5" t="s">
        <v>68</v>
      </c>
      <c r="I271" s="5" t="s">
        <v>69</v>
      </c>
      <c r="J271" s="5" t="s">
        <v>42</v>
      </c>
      <c r="K271" s="5" t="s">
        <v>43</v>
      </c>
      <c r="L271" s="5">
        <v>906351142</v>
      </c>
      <c r="M271" s="11" t="e">
        <v>#N/A</v>
      </c>
      <c r="N271" s="11" t="e">
        <f>VLOOKUP($L271,#REF!,3,FALSE)</f>
        <v>#REF!</v>
      </c>
      <c r="O271" s="11" t="e">
        <f>VLOOKUP($L271,#REF!,4,FALSE)</f>
        <v>#REF!</v>
      </c>
      <c r="P271" s="5">
        <v>90635</v>
      </c>
      <c r="Q271" s="5" t="s">
        <v>9</v>
      </c>
      <c r="R271" s="5" t="s">
        <v>45</v>
      </c>
      <c r="S271" s="5" t="s">
        <v>1799</v>
      </c>
      <c r="T271" s="5" t="s">
        <v>1800</v>
      </c>
      <c r="U271" s="5" t="s">
        <v>12</v>
      </c>
      <c r="V271" s="5" t="s">
        <v>21</v>
      </c>
      <c r="W271" s="11" t="e">
        <f>VLOOKUP($L271,#REF!,9,FALSE)</f>
        <v>#REF!</v>
      </c>
      <c r="X271" s="7">
        <v>12040</v>
      </c>
      <c r="Y271" s="11">
        <f t="shared" si="20"/>
        <v>12040</v>
      </c>
      <c r="Z271" s="2">
        <v>0</v>
      </c>
      <c r="AA271" s="11">
        <f t="shared" si="24"/>
        <v>1</v>
      </c>
      <c r="AB271" s="11">
        <f t="shared" si="21"/>
        <v>-12040</v>
      </c>
      <c r="AC271" s="11" t="str">
        <f t="shared" si="22"/>
        <v>Insufficient Stock</v>
      </c>
      <c r="AD271" s="4" t="e">
        <f>VLOOKUP($C271,#REF!,25,FALSE)</f>
        <v>#REF!</v>
      </c>
      <c r="AE271" s="7">
        <v>4365.1000000000004</v>
      </c>
      <c r="AF271" s="5" t="s">
        <v>15</v>
      </c>
      <c r="AG271" s="5" t="s">
        <v>49</v>
      </c>
      <c r="AH271" s="11" t="e">
        <f>VLOOKUP($AG271,#REF!,2,FALSE)</f>
        <v>#REF!</v>
      </c>
      <c r="AI271" s="5" t="s">
        <v>94</v>
      </c>
      <c r="AJ271" s="6">
        <v>43781</v>
      </c>
      <c r="AK271" s="5" t="s">
        <v>23</v>
      </c>
      <c r="AL271" s="5" t="s">
        <v>241</v>
      </c>
      <c r="AM271" s="5" t="s">
        <v>168</v>
      </c>
      <c r="AN271" s="6">
        <v>43782</v>
      </c>
      <c r="AO271" s="6">
        <v>43810</v>
      </c>
      <c r="AP271" s="5"/>
      <c r="AQ271" s="5" t="s">
        <v>12</v>
      </c>
      <c r="AR271" s="5" t="s">
        <v>12</v>
      </c>
      <c r="AS271" s="5" t="s">
        <v>12</v>
      </c>
      <c r="AT271" s="5" t="s">
        <v>12</v>
      </c>
      <c r="AU271" s="5" t="s">
        <v>55</v>
      </c>
      <c r="AV271" s="5" t="s">
        <v>21</v>
      </c>
      <c r="AW271" s="5" t="s">
        <v>21</v>
      </c>
      <c r="AX271" s="5" t="s">
        <v>519</v>
      </c>
      <c r="AY271" s="5" t="s">
        <v>12</v>
      </c>
      <c r="AZ271" s="7">
        <v>1720</v>
      </c>
      <c r="BA271" s="5" t="s">
        <v>12</v>
      </c>
      <c r="BB271" s="5" t="s">
        <v>12</v>
      </c>
      <c r="BC271" s="5" t="s">
        <v>24</v>
      </c>
      <c r="BD271" s="5" t="s">
        <v>227</v>
      </c>
      <c r="BE271" s="5" t="s">
        <v>435</v>
      </c>
      <c r="BF271" s="5" t="s">
        <v>27</v>
      </c>
      <c r="BG271" s="5" t="s">
        <v>435</v>
      </c>
      <c r="BH271" s="5" t="s">
        <v>29</v>
      </c>
      <c r="BI271" s="5" t="s">
        <v>12</v>
      </c>
      <c r="BJ271" s="5" t="s">
        <v>520</v>
      </c>
      <c r="BK271" s="5" t="s">
        <v>31</v>
      </c>
      <c r="BL271" s="7" t="s">
        <v>32</v>
      </c>
      <c r="BM271" s="7" t="s">
        <v>376</v>
      </c>
      <c r="BN271" s="7" t="s">
        <v>79</v>
      </c>
      <c r="BO271" s="6" t="s">
        <v>35</v>
      </c>
      <c r="BP271" s="7" t="s">
        <v>12</v>
      </c>
      <c r="BQ271" s="7" t="s">
        <v>12</v>
      </c>
      <c r="BR271" s="7" t="s">
        <v>12</v>
      </c>
      <c r="BS271" s="5" t="s">
        <v>12</v>
      </c>
      <c r="BT271" s="5" t="s">
        <v>12</v>
      </c>
      <c r="BU271" s="7">
        <v>136367</v>
      </c>
      <c r="BV271" s="1" t="e">
        <f>VLOOKUP(BU271,#REF!,2,FALSE)</f>
        <v>#REF!</v>
      </c>
      <c r="BW271" s="7">
        <v>136367</v>
      </c>
      <c r="BX271" s="1" t="e">
        <f>VLOOKUP(BW271,#REF!,2,FALSE)</f>
        <v>#REF!</v>
      </c>
      <c r="BY271" s="1" t="str">
        <f t="shared" si="23"/>
        <v>126696153</v>
      </c>
      <c r="BZ271" s="6" t="e">
        <f>VLOOKUP(BY271,#REF!,4,FALSE)</f>
        <v>#REF!</v>
      </c>
      <c r="CA271" s="1" t="s">
        <v>3155</v>
      </c>
    </row>
    <row r="272" spans="1:79" x14ac:dyDescent="0.25">
      <c r="A272" s="5" t="s">
        <v>0</v>
      </c>
      <c r="B272" s="5" t="s">
        <v>36</v>
      </c>
      <c r="C272" s="5">
        <v>126690762</v>
      </c>
      <c r="D272" s="5" t="s">
        <v>262</v>
      </c>
      <c r="E272" s="5" t="s">
        <v>3</v>
      </c>
      <c r="F272" s="5" t="s">
        <v>734</v>
      </c>
      <c r="G272" s="5" t="s">
        <v>735</v>
      </c>
      <c r="H272" s="5" t="s">
        <v>736</v>
      </c>
      <c r="I272" s="5" t="s">
        <v>737</v>
      </c>
      <c r="J272" s="5" t="s">
        <v>87</v>
      </c>
      <c r="K272" s="5" t="s">
        <v>88</v>
      </c>
      <c r="L272" s="5">
        <v>906351162</v>
      </c>
      <c r="M272" s="11" t="e">
        <v>#N/A</v>
      </c>
      <c r="N272" s="11" t="e">
        <f>VLOOKUP($L272,#REF!,3,FALSE)</f>
        <v>#REF!</v>
      </c>
      <c r="O272" s="11" t="e">
        <f>VLOOKUP($L272,#REF!,4,FALSE)</f>
        <v>#REF!</v>
      </c>
      <c r="P272" s="5">
        <v>90635</v>
      </c>
      <c r="Q272" s="5" t="s">
        <v>9</v>
      </c>
      <c r="R272" s="5" t="s">
        <v>45</v>
      </c>
      <c r="S272" s="5" t="s">
        <v>1772</v>
      </c>
      <c r="T272" s="5" t="s">
        <v>560</v>
      </c>
      <c r="U272" s="5" t="s">
        <v>1773</v>
      </c>
      <c r="V272" s="5" t="s">
        <v>249</v>
      </c>
      <c r="W272" s="11" t="e">
        <f>VLOOKUP($L272,#REF!,9,FALSE)</f>
        <v>#REF!</v>
      </c>
      <c r="X272" s="7">
        <v>3120</v>
      </c>
      <c r="Y272" s="11">
        <f t="shared" si="20"/>
        <v>3120</v>
      </c>
      <c r="Z272" s="2">
        <v>0</v>
      </c>
      <c r="AA272" s="11">
        <f t="shared" si="24"/>
        <v>1</v>
      </c>
      <c r="AB272" s="11">
        <f t="shared" si="21"/>
        <v>-3120</v>
      </c>
      <c r="AC272" s="11" t="str">
        <f t="shared" si="22"/>
        <v>Insufficient Stock</v>
      </c>
      <c r="AD272" s="4" t="e">
        <f>VLOOKUP($C272,#REF!,25,FALSE)</f>
        <v>#REF!</v>
      </c>
      <c r="AE272" s="7">
        <v>1156.21</v>
      </c>
      <c r="AF272" s="5" t="s">
        <v>15</v>
      </c>
      <c r="AG272" s="5" t="s">
        <v>49</v>
      </c>
      <c r="AH272" s="11" t="e">
        <f>VLOOKUP($AG272,#REF!,2,FALSE)</f>
        <v>#REF!</v>
      </c>
      <c r="AI272" s="5" t="s">
        <v>94</v>
      </c>
      <c r="AJ272" s="6">
        <v>43780</v>
      </c>
      <c r="AK272" s="5" t="s">
        <v>23</v>
      </c>
      <c r="AL272" s="5" t="s">
        <v>1622</v>
      </c>
      <c r="AM272" s="5" t="s">
        <v>290</v>
      </c>
      <c r="AN272" s="6">
        <v>43781</v>
      </c>
      <c r="AO272" s="6">
        <v>43837</v>
      </c>
      <c r="AP272" s="5"/>
      <c r="AQ272" s="5" t="s">
        <v>12</v>
      </c>
      <c r="AR272" s="5" t="s">
        <v>12</v>
      </c>
      <c r="AS272" s="5" t="s">
        <v>12</v>
      </c>
      <c r="AT272" s="5" t="s">
        <v>12</v>
      </c>
      <c r="AU272" s="5" t="s">
        <v>55</v>
      </c>
      <c r="AV272" s="5" t="s">
        <v>21</v>
      </c>
      <c r="AW272" s="5" t="s">
        <v>1774</v>
      </c>
      <c r="AX272" s="5" t="s">
        <v>519</v>
      </c>
      <c r="AY272" s="5" t="s">
        <v>23</v>
      </c>
      <c r="AZ272" s="7">
        <v>1560</v>
      </c>
      <c r="BA272" s="5" t="s">
        <v>12</v>
      </c>
      <c r="BB272" s="5" t="s">
        <v>12</v>
      </c>
      <c r="BC272" s="5" t="s">
        <v>24</v>
      </c>
      <c r="BD272" s="5" t="s">
        <v>227</v>
      </c>
      <c r="BE272" s="5" t="s">
        <v>317</v>
      </c>
      <c r="BF272" s="5" t="s">
        <v>27</v>
      </c>
      <c r="BG272" s="5" t="s">
        <v>317</v>
      </c>
      <c r="BH272" s="5" t="s">
        <v>29</v>
      </c>
      <c r="BI272" s="5" t="s">
        <v>12</v>
      </c>
      <c r="BJ272" s="5" t="s">
        <v>520</v>
      </c>
      <c r="BK272" s="5" t="s">
        <v>155</v>
      </c>
      <c r="BL272" s="7" t="s">
        <v>32</v>
      </c>
      <c r="BM272" s="7" t="s">
        <v>376</v>
      </c>
      <c r="BN272" s="7" t="s">
        <v>79</v>
      </c>
      <c r="BO272" s="6" t="s">
        <v>35</v>
      </c>
      <c r="BP272" s="7" t="s">
        <v>12</v>
      </c>
      <c r="BQ272" s="7" t="s">
        <v>12</v>
      </c>
      <c r="BR272" s="7" t="s">
        <v>12</v>
      </c>
      <c r="BS272" s="5" t="s">
        <v>12</v>
      </c>
      <c r="BT272" s="5" t="s">
        <v>12</v>
      </c>
      <c r="BU272" s="7">
        <v>157729</v>
      </c>
      <c r="BV272" s="1" t="e">
        <f>VLOOKUP(BU272,#REF!,2,FALSE)</f>
        <v>#REF!</v>
      </c>
      <c r="BW272" s="7">
        <v>278903</v>
      </c>
      <c r="BX272" s="1" t="e">
        <f>VLOOKUP(BW272,#REF!,2,FALSE)</f>
        <v>#REF!</v>
      </c>
      <c r="BY272" s="1" t="str">
        <f t="shared" si="23"/>
        <v>126690762</v>
      </c>
      <c r="BZ272" s="6" t="e">
        <f>VLOOKUP(BY272,#REF!,4,FALSE)</f>
        <v>#REF!</v>
      </c>
      <c r="CA272" s="1" t="s">
        <v>3155</v>
      </c>
    </row>
    <row r="273" spans="1:79" x14ac:dyDescent="0.25">
      <c r="C273" s="3" t="s">
        <v>2533</v>
      </c>
      <c r="L273" s="3">
        <v>906351202</v>
      </c>
      <c r="M273" s="11" t="e">
        <v>#N/A</v>
      </c>
      <c r="N273" s="11" t="e">
        <f>VLOOKUP($L273,#REF!,3,FALSE)</f>
        <v>#REF!</v>
      </c>
      <c r="O273" s="11" t="e">
        <f>VLOOKUP($L273,#REF!,4,FALSE)</f>
        <v>#REF!</v>
      </c>
      <c r="P273" s="3">
        <v>90635</v>
      </c>
      <c r="Q273" s="3" t="s">
        <v>9</v>
      </c>
      <c r="W273" s="11" t="e">
        <f>VLOOKUP($L273,#REF!,9,FALSE)</f>
        <v>#REF!</v>
      </c>
      <c r="X273" s="11">
        <v>1320</v>
      </c>
      <c r="Y273" s="11">
        <f t="shared" si="20"/>
        <v>1320</v>
      </c>
      <c r="Z273" s="2">
        <v>2.64</v>
      </c>
      <c r="AA273" s="11">
        <f t="shared" si="24"/>
        <v>1</v>
      </c>
      <c r="AB273" s="11">
        <f t="shared" si="21"/>
        <v>-1317.36</v>
      </c>
      <c r="AC273" s="11" t="str">
        <f t="shared" si="22"/>
        <v>Insufficient Stock</v>
      </c>
      <c r="AD273" s="4" t="e">
        <f>VLOOKUP($C273,#REF!,25,FALSE)</f>
        <v>#REF!</v>
      </c>
      <c r="AE273" s="11">
        <v>484.76</v>
      </c>
      <c r="AF273" s="3" t="s">
        <v>15</v>
      </c>
      <c r="AG273" s="3" t="s">
        <v>2319</v>
      </c>
      <c r="AH273" s="11" t="e">
        <f>VLOOKUP($AG273,#REF!,2,FALSE)</f>
        <v>#REF!</v>
      </c>
      <c r="AI273" s="3" t="s">
        <v>94</v>
      </c>
      <c r="AJ273" s="4">
        <v>43596</v>
      </c>
      <c r="AN273" s="4">
        <v>43787</v>
      </c>
      <c r="AO273" s="6"/>
      <c r="AZ273" s="11">
        <v>1320</v>
      </c>
      <c r="BC273" s="3" t="s">
        <v>2320</v>
      </c>
      <c r="BH273" s="3" t="s">
        <v>29</v>
      </c>
      <c r="BL273" s="3" t="s">
        <v>2321</v>
      </c>
      <c r="BM273" s="3" t="s">
        <v>2322</v>
      </c>
      <c r="BN273" s="3" t="s">
        <v>2323</v>
      </c>
      <c r="BO273" s="4" t="s">
        <v>2359</v>
      </c>
      <c r="BP273" s="3" t="s">
        <v>2360</v>
      </c>
      <c r="BQ273" s="3" t="s">
        <v>2326</v>
      </c>
      <c r="BR273" s="3" t="s">
        <v>2361</v>
      </c>
      <c r="BS273" s="5" t="s">
        <v>12</v>
      </c>
      <c r="BT273" s="5" t="s">
        <v>12</v>
      </c>
      <c r="BU273" s="7" t="s">
        <v>3153</v>
      </c>
      <c r="BV273" s="1" t="e">
        <f>VLOOKUP(BU273,#REF!,2,FALSE)</f>
        <v>#REF!</v>
      </c>
      <c r="BW273" s="7">
        <v>3102</v>
      </c>
      <c r="BX273" s="1" t="e">
        <f>VLOOKUP(BW273,#REF!,2,FALSE)</f>
        <v>#REF!</v>
      </c>
      <c r="BY273" s="1" t="str">
        <f t="shared" si="23"/>
        <v>1004926733/00010</v>
      </c>
      <c r="BZ273" s="6" t="e">
        <f>VLOOKUP(BY273,#REF!,4,FALSE)</f>
        <v>#REF!</v>
      </c>
      <c r="CA273" s="1" t="s">
        <v>3154</v>
      </c>
    </row>
    <row r="274" spans="1:79" x14ac:dyDescent="0.25">
      <c r="C274" s="3" t="s">
        <v>2534</v>
      </c>
      <c r="L274" s="3">
        <v>906351261</v>
      </c>
      <c r="M274" s="11" t="e">
        <v>#N/A</v>
      </c>
      <c r="N274" s="11" t="e">
        <f>VLOOKUP($L274,#REF!,3,FALSE)</f>
        <v>#REF!</v>
      </c>
      <c r="O274" s="11" t="e">
        <f>VLOOKUP($L274,#REF!,4,FALSE)</f>
        <v>#REF!</v>
      </c>
      <c r="P274" s="3">
        <v>90635</v>
      </c>
      <c r="Q274" s="3" t="s">
        <v>9</v>
      </c>
      <c r="W274" s="11" t="e">
        <f>VLOOKUP($L274,#REF!,9,FALSE)</f>
        <v>#REF!</v>
      </c>
      <c r="X274" s="11">
        <v>2000</v>
      </c>
      <c r="Y274" s="11">
        <f t="shared" si="20"/>
        <v>2000</v>
      </c>
      <c r="Z274" s="2">
        <v>0</v>
      </c>
      <c r="AA274" s="11">
        <f t="shared" si="24"/>
        <v>1</v>
      </c>
      <c r="AB274" s="11">
        <f t="shared" si="21"/>
        <v>-2000</v>
      </c>
      <c r="AC274" s="11" t="str">
        <f t="shared" si="22"/>
        <v>Insufficient Stock</v>
      </c>
      <c r="AD274" s="4" t="e">
        <f>VLOOKUP($C274,#REF!,25,FALSE)</f>
        <v>#REF!</v>
      </c>
      <c r="AE274" s="11">
        <v>481.29</v>
      </c>
      <c r="AF274" s="3" t="s">
        <v>15</v>
      </c>
      <c r="AG274" s="3" t="s">
        <v>2319</v>
      </c>
      <c r="AH274" s="11" t="e">
        <f>VLOOKUP($AG274,#REF!,2,FALSE)</f>
        <v>#REF!</v>
      </c>
      <c r="AI274" s="3" t="s">
        <v>94</v>
      </c>
      <c r="AJ274" s="4">
        <v>43788</v>
      </c>
      <c r="AN274" s="4">
        <v>43788</v>
      </c>
      <c r="AO274" s="6"/>
      <c r="AZ274" s="11">
        <v>1000</v>
      </c>
      <c r="BC274" s="3" t="s">
        <v>2320</v>
      </c>
      <c r="BH274" s="3" t="s">
        <v>29</v>
      </c>
      <c r="BL274" s="3" t="s">
        <v>2321</v>
      </c>
      <c r="BM274" s="3" t="s">
        <v>2322</v>
      </c>
      <c r="BN274" s="3" t="s">
        <v>2323</v>
      </c>
      <c r="BO274" s="4" t="s">
        <v>2359</v>
      </c>
      <c r="BP274" s="3" t="s">
        <v>2360</v>
      </c>
      <c r="BQ274" s="3" t="s">
        <v>2326</v>
      </c>
      <c r="BR274" s="3" t="s">
        <v>2361</v>
      </c>
      <c r="BS274" s="5" t="s">
        <v>12</v>
      </c>
      <c r="BT274" s="5" t="s">
        <v>12</v>
      </c>
      <c r="BU274" s="7" t="s">
        <v>3153</v>
      </c>
      <c r="BV274" s="1" t="e">
        <f>VLOOKUP(BU274,#REF!,2,FALSE)</f>
        <v>#REF!</v>
      </c>
      <c r="BW274" s="7">
        <v>3102</v>
      </c>
      <c r="BX274" s="1" t="e">
        <f>VLOOKUP(BW274,#REF!,2,FALSE)</f>
        <v>#REF!</v>
      </c>
      <c r="BY274" s="1" t="str">
        <f t="shared" si="23"/>
        <v>1004973246/00010</v>
      </c>
      <c r="BZ274" s="6" t="e">
        <f>VLOOKUP(BY274,#REF!,4,FALSE)</f>
        <v>#REF!</v>
      </c>
      <c r="CA274" s="1" t="s">
        <v>3154</v>
      </c>
    </row>
    <row r="275" spans="1:79" x14ac:dyDescent="0.25">
      <c r="A275" s="5" t="s">
        <v>0</v>
      </c>
      <c r="B275" s="5" t="s">
        <v>36</v>
      </c>
      <c r="C275" s="5">
        <v>126690767</v>
      </c>
      <c r="D275" s="5" t="s">
        <v>63</v>
      </c>
      <c r="E275" s="5" t="s">
        <v>3</v>
      </c>
      <c r="F275" s="5" t="s">
        <v>584</v>
      </c>
      <c r="G275" s="5" t="s">
        <v>585</v>
      </c>
      <c r="H275" s="5" t="s">
        <v>586</v>
      </c>
      <c r="I275" s="5" t="s">
        <v>587</v>
      </c>
      <c r="J275" s="5" t="s">
        <v>42</v>
      </c>
      <c r="K275" s="5" t="s">
        <v>43</v>
      </c>
      <c r="L275" s="5">
        <v>906351342</v>
      </c>
      <c r="M275" s="11" t="e">
        <v>#N/A</v>
      </c>
      <c r="N275" s="11" t="e">
        <f>VLOOKUP($L275,#REF!,3,FALSE)</f>
        <v>#REF!</v>
      </c>
      <c r="O275" s="11" t="e">
        <f>VLOOKUP($L275,#REF!,4,FALSE)</f>
        <v>#REF!</v>
      </c>
      <c r="P275" s="5">
        <v>90635</v>
      </c>
      <c r="Q275" s="5" t="s">
        <v>9</v>
      </c>
      <c r="R275" s="5" t="s">
        <v>45</v>
      </c>
      <c r="S275" s="5" t="s">
        <v>1775</v>
      </c>
      <c r="T275" s="5" t="s">
        <v>1776</v>
      </c>
      <c r="U275" s="5" t="s">
        <v>1777</v>
      </c>
      <c r="V275" s="5" t="s">
        <v>21</v>
      </c>
      <c r="W275" s="11" t="e">
        <f>VLOOKUP($L275,#REF!,9,FALSE)</f>
        <v>#REF!</v>
      </c>
      <c r="X275" s="7">
        <v>2280</v>
      </c>
      <c r="Y275" s="11">
        <f t="shared" si="20"/>
        <v>2280</v>
      </c>
      <c r="Z275" s="2">
        <v>4.5599999999999996</v>
      </c>
      <c r="AA275" s="11">
        <f t="shared" si="24"/>
        <v>1</v>
      </c>
      <c r="AB275" s="11">
        <f t="shared" si="21"/>
        <v>-2275.44</v>
      </c>
      <c r="AC275" s="11" t="str">
        <f t="shared" si="22"/>
        <v>Insufficient Stock</v>
      </c>
      <c r="AD275" s="4" t="e">
        <f>VLOOKUP($C275,#REF!,25,FALSE)</f>
        <v>#REF!</v>
      </c>
      <c r="AE275" s="7">
        <v>1928.29</v>
      </c>
      <c r="AF275" s="5" t="s">
        <v>15</v>
      </c>
      <c r="AG275" s="5" t="s">
        <v>49</v>
      </c>
      <c r="AH275" s="11" t="e">
        <f>VLOOKUP($AG275,#REF!,2,FALSE)</f>
        <v>#REF!</v>
      </c>
      <c r="AI275" s="5" t="s">
        <v>94</v>
      </c>
      <c r="AJ275" s="6">
        <v>43780</v>
      </c>
      <c r="AK275" s="5" t="s">
        <v>21</v>
      </c>
      <c r="AL275" s="5" t="s">
        <v>1591</v>
      </c>
      <c r="AM275" s="5" t="s">
        <v>359</v>
      </c>
      <c r="AN275" s="6">
        <v>43780</v>
      </c>
      <c r="AO275" s="6">
        <v>43871</v>
      </c>
      <c r="AP275" s="5"/>
      <c r="AQ275" s="5" t="s">
        <v>12</v>
      </c>
      <c r="AR275" s="5" t="s">
        <v>12</v>
      </c>
      <c r="AS275" s="5" t="s">
        <v>12</v>
      </c>
      <c r="AT275" s="5" t="s">
        <v>12</v>
      </c>
      <c r="AU275" s="5" t="s">
        <v>55</v>
      </c>
      <c r="AV275" s="5" t="s">
        <v>1778</v>
      </c>
      <c r="AW275" s="5" t="s">
        <v>21</v>
      </c>
      <c r="AX275" s="5" t="s">
        <v>519</v>
      </c>
      <c r="AY275" s="5" t="s">
        <v>12</v>
      </c>
      <c r="AZ275" s="7">
        <v>760</v>
      </c>
      <c r="BA275" s="5" t="s">
        <v>12</v>
      </c>
      <c r="BB275" s="5" t="s">
        <v>12</v>
      </c>
      <c r="BC275" s="5" t="s">
        <v>24</v>
      </c>
      <c r="BD275" s="5" t="s">
        <v>227</v>
      </c>
      <c r="BE275" s="5" t="s">
        <v>894</v>
      </c>
      <c r="BF275" s="5" t="s">
        <v>27</v>
      </c>
      <c r="BG275" s="5" t="s">
        <v>894</v>
      </c>
      <c r="BH275" s="5" t="s">
        <v>29</v>
      </c>
      <c r="BI275" s="5" t="s">
        <v>12</v>
      </c>
      <c r="BJ275" s="5" t="s">
        <v>520</v>
      </c>
      <c r="BK275" s="5" t="s">
        <v>31</v>
      </c>
      <c r="BL275" s="7" t="s">
        <v>32</v>
      </c>
      <c r="BM275" s="7" t="s">
        <v>376</v>
      </c>
      <c r="BN275" s="7" t="s">
        <v>79</v>
      </c>
      <c r="BO275" s="6" t="s">
        <v>35</v>
      </c>
      <c r="BP275" s="7" t="s">
        <v>12</v>
      </c>
      <c r="BQ275" s="7" t="s">
        <v>12</v>
      </c>
      <c r="BR275" s="7" t="s">
        <v>12</v>
      </c>
      <c r="BS275" s="5" t="s">
        <v>12</v>
      </c>
      <c r="BT275" s="5" t="s">
        <v>12</v>
      </c>
      <c r="BU275" s="7">
        <v>102223</v>
      </c>
      <c r="BV275" s="1" t="e">
        <f>VLOOKUP(BU275,#REF!,2,FALSE)</f>
        <v>#REF!</v>
      </c>
      <c r="BW275" s="7">
        <v>200153</v>
      </c>
      <c r="BX275" s="1" t="e">
        <f>VLOOKUP(BW275,#REF!,2,FALSE)</f>
        <v>#REF!</v>
      </c>
      <c r="BY275" s="1" t="str">
        <f t="shared" si="23"/>
        <v>126690767</v>
      </c>
      <c r="BZ275" s="6" t="e">
        <f>VLOOKUP(BY275,#REF!,4,FALSE)</f>
        <v>#REF!</v>
      </c>
      <c r="CA275" s="1" t="s">
        <v>3155</v>
      </c>
    </row>
    <row r="276" spans="1:79" x14ac:dyDescent="0.25">
      <c r="A276" s="5" t="s">
        <v>0</v>
      </c>
      <c r="B276" s="5" t="s">
        <v>726</v>
      </c>
      <c r="C276" s="5">
        <v>126524325</v>
      </c>
      <c r="D276" s="5" t="s">
        <v>2</v>
      </c>
      <c r="E276" s="5" t="s">
        <v>3</v>
      </c>
      <c r="F276" s="5" t="s">
        <v>1068</v>
      </c>
      <c r="G276" s="5" t="s">
        <v>1069</v>
      </c>
      <c r="H276" s="5" t="s">
        <v>1068</v>
      </c>
      <c r="I276" s="5" t="s">
        <v>1069</v>
      </c>
      <c r="J276" s="5" t="s">
        <v>42</v>
      </c>
      <c r="K276" s="5" t="s">
        <v>43</v>
      </c>
      <c r="L276" s="5">
        <v>906351641</v>
      </c>
      <c r="M276" s="11" t="e">
        <v>#N/A</v>
      </c>
      <c r="N276" s="11" t="e">
        <f>VLOOKUP($L276,#REF!,3,FALSE)</f>
        <v>#REF!</v>
      </c>
      <c r="O276" s="11" t="e">
        <f>VLOOKUP($L276,#REF!,4,FALSE)</f>
        <v>#REF!</v>
      </c>
      <c r="P276" s="5">
        <v>90635</v>
      </c>
      <c r="Q276" s="5" t="s">
        <v>9</v>
      </c>
      <c r="R276" s="5" t="s">
        <v>45</v>
      </c>
      <c r="S276" s="5" t="s">
        <v>1070</v>
      </c>
      <c r="T276" s="5" t="s">
        <v>688</v>
      </c>
      <c r="U276" s="5" t="s">
        <v>12</v>
      </c>
      <c r="V276" s="5" t="s">
        <v>21</v>
      </c>
      <c r="W276" s="11" t="e">
        <f>VLOOKUP($L276,#REF!,9,FALSE)</f>
        <v>#REF!</v>
      </c>
      <c r="X276" s="7">
        <v>1200</v>
      </c>
      <c r="Y276" s="11">
        <f t="shared" si="20"/>
        <v>1200</v>
      </c>
      <c r="Z276" s="2">
        <v>0</v>
      </c>
      <c r="AA276" s="11">
        <f t="shared" si="24"/>
        <v>1</v>
      </c>
      <c r="AB276" s="11">
        <f t="shared" si="21"/>
        <v>-1200</v>
      </c>
      <c r="AC276" s="11" t="str">
        <f t="shared" si="22"/>
        <v>Insufficient Stock</v>
      </c>
      <c r="AD276" s="4" t="e">
        <f>VLOOKUP($C276,#REF!,25,FALSE)</f>
        <v>#REF!</v>
      </c>
      <c r="AE276" s="7">
        <v>928.67</v>
      </c>
      <c r="AF276" s="5" t="s">
        <v>15</v>
      </c>
      <c r="AG276" s="5" t="s">
        <v>49</v>
      </c>
      <c r="AH276" s="11" t="e">
        <f>VLOOKUP($AG276,#REF!,2,FALSE)</f>
        <v>#REF!</v>
      </c>
      <c r="AI276" s="5" t="s">
        <v>94</v>
      </c>
      <c r="AJ276" s="6">
        <v>43710</v>
      </c>
      <c r="AK276" s="5" t="s">
        <v>57</v>
      </c>
      <c r="AL276" s="5" t="s">
        <v>202</v>
      </c>
      <c r="AM276" s="5" t="s">
        <v>130</v>
      </c>
      <c r="AN276" s="6">
        <v>43712</v>
      </c>
      <c r="AO276" s="6">
        <v>43712</v>
      </c>
      <c r="AP276" s="5"/>
      <c r="AQ276" s="5" t="s">
        <v>12</v>
      </c>
      <c r="AR276" s="5" t="s">
        <v>12</v>
      </c>
      <c r="AS276" s="5" t="s">
        <v>12</v>
      </c>
      <c r="AT276" s="5" t="s">
        <v>12</v>
      </c>
      <c r="AU276" s="5" t="s">
        <v>55</v>
      </c>
      <c r="AV276" s="5" t="s">
        <v>21</v>
      </c>
      <c r="AW276" s="5" t="s">
        <v>21</v>
      </c>
      <c r="AX276" s="5" t="s">
        <v>519</v>
      </c>
      <c r="AY276" s="5" t="s">
        <v>23</v>
      </c>
      <c r="AZ276" s="7">
        <v>400</v>
      </c>
      <c r="BA276" s="5" t="s">
        <v>12</v>
      </c>
      <c r="BB276" s="5" t="s">
        <v>12</v>
      </c>
      <c r="BC276" s="5" t="s">
        <v>24</v>
      </c>
      <c r="BD276" s="5" t="s">
        <v>1071</v>
      </c>
      <c r="BE276" s="5" t="s">
        <v>982</v>
      </c>
      <c r="BF276" s="5" t="s">
        <v>27</v>
      </c>
      <c r="BG276" s="5" t="s">
        <v>982</v>
      </c>
      <c r="BH276" s="5" t="s">
        <v>29</v>
      </c>
      <c r="BI276" s="5" t="s">
        <v>12</v>
      </c>
      <c r="BJ276" s="5" t="s">
        <v>520</v>
      </c>
      <c r="BK276" s="5" t="s">
        <v>31</v>
      </c>
      <c r="BL276" s="7" t="s">
        <v>32</v>
      </c>
      <c r="BM276" s="7" t="s">
        <v>376</v>
      </c>
      <c r="BN276" s="7" t="s">
        <v>79</v>
      </c>
      <c r="BO276" s="6" t="s">
        <v>35</v>
      </c>
      <c r="BP276" s="7" t="s">
        <v>12</v>
      </c>
      <c r="BQ276" s="7" t="s">
        <v>12</v>
      </c>
      <c r="BR276" s="7" t="s">
        <v>12</v>
      </c>
      <c r="BS276" s="5" t="s">
        <v>12</v>
      </c>
      <c r="BT276" s="5" t="s">
        <v>12</v>
      </c>
      <c r="BU276" s="7">
        <v>163102</v>
      </c>
      <c r="BV276" s="1" t="e">
        <f>VLOOKUP(BU276,#REF!,2,FALSE)</f>
        <v>#REF!</v>
      </c>
      <c r="BW276" s="7">
        <v>163102</v>
      </c>
      <c r="BX276" s="1" t="e">
        <f>VLOOKUP(BW276,#REF!,2,FALSE)</f>
        <v>#REF!</v>
      </c>
      <c r="BY276" s="1" t="str">
        <f t="shared" si="23"/>
        <v>126524325</v>
      </c>
      <c r="BZ276" s="6" t="e">
        <f>VLOOKUP(BY276,#REF!,4,FALSE)</f>
        <v>#REF!</v>
      </c>
      <c r="CA276" s="1" t="s">
        <v>3155</v>
      </c>
    </row>
    <row r="277" spans="1:79" x14ac:dyDescent="0.25">
      <c r="A277" s="5" t="s">
        <v>0</v>
      </c>
      <c r="B277" s="5" t="s">
        <v>36</v>
      </c>
      <c r="C277" s="5">
        <v>126700244</v>
      </c>
      <c r="D277" s="5" t="s">
        <v>349</v>
      </c>
      <c r="E277" s="5" t="s">
        <v>3</v>
      </c>
      <c r="F277" s="5" t="s">
        <v>119</v>
      </c>
      <c r="G277" s="5" t="s">
        <v>120</v>
      </c>
      <c r="H277" s="5" t="s">
        <v>121</v>
      </c>
      <c r="I277" s="5" t="s">
        <v>122</v>
      </c>
      <c r="J277" s="5" t="s">
        <v>42</v>
      </c>
      <c r="K277" s="5" t="s">
        <v>43</v>
      </c>
      <c r="L277" s="5">
        <v>906631101</v>
      </c>
      <c r="M277" s="11" t="e">
        <v>#N/A</v>
      </c>
      <c r="N277" s="11" t="e">
        <f>VLOOKUP($L277,#REF!,3,FALSE)</f>
        <v>#REF!</v>
      </c>
      <c r="O277" s="11" t="e">
        <f>VLOOKUP($L277,#REF!,4,FALSE)</f>
        <v>#REF!</v>
      </c>
      <c r="P277" s="5">
        <v>90663</v>
      </c>
      <c r="Q277" s="5" t="s">
        <v>9</v>
      </c>
      <c r="R277" s="5" t="s">
        <v>45</v>
      </c>
      <c r="S277" s="5" t="s">
        <v>1813</v>
      </c>
      <c r="T277" s="5" t="s">
        <v>446</v>
      </c>
      <c r="U277" s="5" t="s">
        <v>1814</v>
      </c>
      <c r="V277" s="5" t="s">
        <v>189</v>
      </c>
      <c r="W277" s="11" t="e">
        <f>VLOOKUP($L277,#REF!,9,FALSE)</f>
        <v>#REF!</v>
      </c>
      <c r="X277" s="7">
        <v>4320</v>
      </c>
      <c r="Y277" s="11">
        <f t="shared" si="20"/>
        <v>4320</v>
      </c>
      <c r="Z277" s="2">
        <v>11.52</v>
      </c>
      <c r="AA277" s="11">
        <f t="shared" si="24"/>
        <v>1</v>
      </c>
      <c r="AB277" s="11">
        <f t="shared" si="21"/>
        <v>-4308.4799999999996</v>
      </c>
      <c r="AC277" s="11" t="str">
        <f t="shared" si="22"/>
        <v>Insufficient Stock</v>
      </c>
      <c r="AD277" s="4" t="e">
        <f>VLOOKUP($C277,#REF!,25,FALSE)</f>
        <v>#REF!</v>
      </c>
      <c r="AE277" s="7">
        <v>2572.3000000000002</v>
      </c>
      <c r="AF277" s="5" t="s">
        <v>15</v>
      </c>
      <c r="AG277" s="5" t="s">
        <v>49</v>
      </c>
      <c r="AH277" s="11" t="e">
        <f>VLOOKUP($AG277,#REF!,2,FALSE)</f>
        <v>#REF!</v>
      </c>
      <c r="AI277" s="5" t="s">
        <v>94</v>
      </c>
      <c r="AJ277" s="6">
        <v>43782</v>
      </c>
      <c r="AK277" s="5" t="s">
        <v>57</v>
      </c>
      <c r="AL277" s="5" t="s">
        <v>12</v>
      </c>
      <c r="AM277" s="5" t="s">
        <v>57</v>
      </c>
      <c r="AN277" s="6">
        <v>43784</v>
      </c>
      <c r="AO277" s="6"/>
      <c r="AP277" s="5"/>
      <c r="AQ277" s="5" t="s">
        <v>12</v>
      </c>
      <c r="AR277" s="5" t="s">
        <v>12</v>
      </c>
      <c r="AS277" s="5" t="s">
        <v>12</v>
      </c>
      <c r="AT277" s="5" t="s">
        <v>12</v>
      </c>
      <c r="AU277" s="5" t="s">
        <v>20</v>
      </c>
      <c r="AV277" s="5" t="s">
        <v>1815</v>
      </c>
      <c r="AW277" s="5" t="s">
        <v>21</v>
      </c>
      <c r="AX277" s="5" t="s">
        <v>519</v>
      </c>
      <c r="AY277" s="5" t="s">
        <v>359</v>
      </c>
      <c r="AZ277" s="7">
        <v>720</v>
      </c>
      <c r="BA277" s="5" t="s">
        <v>12</v>
      </c>
      <c r="BB277" s="5" t="s">
        <v>12</v>
      </c>
      <c r="BC277" s="5" t="s">
        <v>24</v>
      </c>
      <c r="BD277" s="5" t="s">
        <v>227</v>
      </c>
      <c r="BE277" s="5" t="s">
        <v>435</v>
      </c>
      <c r="BF277" s="5" t="s">
        <v>27</v>
      </c>
      <c r="BG277" s="5" t="s">
        <v>435</v>
      </c>
      <c r="BH277" s="5" t="s">
        <v>902</v>
      </c>
      <c r="BI277" s="5" t="s">
        <v>12</v>
      </c>
      <c r="BJ277" s="5" t="s">
        <v>520</v>
      </c>
      <c r="BK277" s="5" t="s">
        <v>31</v>
      </c>
      <c r="BL277" s="7" t="s">
        <v>32</v>
      </c>
      <c r="BM277" s="7" t="s">
        <v>376</v>
      </c>
      <c r="BN277" s="7" t="s">
        <v>79</v>
      </c>
      <c r="BO277" s="6" t="s">
        <v>35</v>
      </c>
      <c r="BP277" s="7" t="s">
        <v>12</v>
      </c>
      <c r="BQ277" s="7" t="s">
        <v>12</v>
      </c>
      <c r="BR277" s="7" t="s">
        <v>12</v>
      </c>
      <c r="BS277" s="5" t="s">
        <v>12</v>
      </c>
      <c r="BT277" s="5" t="s">
        <v>12</v>
      </c>
      <c r="BU277" s="7">
        <v>101011</v>
      </c>
      <c r="BV277" s="1" t="e">
        <f>VLOOKUP(BU277,#REF!,2,FALSE)</f>
        <v>#REF!</v>
      </c>
      <c r="BW277" s="7">
        <v>222206</v>
      </c>
      <c r="BX277" s="1" t="e">
        <f>VLOOKUP(BW277,#REF!,2,FALSE)</f>
        <v>#REF!</v>
      </c>
      <c r="BY277" s="1" t="str">
        <f t="shared" si="23"/>
        <v>126700244</v>
      </c>
      <c r="BZ277" s="6" t="e">
        <f>VLOOKUP(BY277,#REF!,4,FALSE)</f>
        <v>#REF!</v>
      </c>
      <c r="CA277" s="1" t="s">
        <v>3155</v>
      </c>
    </row>
    <row r="278" spans="1:79" x14ac:dyDescent="0.25">
      <c r="C278" s="3" t="s">
        <v>2535</v>
      </c>
      <c r="L278" s="3">
        <v>906631201</v>
      </c>
      <c r="M278" s="11" t="e">
        <v>#N/A</v>
      </c>
      <c r="N278" s="11" t="e">
        <f>VLOOKUP($L278,#REF!,3,FALSE)</f>
        <v>#REF!</v>
      </c>
      <c r="O278" s="11" t="e">
        <f>VLOOKUP($L278,#REF!,4,FALSE)</f>
        <v>#REF!</v>
      </c>
      <c r="P278" s="3">
        <v>90663</v>
      </c>
      <c r="Q278" s="3" t="s">
        <v>9</v>
      </c>
      <c r="W278" s="11" t="e">
        <f>VLOOKUP($L278,#REF!,9,FALSE)</f>
        <v>#REF!</v>
      </c>
      <c r="X278" s="11">
        <v>3024</v>
      </c>
      <c r="Y278" s="11">
        <f t="shared" si="20"/>
        <v>3024</v>
      </c>
      <c r="Z278" s="2">
        <v>0</v>
      </c>
      <c r="AA278" s="11">
        <f t="shared" si="24"/>
        <v>1</v>
      </c>
      <c r="AB278" s="11">
        <f t="shared" si="21"/>
        <v>-3024</v>
      </c>
      <c r="AC278" s="11" t="str">
        <f t="shared" si="22"/>
        <v>Insufficient Stock</v>
      </c>
      <c r="AD278" s="4" t="e">
        <f>VLOOKUP($C278,#REF!,25,FALSE)</f>
        <v>#REF!</v>
      </c>
      <c r="AE278" s="11">
        <v>1406.44</v>
      </c>
      <c r="AF278" s="3" t="s">
        <v>15</v>
      </c>
      <c r="AG278" s="3" t="s">
        <v>2319</v>
      </c>
      <c r="AH278" s="11" t="e">
        <f>VLOOKUP($AG278,#REF!,2,FALSE)</f>
        <v>#REF!</v>
      </c>
      <c r="AI278" s="3" t="s">
        <v>94</v>
      </c>
      <c r="AJ278" s="4">
        <v>43627</v>
      </c>
      <c r="AN278" s="4">
        <v>43787</v>
      </c>
      <c r="AO278" s="6"/>
      <c r="AZ278" s="11">
        <v>504</v>
      </c>
      <c r="BC278" s="3" t="s">
        <v>2320</v>
      </c>
      <c r="BH278" s="3" t="s">
        <v>902</v>
      </c>
      <c r="BL278" s="3" t="s">
        <v>2321</v>
      </c>
      <c r="BM278" s="3" t="s">
        <v>2322</v>
      </c>
      <c r="BN278" s="3" t="s">
        <v>2323</v>
      </c>
      <c r="BO278" s="4" t="s">
        <v>533</v>
      </c>
      <c r="BP278" s="3" t="s">
        <v>2335</v>
      </c>
      <c r="BQ278" s="3" t="s">
        <v>2326</v>
      </c>
      <c r="BR278" s="3" t="s">
        <v>2336</v>
      </c>
      <c r="BS278" s="5" t="s">
        <v>12</v>
      </c>
      <c r="BT278" s="5" t="s">
        <v>12</v>
      </c>
      <c r="BU278" s="7" t="s">
        <v>3153</v>
      </c>
      <c r="BV278" s="1" t="e">
        <f>VLOOKUP(BU278,#REF!,2,FALSE)</f>
        <v>#REF!</v>
      </c>
      <c r="BW278" s="7">
        <v>1205</v>
      </c>
      <c r="BX278" s="1" t="e">
        <f>VLOOKUP(BW278,#REF!,2,FALSE)</f>
        <v>#REF!</v>
      </c>
      <c r="BY278" s="1" t="str">
        <f t="shared" si="23"/>
        <v>1004930931/00010</v>
      </c>
      <c r="BZ278" s="6" t="e">
        <f>VLOOKUP(BY278,#REF!,4,FALSE)</f>
        <v>#REF!</v>
      </c>
      <c r="CA278" s="1" t="s">
        <v>3154</v>
      </c>
    </row>
    <row r="279" spans="1:79" x14ac:dyDescent="0.25">
      <c r="A279" s="5" t="s">
        <v>0</v>
      </c>
      <c r="B279" s="5" t="s">
        <v>36</v>
      </c>
      <c r="C279" s="5">
        <v>126628170</v>
      </c>
      <c r="D279" s="5" t="s">
        <v>63</v>
      </c>
      <c r="E279" s="5" t="s">
        <v>3</v>
      </c>
      <c r="F279" s="5" t="s">
        <v>119</v>
      </c>
      <c r="G279" s="5" t="s">
        <v>120</v>
      </c>
      <c r="H279" s="5" t="s">
        <v>121</v>
      </c>
      <c r="I279" s="5" t="s">
        <v>122</v>
      </c>
      <c r="J279" s="5" t="s">
        <v>42</v>
      </c>
      <c r="K279" s="5" t="s">
        <v>43</v>
      </c>
      <c r="L279" s="5">
        <v>906631302</v>
      </c>
      <c r="M279" s="11" t="e">
        <v>#N/A</v>
      </c>
      <c r="N279" s="11" t="e">
        <f>VLOOKUP($L279,#REF!,3,FALSE)</f>
        <v>#REF!</v>
      </c>
      <c r="O279" s="11" t="e">
        <f>VLOOKUP($L279,#REF!,4,FALSE)</f>
        <v>#REF!</v>
      </c>
      <c r="P279" s="5">
        <v>90663</v>
      </c>
      <c r="Q279" s="5" t="s">
        <v>9</v>
      </c>
      <c r="R279" s="5" t="s">
        <v>45</v>
      </c>
      <c r="S279" s="5" t="s">
        <v>1473</v>
      </c>
      <c r="T279" s="5" t="s">
        <v>407</v>
      </c>
      <c r="U279" s="5" t="s">
        <v>1474</v>
      </c>
      <c r="V279" s="5" t="s">
        <v>189</v>
      </c>
      <c r="W279" s="11" t="e">
        <f>VLOOKUP($L279,#REF!,9,FALSE)</f>
        <v>#REF!</v>
      </c>
      <c r="X279" s="7">
        <v>1440</v>
      </c>
      <c r="Y279" s="11">
        <f t="shared" si="20"/>
        <v>1440</v>
      </c>
      <c r="Z279" s="2">
        <v>0</v>
      </c>
      <c r="AA279" s="11">
        <f t="shared" si="24"/>
        <v>1</v>
      </c>
      <c r="AB279" s="11">
        <f t="shared" si="21"/>
        <v>-1440</v>
      </c>
      <c r="AC279" s="11" t="str">
        <f t="shared" si="22"/>
        <v>Insufficient Stock</v>
      </c>
      <c r="AD279" s="4" t="e">
        <f>VLOOKUP($C279,#REF!,25,FALSE)</f>
        <v>#REF!</v>
      </c>
      <c r="AE279" s="7">
        <v>2124.9499999999998</v>
      </c>
      <c r="AF279" s="5" t="s">
        <v>15</v>
      </c>
      <c r="AG279" s="5" t="s">
        <v>49</v>
      </c>
      <c r="AH279" s="11" t="e">
        <f>VLOOKUP($AG279,#REF!,2,FALSE)</f>
        <v>#REF!</v>
      </c>
      <c r="AI279" s="5" t="s">
        <v>94</v>
      </c>
      <c r="AJ279" s="6">
        <v>43753</v>
      </c>
      <c r="AK279" s="5" t="s">
        <v>450</v>
      </c>
      <c r="AL279" s="5" t="s">
        <v>165</v>
      </c>
      <c r="AM279" s="5" t="s">
        <v>332</v>
      </c>
      <c r="AN279" s="6">
        <v>43756</v>
      </c>
      <c r="AO279" s="6">
        <v>43822</v>
      </c>
      <c r="AP279" s="5"/>
      <c r="AQ279" s="5" t="s">
        <v>12</v>
      </c>
      <c r="AR279" s="5" t="s">
        <v>12</v>
      </c>
      <c r="AS279" s="5" t="s">
        <v>12</v>
      </c>
      <c r="AT279" s="5" t="s">
        <v>12</v>
      </c>
      <c r="AU279" s="5" t="s">
        <v>20</v>
      </c>
      <c r="AV279" s="5" t="s">
        <v>21</v>
      </c>
      <c r="AW279" s="5" t="s">
        <v>21</v>
      </c>
      <c r="AX279" s="5" t="s">
        <v>519</v>
      </c>
      <c r="AY279" s="5" t="s">
        <v>168</v>
      </c>
      <c r="AZ279" s="7">
        <v>360</v>
      </c>
      <c r="BA279" s="5" t="s">
        <v>12</v>
      </c>
      <c r="BB279" s="5" t="s">
        <v>12</v>
      </c>
      <c r="BC279" s="5" t="s">
        <v>24</v>
      </c>
      <c r="BD279" s="5" t="s">
        <v>227</v>
      </c>
      <c r="BE279" s="5" t="s">
        <v>574</v>
      </c>
      <c r="BF279" s="5" t="s">
        <v>27</v>
      </c>
      <c r="BG279" s="5" t="s">
        <v>574</v>
      </c>
      <c r="BH279" s="5" t="s">
        <v>902</v>
      </c>
      <c r="BI279" s="5" t="s">
        <v>12</v>
      </c>
      <c r="BJ279" s="5" t="s">
        <v>520</v>
      </c>
      <c r="BK279" s="5" t="s">
        <v>31</v>
      </c>
      <c r="BL279" s="7" t="s">
        <v>32</v>
      </c>
      <c r="BM279" s="7" t="s">
        <v>376</v>
      </c>
      <c r="BN279" s="7" t="s">
        <v>79</v>
      </c>
      <c r="BO279" s="6" t="s">
        <v>35</v>
      </c>
      <c r="BP279" s="7" t="s">
        <v>12</v>
      </c>
      <c r="BQ279" s="7" t="s">
        <v>12</v>
      </c>
      <c r="BR279" s="7" t="s">
        <v>12</v>
      </c>
      <c r="BS279" s="5" t="s">
        <v>12</v>
      </c>
      <c r="BT279" s="5" t="s">
        <v>12</v>
      </c>
      <c r="BU279" s="7">
        <v>101011</v>
      </c>
      <c r="BV279" s="1" t="e">
        <f>VLOOKUP(BU279,#REF!,2,FALSE)</f>
        <v>#REF!</v>
      </c>
      <c r="BW279" s="7">
        <v>222206</v>
      </c>
      <c r="BX279" s="1" t="e">
        <f>VLOOKUP(BW279,#REF!,2,FALSE)</f>
        <v>#REF!</v>
      </c>
      <c r="BY279" s="1" t="str">
        <f t="shared" si="23"/>
        <v>126628170</v>
      </c>
      <c r="BZ279" s="6" t="e">
        <f>VLOOKUP(BY279,#REF!,4,FALSE)</f>
        <v>#REF!</v>
      </c>
      <c r="CA279" s="1" t="s">
        <v>3155</v>
      </c>
    </row>
    <row r="280" spans="1:79" x14ac:dyDescent="0.25">
      <c r="A280" s="5" t="s">
        <v>0</v>
      </c>
      <c r="B280" s="5" t="s">
        <v>36</v>
      </c>
      <c r="C280" s="5">
        <v>126510630</v>
      </c>
      <c r="D280" s="5" t="s">
        <v>99</v>
      </c>
      <c r="E280" s="5" t="s">
        <v>3</v>
      </c>
      <c r="F280" s="5" t="s">
        <v>38</v>
      </c>
      <c r="G280" s="5" t="s">
        <v>39</v>
      </c>
      <c r="H280" s="5" t="s">
        <v>40</v>
      </c>
      <c r="I280" s="5" t="s">
        <v>41</v>
      </c>
      <c r="J280" s="5" t="s">
        <v>42</v>
      </c>
      <c r="K280" s="5" t="s">
        <v>43</v>
      </c>
      <c r="L280" s="5">
        <v>906631342</v>
      </c>
      <c r="M280" s="11" t="e">
        <v>#N/A</v>
      </c>
      <c r="N280" s="11" t="e">
        <f>VLOOKUP($L280,#REF!,3,FALSE)</f>
        <v>#REF!</v>
      </c>
      <c r="O280" s="11" t="e">
        <f>VLOOKUP($L280,#REF!,4,FALSE)</f>
        <v>#REF!</v>
      </c>
      <c r="P280" s="5">
        <v>90663</v>
      </c>
      <c r="Q280" s="5" t="s">
        <v>9</v>
      </c>
      <c r="R280" s="5" t="s">
        <v>45</v>
      </c>
      <c r="S280" s="5" t="s">
        <v>1045</v>
      </c>
      <c r="T280" s="5" t="s">
        <v>286</v>
      </c>
      <c r="U280" s="5" t="s">
        <v>1044</v>
      </c>
      <c r="V280" s="5" t="s">
        <v>189</v>
      </c>
      <c r="W280" s="11" t="e">
        <f>VLOOKUP($L280,#REF!,9,FALSE)</f>
        <v>#REF!</v>
      </c>
      <c r="X280" s="7">
        <v>2880</v>
      </c>
      <c r="Y280" s="11">
        <f t="shared" si="20"/>
        <v>2880</v>
      </c>
      <c r="Z280" s="2">
        <v>3.96</v>
      </c>
      <c r="AA280" s="11">
        <f t="shared" si="24"/>
        <v>1</v>
      </c>
      <c r="AB280" s="11">
        <f t="shared" si="21"/>
        <v>-2876.04</v>
      </c>
      <c r="AC280" s="11" t="str">
        <f t="shared" si="22"/>
        <v>Insufficient Stock</v>
      </c>
      <c r="AD280" s="4" t="e">
        <f>VLOOKUP($C280,#REF!,25,FALSE)</f>
        <v>#REF!</v>
      </c>
      <c r="AE280" s="7">
        <v>4599.5</v>
      </c>
      <c r="AF280" s="5" t="s">
        <v>15</v>
      </c>
      <c r="AG280" s="5" t="s">
        <v>49</v>
      </c>
      <c r="AH280" s="11" t="e">
        <f>VLOOKUP($AG280,#REF!,2,FALSE)</f>
        <v>#REF!</v>
      </c>
      <c r="AI280" s="5" t="s">
        <v>94</v>
      </c>
      <c r="AJ280" s="6">
        <v>43704</v>
      </c>
      <c r="AK280" s="5" t="s">
        <v>684</v>
      </c>
      <c r="AL280" s="5" t="s">
        <v>202</v>
      </c>
      <c r="AM280" s="5" t="s">
        <v>97</v>
      </c>
      <c r="AN280" s="6">
        <v>43796</v>
      </c>
      <c r="AO280" s="6">
        <v>43796</v>
      </c>
      <c r="AP280" s="5"/>
      <c r="AQ280" s="5" t="s">
        <v>12</v>
      </c>
      <c r="AR280" s="5" t="s">
        <v>12</v>
      </c>
      <c r="AS280" s="5" t="s">
        <v>12</v>
      </c>
      <c r="AT280" s="5" t="s">
        <v>12</v>
      </c>
      <c r="AU280" s="5" t="s">
        <v>55</v>
      </c>
      <c r="AV280" s="5" t="s">
        <v>1046</v>
      </c>
      <c r="AW280" s="5" t="s">
        <v>21</v>
      </c>
      <c r="AX280" s="5" t="s">
        <v>519</v>
      </c>
      <c r="AY280" s="5" t="s">
        <v>19</v>
      </c>
      <c r="AZ280" s="7">
        <v>360</v>
      </c>
      <c r="BA280" s="5" t="s">
        <v>12</v>
      </c>
      <c r="BB280" s="5" t="s">
        <v>12</v>
      </c>
      <c r="BC280" s="5" t="s">
        <v>24</v>
      </c>
      <c r="BD280" s="5" t="s">
        <v>227</v>
      </c>
      <c r="BE280" s="5" t="s">
        <v>196</v>
      </c>
      <c r="BF280" s="5" t="s">
        <v>101</v>
      </c>
      <c r="BG280" s="5" t="s">
        <v>196</v>
      </c>
      <c r="BH280" s="5" t="s">
        <v>29</v>
      </c>
      <c r="BI280" s="5" t="s">
        <v>12</v>
      </c>
      <c r="BJ280" s="5" t="s">
        <v>520</v>
      </c>
      <c r="BK280" s="5" t="s">
        <v>31</v>
      </c>
      <c r="BL280" s="7" t="s">
        <v>32</v>
      </c>
      <c r="BM280" s="7" t="s">
        <v>376</v>
      </c>
      <c r="BN280" s="7" t="s">
        <v>62</v>
      </c>
      <c r="BO280" s="6" t="s">
        <v>35</v>
      </c>
      <c r="BP280" s="7" t="s">
        <v>12</v>
      </c>
      <c r="BQ280" s="7" t="s">
        <v>12</v>
      </c>
      <c r="BR280" s="7" t="s">
        <v>12</v>
      </c>
      <c r="BS280" s="5" t="s">
        <v>12</v>
      </c>
      <c r="BT280" s="5" t="s">
        <v>12</v>
      </c>
      <c r="BU280" s="7">
        <v>103603</v>
      </c>
      <c r="BV280" s="1" t="e">
        <f>VLOOKUP(BU280,#REF!,2,FALSE)</f>
        <v>#REF!</v>
      </c>
      <c r="BW280" s="7">
        <v>213535</v>
      </c>
      <c r="BX280" s="1" t="e">
        <f>VLOOKUP(BW280,#REF!,2,FALSE)</f>
        <v>#REF!</v>
      </c>
      <c r="BY280" s="1" t="str">
        <f t="shared" si="23"/>
        <v>126510630</v>
      </c>
      <c r="BZ280" s="6" t="e">
        <f>VLOOKUP(BY280,#REF!,4,FALSE)</f>
        <v>#REF!</v>
      </c>
      <c r="CA280" s="1" t="s">
        <v>3155</v>
      </c>
    </row>
    <row r="281" spans="1:79" x14ac:dyDescent="0.25">
      <c r="C281" s="3" t="s">
        <v>2536</v>
      </c>
      <c r="L281" s="3">
        <v>906631402</v>
      </c>
      <c r="M281" s="11" t="e">
        <v>#N/A</v>
      </c>
      <c r="N281" s="11" t="e">
        <f>VLOOKUP($L281,#REF!,3,FALSE)</f>
        <v>#REF!</v>
      </c>
      <c r="O281" s="11" t="e">
        <f>VLOOKUP($L281,#REF!,4,FALSE)</f>
        <v>#REF!</v>
      </c>
      <c r="P281" s="3">
        <v>90663</v>
      </c>
      <c r="Q281" s="3" t="s">
        <v>9</v>
      </c>
      <c r="W281" s="11" t="e">
        <f>VLOOKUP($L281,#REF!,9,FALSE)</f>
        <v>#REF!</v>
      </c>
      <c r="X281" s="11">
        <v>1728</v>
      </c>
      <c r="Y281" s="11">
        <f t="shared" si="20"/>
        <v>1728</v>
      </c>
      <c r="Z281" s="2">
        <v>0</v>
      </c>
      <c r="AA281" s="11">
        <f t="shared" si="24"/>
        <v>1</v>
      </c>
      <c r="AB281" s="11">
        <f t="shared" si="21"/>
        <v>-1728</v>
      </c>
      <c r="AC281" s="11" t="str">
        <f t="shared" si="22"/>
        <v>Insufficient Stock</v>
      </c>
      <c r="AD281" s="4" t="e">
        <f>VLOOKUP($C281,#REF!,25,FALSE)</f>
        <v>#REF!</v>
      </c>
      <c r="AE281" s="11">
        <v>2503.25</v>
      </c>
      <c r="AF281" s="3" t="s">
        <v>15</v>
      </c>
      <c r="AG281" s="3" t="s">
        <v>2319</v>
      </c>
      <c r="AH281" s="11" t="e">
        <f>VLOOKUP($AG281,#REF!,2,FALSE)</f>
        <v>#REF!</v>
      </c>
      <c r="AI281" s="3" t="s">
        <v>94</v>
      </c>
      <c r="AJ281" s="4">
        <v>43785</v>
      </c>
      <c r="AN281" s="4">
        <v>43787</v>
      </c>
      <c r="AO281" s="6"/>
      <c r="AZ281" s="11">
        <v>288</v>
      </c>
      <c r="BC281" s="3" t="s">
        <v>2320</v>
      </c>
      <c r="BH281" s="3" t="s">
        <v>902</v>
      </c>
      <c r="BL281" s="3" t="s">
        <v>2321</v>
      </c>
      <c r="BM281" s="3" t="s">
        <v>2322</v>
      </c>
      <c r="BN281" s="3" t="s">
        <v>2323</v>
      </c>
      <c r="BO281" s="4" t="s">
        <v>2359</v>
      </c>
      <c r="BP281" s="3" t="s">
        <v>2360</v>
      </c>
      <c r="BQ281" s="3" t="s">
        <v>2326</v>
      </c>
      <c r="BR281" s="3" t="s">
        <v>2361</v>
      </c>
      <c r="BS281" s="5" t="s">
        <v>12</v>
      </c>
      <c r="BT281" s="5" t="s">
        <v>12</v>
      </c>
      <c r="BU281" s="7" t="s">
        <v>3153</v>
      </c>
      <c r="BV281" s="1" t="e">
        <f>VLOOKUP(BU281,#REF!,2,FALSE)</f>
        <v>#REF!</v>
      </c>
      <c r="BW281" s="7">
        <v>3102</v>
      </c>
      <c r="BX281" s="1" t="e">
        <f>VLOOKUP(BW281,#REF!,2,FALSE)</f>
        <v>#REF!</v>
      </c>
      <c r="BY281" s="1" t="str">
        <f t="shared" si="23"/>
        <v>1004965637/00010</v>
      </c>
      <c r="BZ281" s="6" t="e">
        <f>VLOOKUP(BY281,#REF!,4,FALSE)</f>
        <v>#REF!</v>
      </c>
      <c r="CA281" s="1" t="s">
        <v>3154</v>
      </c>
    </row>
    <row r="282" spans="1:79" x14ac:dyDescent="0.25">
      <c r="A282" s="5" t="s">
        <v>0</v>
      </c>
      <c r="B282" s="5" t="s">
        <v>36</v>
      </c>
      <c r="C282" s="5">
        <v>126291101</v>
      </c>
      <c r="D282" s="5" t="s">
        <v>2</v>
      </c>
      <c r="E282" s="5" t="s">
        <v>3</v>
      </c>
      <c r="F282" s="5" t="s">
        <v>38</v>
      </c>
      <c r="G282" s="5" t="s">
        <v>39</v>
      </c>
      <c r="H282" s="5" t="s">
        <v>40</v>
      </c>
      <c r="I282" s="5" t="s">
        <v>41</v>
      </c>
      <c r="J282" s="5" t="s">
        <v>42</v>
      </c>
      <c r="K282" s="5" t="s">
        <v>43</v>
      </c>
      <c r="L282" s="5">
        <v>906631601</v>
      </c>
      <c r="M282" s="11" t="e">
        <v>#N/A</v>
      </c>
      <c r="N282" s="11" t="e">
        <f>VLOOKUP($L282,#REF!,3,FALSE)</f>
        <v>#REF!</v>
      </c>
      <c r="O282" s="11" t="e">
        <f>VLOOKUP($L282,#REF!,4,FALSE)</f>
        <v>#REF!</v>
      </c>
      <c r="P282" s="5">
        <v>90663</v>
      </c>
      <c r="Q282" s="5" t="s">
        <v>9</v>
      </c>
      <c r="R282" s="5" t="s">
        <v>45</v>
      </c>
      <c r="S282" s="5" t="s">
        <v>517</v>
      </c>
      <c r="T282" s="5" t="s">
        <v>187</v>
      </c>
      <c r="U282" s="5" t="s">
        <v>516</v>
      </c>
      <c r="V282" s="5" t="s">
        <v>189</v>
      </c>
      <c r="W282" s="11" t="e">
        <f>VLOOKUP($L282,#REF!,9,FALSE)</f>
        <v>#REF!</v>
      </c>
      <c r="X282" s="7">
        <v>3024</v>
      </c>
      <c r="Y282" s="11">
        <f t="shared" si="20"/>
        <v>3024</v>
      </c>
      <c r="Z282" s="2">
        <v>1.08</v>
      </c>
      <c r="AA282" s="11">
        <f t="shared" si="24"/>
        <v>1</v>
      </c>
      <c r="AB282" s="11">
        <f t="shared" si="21"/>
        <v>-3022.92</v>
      </c>
      <c r="AC282" s="11" t="str">
        <f t="shared" si="22"/>
        <v>Insufficient Stock</v>
      </c>
      <c r="AD282" s="4" t="e">
        <f>VLOOKUP($C282,#REF!,25,FALSE)</f>
        <v>#REF!</v>
      </c>
      <c r="AE282" s="7">
        <v>5857.91</v>
      </c>
      <c r="AF282" s="5" t="s">
        <v>15</v>
      </c>
      <c r="AG282" s="5" t="s">
        <v>49</v>
      </c>
      <c r="AH282" s="11" t="e">
        <f>VLOOKUP($AG282,#REF!,2,FALSE)</f>
        <v>#REF!</v>
      </c>
      <c r="AI282" s="5" t="s">
        <v>94</v>
      </c>
      <c r="AJ282" s="6">
        <v>43614</v>
      </c>
      <c r="AK282" s="5" t="s">
        <v>361</v>
      </c>
      <c r="AL282" s="5" t="s">
        <v>202</v>
      </c>
      <c r="AM282" s="5" t="s">
        <v>242</v>
      </c>
      <c r="AN282" s="6">
        <v>43726</v>
      </c>
      <c r="AO282" s="6">
        <v>43775</v>
      </c>
      <c r="AP282" s="5"/>
      <c r="AQ282" s="5" t="s">
        <v>12</v>
      </c>
      <c r="AR282" s="5" t="s">
        <v>12</v>
      </c>
      <c r="AS282" s="5" t="s">
        <v>12</v>
      </c>
      <c r="AT282" s="5" t="s">
        <v>12</v>
      </c>
      <c r="AU282" s="5" t="s">
        <v>55</v>
      </c>
      <c r="AV282" s="5" t="s">
        <v>518</v>
      </c>
      <c r="AW282" s="5" t="s">
        <v>21</v>
      </c>
      <c r="AX282" s="5" t="s">
        <v>519</v>
      </c>
      <c r="AY282" s="5" t="s">
        <v>12</v>
      </c>
      <c r="AZ282" s="7">
        <v>216</v>
      </c>
      <c r="BA282" s="5" t="s">
        <v>12</v>
      </c>
      <c r="BB282" s="5" t="s">
        <v>12</v>
      </c>
      <c r="BC282" s="5" t="s">
        <v>24</v>
      </c>
      <c r="BD282" s="5" t="s">
        <v>227</v>
      </c>
      <c r="BE282" s="5" t="s">
        <v>222</v>
      </c>
      <c r="BF282" s="5" t="s">
        <v>27</v>
      </c>
      <c r="BG282" s="5" t="s">
        <v>238</v>
      </c>
      <c r="BH282" s="5" t="s">
        <v>29</v>
      </c>
      <c r="BI282" s="5" t="s">
        <v>12</v>
      </c>
      <c r="BJ282" s="5" t="s">
        <v>520</v>
      </c>
      <c r="BK282" s="5" t="s">
        <v>31</v>
      </c>
      <c r="BL282" s="7" t="s">
        <v>32</v>
      </c>
      <c r="BM282" s="7" t="s">
        <v>376</v>
      </c>
      <c r="BN282" s="7" t="s">
        <v>79</v>
      </c>
      <c r="BO282" s="6" t="s">
        <v>35</v>
      </c>
      <c r="BP282" s="7" t="s">
        <v>12</v>
      </c>
      <c r="BQ282" s="7" t="s">
        <v>12</v>
      </c>
      <c r="BR282" s="7" t="s">
        <v>12</v>
      </c>
      <c r="BS282" s="5" t="s">
        <v>12</v>
      </c>
      <c r="BT282" s="5" t="s">
        <v>12</v>
      </c>
      <c r="BU282" s="7">
        <v>103603</v>
      </c>
      <c r="BV282" s="1" t="e">
        <f>VLOOKUP(BU282,#REF!,2,FALSE)</f>
        <v>#REF!</v>
      </c>
      <c r="BW282" s="7">
        <v>213535</v>
      </c>
      <c r="BX282" s="1" t="e">
        <f>VLOOKUP(BW282,#REF!,2,FALSE)</f>
        <v>#REF!</v>
      </c>
      <c r="BY282" s="1" t="str">
        <f t="shared" si="23"/>
        <v>126291101</v>
      </c>
      <c r="BZ282" s="6" t="e">
        <f>VLOOKUP(BY282,#REF!,4,FALSE)</f>
        <v>#REF!</v>
      </c>
      <c r="CA282" s="1" t="s">
        <v>3155</v>
      </c>
    </row>
    <row r="283" spans="1:79" x14ac:dyDescent="0.25">
      <c r="C283" s="3" t="s">
        <v>2537</v>
      </c>
      <c r="L283" s="3">
        <v>906631601</v>
      </c>
      <c r="M283" s="11" t="e">
        <v>#N/A</v>
      </c>
      <c r="N283" s="11" t="e">
        <f>VLOOKUP($L283,#REF!,3,FALSE)</f>
        <v>#REF!</v>
      </c>
      <c r="O283" s="11" t="e">
        <f>VLOOKUP($L283,#REF!,4,FALSE)</f>
        <v>#REF!</v>
      </c>
      <c r="P283" s="3">
        <v>90663</v>
      </c>
      <c r="Q283" s="3" t="s">
        <v>9</v>
      </c>
      <c r="W283" s="11" t="e">
        <f>VLOOKUP($L283,#REF!,9,FALSE)</f>
        <v>#REF!</v>
      </c>
      <c r="X283" s="11">
        <v>1728</v>
      </c>
      <c r="Y283" s="11">
        <f t="shared" si="20"/>
        <v>1728</v>
      </c>
      <c r="Z283" s="2">
        <v>1.08</v>
      </c>
      <c r="AA283" s="11">
        <f t="shared" si="24"/>
        <v>0</v>
      </c>
      <c r="AB283" s="11">
        <f t="shared" si="21"/>
        <v>-4750.92</v>
      </c>
      <c r="AC283" s="11" t="str">
        <f t="shared" si="22"/>
        <v>Insufficient Stock</v>
      </c>
      <c r="AD283" s="4" t="e">
        <f>VLOOKUP($C283,#REF!,25,FALSE)</f>
        <v>#REF!</v>
      </c>
      <c r="AE283" s="11">
        <v>2447</v>
      </c>
      <c r="AF283" s="3" t="s">
        <v>15</v>
      </c>
      <c r="AG283" s="3" t="s">
        <v>2319</v>
      </c>
      <c r="AH283" s="11" t="e">
        <f>VLOOKUP($AG283,#REF!,2,FALSE)</f>
        <v>#REF!</v>
      </c>
      <c r="AI283" s="3" t="s">
        <v>94</v>
      </c>
      <c r="AJ283" s="4">
        <v>43767</v>
      </c>
      <c r="AN283" s="4">
        <v>43787</v>
      </c>
      <c r="AO283" s="6"/>
      <c r="AZ283" s="11">
        <v>216</v>
      </c>
      <c r="BC283" s="3" t="s">
        <v>2320</v>
      </c>
      <c r="BH283" s="3" t="s">
        <v>29</v>
      </c>
      <c r="BL283" s="3" t="s">
        <v>2321</v>
      </c>
      <c r="BM283" s="3" t="s">
        <v>2322</v>
      </c>
      <c r="BN283" s="3" t="s">
        <v>2323</v>
      </c>
      <c r="BO283" s="4" t="s">
        <v>2359</v>
      </c>
      <c r="BP283" s="3" t="s">
        <v>2360</v>
      </c>
      <c r="BQ283" s="3" t="s">
        <v>2326</v>
      </c>
      <c r="BR283" s="3" t="s">
        <v>2361</v>
      </c>
      <c r="BS283" s="5" t="s">
        <v>12</v>
      </c>
      <c r="BT283" s="5" t="s">
        <v>12</v>
      </c>
      <c r="BU283" s="7" t="s">
        <v>3153</v>
      </c>
      <c r="BV283" s="1" t="e">
        <f>VLOOKUP(BU283,#REF!,2,FALSE)</f>
        <v>#REF!</v>
      </c>
      <c r="BW283" s="7">
        <v>3102</v>
      </c>
      <c r="BX283" s="1" t="e">
        <f>VLOOKUP(BW283,#REF!,2,FALSE)</f>
        <v>#REF!</v>
      </c>
      <c r="BY283" s="1" t="str">
        <f t="shared" si="23"/>
        <v>1004899856/00010</v>
      </c>
      <c r="BZ283" s="6" t="e">
        <f>VLOOKUP(BY283,#REF!,4,FALSE)</f>
        <v>#REF!</v>
      </c>
      <c r="CA283" s="1" t="s">
        <v>3154</v>
      </c>
    </row>
    <row r="284" spans="1:79" x14ac:dyDescent="0.25">
      <c r="C284" s="3" t="s">
        <v>2538</v>
      </c>
      <c r="L284" s="3">
        <v>906631641</v>
      </c>
      <c r="M284" s="11" t="e">
        <v>#N/A</v>
      </c>
      <c r="N284" s="11" t="e">
        <f>VLOOKUP($L284,#REF!,3,FALSE)</f>
        <v>#REF!</v>
      </c>
      <c r="O284" s="11" t="e">
        <f>VLOOKUP($L284,#REF!,4,FALSE)</f>
        <v>#REF!</v>
      </c>
      <c r="P284" s="3">
        <v>90663</v>
      </c>
      <c r="Q284" s="3" t="s">
        <v>9</v>
      </c>
      <c r="W284" s="11" t="e">
        <f>VLOOKUP($L284,#REF!,9,FALSE)</f>
        <v>#REF!</v>
      </c>
      <c r="X284" s="11">
        <v>1728</v>
      </c>
      <c r="Y284" s="11">
        <f t="shared" si="20"/>
        <v>1728</v>
      </c>
      <c r="Z284" s="2">
        <v>0</v>
      </c>
      <c r="AA284" s="11">
        <f t="shared" si="24"/>
        <v>1</v>
      </c>
      <c r="AB284" s="11">
        <f t="shared" si="21"/>
        <v>-1728</v>
      </c>
      <c r="AC284" s="11" t="str">
        <f t="shared" si="22"/>
        <v>Insufficient Stock</v>
      </c>
      <c r="AD284" s="4" t="e">
        <f>VLOOKUP($C284,#REF!,25,FALSE)</f>
        <v>#REF!</v>
      </c>
      <c r="AE284" s="11">
        <v>2506.27</v>
      </c>
      <c r="AF284" s="3" t="s">
        <v>15</v>
      </c>
      <c r="AG284" s="3" t="s">
        <v>2319</v>
      </c>
      <c r="AH284" s="11" t="e">
        <f>VLOOKUP($AG284,#REF!,2,FALSE)</f>
        <v>#REF!</v>
      </c>
      <c r="AI284" s="3" t="s">
        <v>94</v>
      </c>
      <c r="AJ284" s="4">
        <v>43767</v>
      </c>
      <c r="AN284" s="4">
        <v>43787</v>
      </c>
      <c r="AO284" s="6"/>
      <c r="AZ284" s="11">
        <v>216</v>
      </c>
      <c r="BC284" s="3" t="s">
        <v>2320</v>
      </c>
      <c r="BH284" s="3" t="s">
        <v>902</v>
      </c>
      <c r="BL284" s="3" t="s">
        <v>2321</v>
      </c>
      <c r="BM284" s="3" t="s">
        <v>2322</v>
      </c>
      <c r="BN284" s="3" t="s">
        <v>2323</v>
      </c>
      <c r="BO284" s="4" t="s">
        <v>2359</v>
      </c>
      <c r="BP284" s="3" t="s">
        <v>2360</v>
      </c>
      <c r="BQ284" s="3" t="s">
        <v>2326</v>
      </c>
      <c r="BR284" s="3" t="s">
        <v>2361</v>
      </c>
      <c r="BS284" s="5" t="s">
        <v>12</v>
      </c>
      <c r="BT284" s="5" t="s">
        <v>12</v>
      </c>
      <c r="BU284" s="7" t="s">
        <v>3153</v>
      </c>
      <c r="BV284" s="1" t="e">
        <f>VLOOKUP(BU284,#REF!,2,FALSE)</f>
        <v>#REF!</v>
      </c>
      <c r="BW284" s="7">
        <v>3102</v>
      </c>
      <c r="BX284" s="1" t="e">
        <f>VLOOKUP(BW284,#REF!,2,FALSE)</f>
        <v>#REF!</v>
      </c>
      <c r="BY284" s="1" t="str">
        <f t="shared" si="23"/>
        <v>1004899863/00010</v>
      </c>
      <c r="BZ284" s="6" t="e">
        <f>VLOOKUP(BY284,#REF!,4,FALSE)</f>
        <v>#REF!</v>
      </c>
      <c r="CA284" s="1" t="s">
        <v>3154</v>
      </c>
    </row>
    <row r="285" spans="1:79" x14ac:dyDescent="0.25">
      <c r="C285" s="3" t="s">
        <v>2539</v>
      </c>
      <c r="L285" s="3">
        <v>906631642</v>
      </c>
      <c r="M285" s="11" t="e">
        <v>#N/A</v>
      </c>
      <c r="N285" s="11" t="e">
        <f>VLOOKUP($L285,#REF!,3,FALSE)</f>
        <v>#REF!</v>
      </c>
      <c r="O285" s="11" t="e">
        <f>VLOOKUP($L285,#REF!,4,FALSE)</f>
        <v>#REF!</v>
      </c>
      <c r="P285" s="3">
        <v>90663</v>
      </c>
      <c r="Q285" s="3" t="s">
        <v>9</v>
      </c>
      <c r="W285" s="11" t="e">
        <f>VLOOKUP($L285,#REF!,9,FALSE)</f>
        <v>#REF!</v>
      </c>
      <c r="X285" s="11">
        <v>1080</v>
      </c>
      <c r="Y285" s="11">
        <f t="shared" si="20"/>
        <v>1080</v>
      </c>
      <c r="Z285" s="2">
        <v>0</v>
      </c>
      <c r="AA285" s="11">
        <f t="shared" si="24"/>
        <v>1</v>
      </c>
      <c r="AB285" s="11">
        <f t="shared" si="21"/>
        <v>-1080</v>
      </c>
      <c r="AC285" s="11" t="str">
        <f t="shared" si="22"/>
        <v>Insufficient Stock</v>
      </c>
      <c r="AD285" s="4" t="e">
        <f>VLOOKUP($C285,#REF!,25,FALSE)</f>
        <v>#REF!</v>
      </c>
      <c r="AE285" s="11">
        <v>2205.35</v>
      </c>
      <c r="AF285" s="3" t="s">
        <v>15</v>
      </c>
      <c r="AG285" s="3" t="s">
        <v>2319</v>
      </c>
      <c r="AH285" s="11" t="e">
        <f>VLOOKUP($AG285,#REF!,2,FALSE)</f>
        <v>#REF!</v>
      </c>
      <c r="AI285" s="3" t="s">
        <v>94</v>
      </c>
      <c r="AJ285" s="4">
        <v>43808</v>
      </c>
      <c r="AN285" s="4">
        <v>43787</v>
      </c>
      <c r="AO285" s="6"/>
      <c r="AZ285" s="11">
        <v>216</v>
      </c>
      <c r="BC285" s="3" t="s">
        <v>2320</v>
      </c>
      <c r="BH285" s="3" t="s">
        <v>902</v>
      </c>
      <c r="BL285" s="3" t="s">
        <v>2321</v>
      </c>
      <c r="BM285" s="3" t="s">
        <v>2322</v>
      </c>
      <c r="BN285" s="3" t="s">
        <v>2323</v>
      </c>
      <c r="BO285" s="4" t="s">
        <v>2359</v>
      </c>
      <c r="BP285" s="3" t="s">
        <v>2360</v>
      </c>
      <c r="BQ285" s="3" t="s">
        <v>2326</v>
      </c>
      <c r="BR285" s="3" t="s">
        <v>2361</v>
      </c>
      <c r="BS285" s="5" t="s">
        <v>12</v>
      </c>
      <c r="BT285" s="5" t="s">
        <v>12</v>
      </c>
      <c r="BU285" s="7" t="s">
        <v>3153</v>
      </c>
      <c r="BV285" s="1" t="e">
        <f>VLOOKUP(BU285,#REF!,2,FALSE)</f>
        <v>#REF!</v>
      </c>
      <c r="BW285" s="7">
        <v>3102</v>
      </c>
      <c r="BX285" s="1" t="e">
        <f>VLOOKUP(BW285,#REF!,2,FALSE)</f>
        <v>#REF!</v>
      </c>
      <c r="BY285" s="1" t="str">
        <f t="shared" si="23"/>
        <v>1004737002/00010</v>
      </c>
      <c r="BZ285" s="6" t="e">
        <f>VLOOKUP(BY285,#REF!,4,FALSE)</f>
        <v>#REF!</v>
      </c>
      <c r="CA285" s="1" t="s">
        <v>3154</v>
      </c>
    </row>
    <row r="286" spans="1:79" x14ac:dyDescent="0.25">
      <c r="A286" s="5" t="s">
        <v>0</v>
      </c>
      <c r="B286" s="5" t="s">
        <v>895</v>
      </c>
      <c r="C286" s="5">
        <v>126469583</v>
      </c>
      <c r="D286" s="5" t="s">
        <v>2</v>
      </c>
      <c r="E286" s="5" t="s">
        <v>3</v>
      </c>
      <c r="F286" s="5" t="s">
        <v>896</v>
      </c>
      <c r="G286" s="5" t="s">
        <v>897</v>
      </c>
      <c r="H286" s="5" t="s">
        <v>898</v>
      </c>
      <c r="I286" s="5" t="s">
        <v>897</v>
      </c>
      <c r="J286" s="5" t="s">
        <v>87</v>
      </c>
      <c r="K286" s="5" t="s">
        <v>88</v>
      </c>
      <c r="L286" s="5">
        <v>906633101</v>
      </c>
      <c r="M286" s="11" t="e">
        <v>#N/A</v>
      </c>
      <c r="N286" s="11" t="e">
        <f>VLOOKUP($L286,#REF!,3,FALSE)</f>
        <v>#REF!</v>
      </c>
      <c r="O286" s="11" t="e">
        <f>VLOOKUP($L286,#REF!,4,FALSE)</f>
        <v>#REF!</v>
      </c>
      <c r="P286" s="5">
        <v>90663</v>
      </c>
      <c r="Q286" s="5" t="s">
        <v>9</v>
      </c>
      <c r="R286" s="5" t="s">
        <v>45</v>
      </c>
      <c r="S286" s="5" t="s">
        <v>899</v>
      </c>
      <c r="T286" s="5" t="s">
        <v>187</v>
      </c>
      <c r="U286" s="5" t="s">
        <v>900</v>
      </c>
      <c r="V286" s="5" t="s">
        <v>189</v>
      </c>
      <c r="W286" s="11" t="e">
        <f>VLOOKUP($L286,#REF!,9,FALSE)</f>
        <v>#REF!</v>
      </c>
      <c r="X286" s="7">
        <v>2800</v>
      </c>
      <c r="Y286" s="11">
        <f t="shared" si="20"/>
        <v>2800</v>
      </c>
      <c r="Z286" s="2">
        <v>0</v>
      </c>
      <c r="AA286" s="11">
        <f t="shared" si="24"/>
        <v>1</v>
      </c>
      <c r="AB286" s="11">
        <f t="shared" si="21"/>
        <v>-2800</v>
      </c>
      <c r="AC286" s="11" t="str">
        <f t="shared" si="22"/>
        <v>Insufficient Stock</v>
      </c>
      <c r="AD286" s="4" t="e">
        <f>VLOOKUP($C286,#REF!,25,FALSE)</f>
        <v>#REF!</v>
      </c>
      <c r="AE286" s="7">
        <v>1783.74</v>
      </c>
      <c r="AF286" s="5" t="s">
        <v>15</v>
      </c>
      <c r="AG286" s="5" t="s">
        <v>49</v>
      </c>
      <c r="AH286" s="11" t="e">
        <f>VLOOKUP($AG286,#REF!,2,FALSE)</f>
        <v>#REF!</v>
      </c>
      <c r="AI286" s="5" t="s">
        <v>94</v>
      </c>
      <c r="AJ286" s="6">
        <v>43685</v>
      </c>
      <c r="AK286" s="5" t="s">
        <v>812</v>
      </c>
      <c r="AL286" s="5" t="s">
        <v>152</v>
      </c>
      <c r="AM286" s="5" t="s">
        <v>305</v>
      </c>
      <c r="AN286" s="6">
        <v>43725</v>
      </c>
      <c r="AO286" s="6">
        <v>43753</v>
      </c>
      <c r="AP286" s="5"/>
      <c r="AQ286" s="5" t="s">
        <v>12</v>
      </c>
      <c r="AR286" s="5" t="s">
        <v>12</v>
      </c>
      <c r="AS286" s="5" t="s">
        <v>12</v>
      </c>
      <c r="AT286" s="5" t="s">
        <v>12</v>
      </c>
      <c r="AU286" s="5" t="s">
        <v>55</v>
      </c>
      <c r="AV286" s="5" t="s">
        <v>21</v>
      </c>
      <c r="AW286" s="5" t="s">
        <v>21</v>
      </c>
      <c r="AX286" s="5" t="s">
        <v>519</v>
      </c>
      <c r="AY286" s="5" t="s">
        <v>12</v>
      </c>
      <c r="AZ286" s="7">
        <v>560</v>
      </c>
      <c r="BA286" s="5" t="s">
        <v>12</v>
      </c>
      <c r="BB286" s="5" t="s">
        <v>12</v>
      </c>
      <c r="BC286" s="5" t="s">
        <v>24</v>
      </c>
      <c r="BD286" s="5" t="s">
        <v>227</v>
      </c>
      <c r="BE286" s="5" t="s">
        <v>901</v>
      </c>
      <c r="BF286" s="5" t="s">
        <v>27</v>
      </c>
      <c r="BG286" s="5" t="s">
        <v>901</v>
      </c>
      <c r="BH286" s="5" t="s">
        <v>902</v>
      </c>
      <c r="BI286" s="5" t="s">
        <v>12</v>
      </c>
      <c r="BJ286" s="5" t="s">
        <v>520</v>
      </c>
      <c r="BK286" s="5" t="s">
        <v>31</v>
      </c>
      <c r="BL286" s="7" t="s">
        <v>32</v>
      </c>
      <c r="BM286" s="7" t="s">
        <v>376</v>
      </c>
      <c r="BN286" s="7" t="s">
        <v>79</v>
      </c>
      <c r="BO286" s="6" t="s">
        <v>35</v>
      </c>
      <c r="BP286" s="7" t="s">
        <v>12</v>
      </c>
      <c r="BQ286" s="7" t="s">
        <v>12</v>
      </c>
      <c r="BR286" s="7" t="s">
        <v>12</v>
      </c>
      <c r="BS286" s="5" t="s">
        <v>12</v>
      </c>
      <c r="BT286" s="5" t="s">
        <v>12</v>
      </c>
      <c r="BU286" s="7">
        <v>129839</v>
      </c>
      <c r="BV286" s="1" t="e">
        <f>VLOOKUP(BU286,#REF!,2,FALSE)</f>
        <v>#REF!</v>
      </c>
      <c r="BW286" s="7">
        <v>230957</v>
      </c>
      <c r="BX286" s="1" t="e">
        <f>VLOOKUP(BW286,#REF!,2,FALSE)</f>
        <v>#REF!</v>
      </c>
      <c r="BY286" s="1" t="str">
        <f t="shared" si="23"/>
        <v>126469583</v>
      </c>
      <c r="BZ286" s="6" t="e">
        <f>VLOOKUP(BY286,#REF!,4,FALSE)</f>
        <v>#REF!</v>
      </c>
      <c r="CA286" s="1" t="s">
        <v>3155</v>
      </c>
    </row>
    <row r="287" spans="1:79" x14ac:dyDescent="0.25">
      <c r="A287" s="5" t="s">
        <v>0</v>
      </c>
      <c r="B287" s="5" t="s">
        <v>36</v>
      </c>
      <c r="C287" s="5">
        <v>126187123</v>
      </c>
      <c r="D287" s="5" t="s">
        <v>37</v>
      </c>
      <c r="E287" s="5" t="s">
        <v>3</v>
      </c>
      <c r="F287" s="5" t="s">
        <v>38</v>
      </c>
      <c r="G287" s="5" t="s">
        <v>39</v>
      </c>
      <c r="H287" s="5" t="s">
        <v>40</v>
      </c>
      <c r="I287" s="5" t="s">
        <v>41</v>
      </c>
      <c r="J287" s="5" t="s">
        <v>42</v>
      </c>
      <c r="K287" s="5" t="s">
        <v>43</v>
      </c>
      <c r="L287" s="5">
        <v>907790002</v>
      </c>
      <c r="M287" s="11" t="e">
        <v>#N/A</v>
      </c>
      <c r="N287" s="11" t="e">
        <f>VLOOKUP($L287,#REF!,3,FALSE)</f>
        <v>#REF!</v>
      </c>
      <c r="O287" s="11" t="e">
        <f>VLOOKUP($L287,#REF!,4,FALSE)</f>
        <v>#REF!</v>
      </c>
      <c r="P287" s="5">
        <v>90779</v>
      </c>
      <c r="Q287" s="5" t="s">
        <v>9</v>
      </c>
      <c r="R287" s="5" t="s">
        <v>45</v>
      </c>
      <c r="S287" s="5" t="s">
        <v>402</v>
      </c>
      <c r="T287" s="5" t="s">
        <v>47</v>
      </c>
      <c r="U287" s="5" t="s">
        <v>401</v>
      </c>
      <c r="V287" s="5" t="s">
        <v>403</v>
      </c>
      <c r="W287" s="11" t="e">
        <f>VLOOKUP($L287,#REF!,9,FALSE)</f>
        <v>#REF!</v>
      </c>
      <c r="X287" s="7">
        <v>6000</v>
      </c>
      <c r="Y287" s="11">
        <f t="shared" si="20"/>
        <v>6000</v>
      </c>
      <c r="Z287" s="2">
        <v>0</v>
      </c>
      <c r="AA287" s="11">
        <f t="shared" si="24"/>
        <v>1</v>
      </c>
      <c r="AB287" s="11">
        <f t="shared" si="21"/>
        <v>-6000</v>
      </c>
      <c r="AC287" s="11" t="str">
        <f t="shared" si="22"/>
        <v>Insufficient Stock</v>
      </c>
      <c r="AD287" s="4" t="e">
        <f>VLOOKUP($C287,#REF!,25,FALSE)</f>
        <v>#REF!</v>
      </c>
      <c r="AE287" s="7">
        <v>555.17999999999995</v>
      </c>
      <c r="AF287" s="5" t="s">
        <v>15</v>
      </c>
      <c r="AG287" s="5" t="s">
        <v>93</v>
      </c>
      <c r="AH287" s="11" t="e">
        <f>VLOOKUP($AG287,#REF!,2,FALSE)</f>
        <v>#REF!</v>
      </c>
      <c r="AI287" s="5" t="s">
        <v>94</v>
      </c>
      <c r="AJ287" s="6">
        <v>43571</v>
      </c>
      <c r="AK287" s="5" t="s">
        <v>295</v>
      </c>
      <c r="AL287" s="5" t="s">
        <v>76</v>
      </c>
      <c r="AM287" s="5" t="s">
        <v>97</v>
      </c>
      <c r="AN287" s="6">
        <v>43789</v>
      </c>
      <c r="AO287" s="6">
        <v>43803</v>
      </c>
      <c r="AP287" s="5"/>
      <c r="AQ287" s="5" t="s">
        <v>12</v>
      </c>
      <c r="AR287" s="5" t="s">
        <v>12</v>
      </c>
      <c r="AS287" s="5" t="s">
        <v>12</v>
      </c>
      <c r="AT287" s="5" t="s">
        <v>12</v>
      </c>
      <c r="AU287" s="5" t="s">
        <v>55</v>
      </c>
      <c r="AV287" s="5" t="s">
        <v>21</v>
      </c>
      <c r="AW287" s="5" t="s">
        <v>21</v>
      </c>
      <c r="AX287" s="5" t="s">
        <v>404</v>
      </c>
      <c r="AY287" s="5" t="s">
        <v>57</v>
      </c>
      <c r="AZ287" s="7">
        <v>3000</v>
      </c>
      <c r="BA287" s="5" t="s">
        <v>12</v>
      </c>
      <c r="BB287" s="5" t="s">
        <v>12</v>
      </c>
      <c r="BC287" s="5" t="s">
        <v>24</v>
      </c>
      <c r="BD287" s="5" t="s">
        <v>31</v>
      </c>
      <c r="BE287" s="5" t="s">
        <v>291</v>
      </c>
      <c r="BF287" s="5" t="s">
        <v>101</v>
      </c>
      <c r="BG287" s="5" t="s">
        <v>116</v>
      </c>
      <c r="BH287" s="5" t="s">
        <v>29</v>
      </c>
      <c r="BI287" s="5" t="s">
        <v>12</v>
      </c>
      <c r="BJ287" s="5" t="s">
        <v>103</v>
      </c>
      <c r="BK287" s="5" t="s">
        <v>31</v>
      </c>
      <c r="BL287" s="7" t="s">
        <v>32</v>
      </c>
      <c r="BM287" s="7" t="s">
        <v>33</v>
      </c>
      <c r="BN287" s="7" t="s">
        <v>62</v>
      </c>
      <c r="BO287" s="6" t="s">
        <v>35</v>
      </c>
      <c r="BP287" s="7" t="s">
        <v>12</v>
      </c>
      <c r="BQ287" s="7" t="s">
        <v>12</v>
      </c>
      <c r="BR287" s="7" t="s">
        <v>12</v>
      </c>
      <c r="BS287" s="5" t="s">
        <v>12</v>
      </c>
      <c r="BT287" s="5" t="s">
        <v>12</v>
      </c>
      <c r="BU287" s="7">
        <v>103603</v>
      </c>
      <c r="BV287" s="1" t="e">
        <f>VLOOKUP(BU287,#REF!,2,FALSE)</f>
        <v>#REF!</v>
      </c>
      <c r="BW287" s="7">
        <v>213535</v>
      </c>
      <c r="BX287" s="1" t="e">
        <f>VLOOKUP(BW287,#REF!,2,FALSE)</f>
        <v>#REF!</v>
      </c>
      <c r="BY287" s="1" t="str">
        <f t="shared" si="23"/>
        <v>126187123</v>
      </c>
      <c r="BZ287" s="6" t="e">
        <f>VLOOKUP(BY287,#REF!,4,FALSE)</f>
        <v>#REF!</v>
      </c>
      <c r="CA287" s="1" t="s">
        <v>3155</v>
      </c>
    </row>
    <row r="288" spans="1:79" x14ac:dyDescent="0.25">
      <c r="C288" s="3" t="s">
        <v>2540</v>
      </c>
      <c r="L288" s="3">
        <v>907790006</v>
      </c>
      <c r="M288" s="11" t="e">
        <v>#N/A</v>
      </c>
      <c r="N288" s="11" t="e">
        <f>VLOOKUP($L288,#REF!,3,FALSE)</f>
        <v>#REF!</v>
      </c>
      <c r="O288" s="11" t="e">
        <f>VLOOKUP($L288,#REF!,4,FALSE)</f>
        <v>#REF!</v>
      </c>
      <c r="P288" s="3">
        <v>90779</v>
      </c>
      <c r="Q288" s="3" t="s">
        <v>9</v>
      </c>
      <c r="W288" s="11" t="e">
        <f>VLOOKUP($L288,#REF!,9,FALSE)</f>
        <v>#REF!</v>
      </c>
      <c r="X288" s="11">
        <v>7200</v>
      </c>
      <c r="Y288" s="11">
        <f t="shared" si="20"/>
        <v>7200</v>
      </c>
      <c r="Z288" s="2">
        <v>0</v>
      </c>
      <c r="AA288" s="11">
        <f t="shared" si="24"/>
        <v>1</v>
      </c>
      <c r="AB288" s="11">
        <f t="shared" si="21"/>
        <v>-7200</v>
      </c>
      <c r="AC288" s="11" t="str">
        <f t="shared" si="22"/>
        <v>Insufficient Stock</v>
      </c>
      <c r="AD288" s="4" t="e">
        <f>VLOOKUP($C288,#REF!,25,FALSE)</f>
        <v>#REF!</v>
      </c>
      <c r="AE288" s="11">
        <v>1531.09</v>
      </c>
      <c r="AF288" s="3" t="s">
        <v>15</v>
      </c>
      <c r="AG288" s="3" t="s">
        <v>2479</v>
      </c>
      <c r="AH288" s="11" t="e">
        <f>VLOOKUP($AG288,#REF!,2,FALSE)</f>
        <v>#REF!</v>
      </c>
      <c r="AI288" s="3" t="s">
        <v>94</v>
      </c>
      <c r="AJ288" s="4">
        <v>43779</v>
      </c>
      <c r="AN288" s="4">
        <v>43789</v>
      </c>
      <c r="AO288" s="6"/>
      <c r="AZ288" s="11">
        <v>1800</v>
      </c>
      <c r="BC288" s="3" t="s">
        <v>2320</v>
      </c>
      <c r="BH288" s="3" t="s">
        <v>29</v>
      </c>
      <c r="BL288" s="3" t="s">
        <v>2321</v>
      </c>
      <c r="BM288" s="3" t="s">
        <v>2322</v>
      </c>
      <c r="BN288" s="3" t="s">
        <v>2323</v>
      </c>
      <c r="BO288" s="4" t="s">
        <v>533</v>
      </c>
      <c r="BP288" s="3" t="s">
        <v>2335</v>
      </c>
      <c r="BQ288" s="3" t="s">
        <v>2480</v>
      </c>
      <c r="BR288" s="3" t="s">
        <v>2336</v>
      </c>
      <c r="BS288" s="5" t="s">
        <v>12</v>
      </c>
      <c r="BT288" s="5" t="s">
        <v>12</v>
      </c>
      <c r="BU288" s="7" t="s">
        <v>3153</v>
      </c>
      <c r="BV288" s="1" t="e">
        <f>VLOOKUP(BU288,#REF!,2,FALSE)</f>
        <v>#REF!</v>
      </c>
      <c r="BW288" s="7">
        <v>1205</v>
      </c>
      <c r="BX288" s="1" t="e">
        <f>VLOOKUP(BW288,#REF!,2,FALSE)</f>
        <v>#REF!</v>
      </c>
      <c r="BY288" s="1" t="str">
        <f t="shared" si="23"/>
        <v>1004839383/00010</v>
      </c>
      <c r="BZ288" s="6" t="e">
        <f>VLOOKUP(BY288,#REF!,4,FALSE)</f>
        <v>#REF!</v>
      </c>
      <c r="CA288" s="1" t="s">
        <v>3154</v>
      </c>
    </row>
    <row r="289" spans="1:79" x14ac:dyDescent="0.25">
      <c r="C289" s="3" t="s">
        <v>2541</v>
      </c>
      <c r="L289" s="3">
        <v>907790006</v>
      </c>
      <c r="M289" s="11" t="e">
        <v>#N/A</v>
      </c>
      <c r="N289" s="11" t="e">
        <f>VLOOKUP($L289,#REF!,3,FALSE)</f>
        <v>#REF!</v>
      </c>
      <c r="O289" s="11" t="e">
        <f>VLOOKUP($L289,#REF!,4,FALSE)</f>
        <v>#REF!</v>
      </c>
      <c r="P289" s="3">
        <v>90779</v>
      </c>
      <c r="Q289" s="3" t="s">
        <v>9</v>
      </c>
      <c r="W289" s="11" t="e">
        <f>VLOOKUP($L289,#REF!,9,FALSE)</f>
        <v>#REF!</v>
      </c>
      <c r="X289" s="11">
        <v>10800</v>
      </c>
      <c r="Y289" s="11">
        <f t="shared" si="20"/>
        <v>10800</v>
      </c>
      <c r="Z289" s="2">
        <v>0</v>
      </c>
      <c r="AA289" s="11">
        <f t="shared" si="24"/>
        <v>0</v>
      </c>
      <c r="AB289" s="11">
        <f t="shared" si="21"/>
        <v>-18000</v>
      </c>
      <c r="AC289" s="11" t="str">
        <f t="shared" si="22"/>
        <v>Insufficient Stock</v>
      </c>
      <c r="AD289" s="4" t="e">
        <f>VLOOKUP($C289,#REF!,25,FALSE)</f>
        <v>#REF!</v>
      </c>
      <c r="AE289" s="11">
        <v>2296.63</v>
      </c>
      <c r="AF289" s="3" t="s">
        <v>15</v>
      </c>
      <c r="AG289" s="3" t="s">
        <v>2479</v>
      </c>
      <c r="AH289" s="11" t="e">
        <f>VLOOKUP($AG289,#REF!,2,FALSE)</f>
        <v>#REF!</v>
      </c>
      <c r="AI289" s="3" t="s">
        <v>94</v>
      </c>
      <c r="AJ289" s="4">
        <v>43476</v>
      </c>
      <c r="AN289" s="4">
        <v>43789</v>
      </c>
      <c r="AO289" s="6"/>
      <c r="AZ289" s="11">
        <v>1800</v>
      </c>
      <c r="BC289" s="3" t="s">
        <v>2320</v>
      </c>
      <c r="BH289" s="3" t="s">
        <v>29</v>
      </c>
      <c r="BL289" s="3" t="s">
        <v>2321</v>
      </c>
      <c r="BM289" s="3" t="s">
        <v>2322</v>
      </c>
      <c r="BN289" s="3" t="s">
        <v>2323</v>
      </c>
      <c r="BO289" s="4" t="s">
        <v>533</v>
      </c>
      <c r="BP289" s="3" t="s">
        <v>2335</v>
      </c>
      <c r="BQ289" s="3" t="s">
        <v>2480</v>
      </c>
      <c r="BR289" s="3" t="s">
        <v>2336</v>
      </c>
      <c r="BS289" s="5" t="s">
        <v>12</v>
      </c>
      <c r="BT289" s="5" t="s">
        <v>12</v>
      </c>
      <c r="BU289" s="7" t="s">
        <v>3153</v>
      </c>
      <c r="BV289" s="1" t="e">
        <f>VLOOKUP(BU289,#REF!,2,FALSE)</f>
        <v>#REF!</v>
      </c>
      <c r="BW289" s="7">
        <v>1205</v>
      </c>
      <c r="BX289" s="1" t="e">
        <f>VLOOKUP(BW289,#REF!,2,FALSE)</f>
        <v>#REF!</v>
      </c>
      <c r="BY289" s="1" t="str">
        <f t="shared" si="23"/>
        <v>1004915184/00010</v>
      </c>
      <c r="BZ289" s="6" t="e">
        <f>VLOOKUP(BY289,#REF!,4,FALSE)</f>
        <v>#REF!</v>
      </c>
      <c r="CA289" s="1" t="s">
        <v>3154</v>
      </c>
    </row>
    <row r="290" spans="1:79" x14ac:dyDescent="0.25">
      <c r="C290" s="3" t="s">
        <v>2542</v>
      </c>
      <c r="L290" s="3">
        <v>907790010</v>
      </c>
      <c r="M290" s="11" t="e">
        <v>#N/A</v>
      </c>
      <c r="N290" s="11" t="e">
        <f>VLOOKUP($L290,#REF!,3,FALSE)</f>
        <v>#REF!</v>
      </c>
      <c r="O290" s="11" t="e">
        <f>VLOOKUP($L290,#REF!,4,FALSE)</f>
        <v>#REF!</v>
      </c>
      <c r="P290" s="3">
        <v>90779</v>
      </c>
      <c r="Q290" s="3" t="s">
        <v>9</v>
      </c>
      <c r="W290" s="11" t="e">
        <f>VLOOKUP($L290,#REF!,9,FALSE)</f>
        <v>#REF!</v>
      </c>
      <c r="X290" s="11">
        <v>1200</v>
      </c>
      <c r="Y290" s="11">
        <f t="shared" si="20"/>
        <v>1200</v>
      </c>
      <c r="Z290" s="2">
        <v>0</v>
      </c>
      <c r="AA290" s="11">
        <f t="shared" si="24"/>
        <v>1</v>
      </c>
      <c r="AB290" s="11">
        <f t="shared" si="21"/>
        <v>-1200</v>
      </c>
      <c r="AC290" s="11" t="str">
        <f t="shared" si="22"/>
        <v>Insufficient Stock</v>
      </c>
      <c r="AD290" s="4" t="e">
        <f>VLOOKUP($C290,#REF!,25,FALSE)</f>
        <v>#REF!</v>
      </c>
      <c r="AE290" s="11">
        <v>232.32</v>
      </c>
      <c r="AF290" s="3" t="s">
        <v>15</v>
      </c>
      <c r="AG290" s="3" t="s">
        <v>2479</v>
      </c>
      <c r="AH290" s="11" t="e">
        <f>VLOOKUP($AG290,#REF!,2,FALSE)</f>
        <v>#REF!</v>
      </c>
      <c r="AI290" s="3" t="s">
        <v>94</v>
      </c>
      <c r="AJ290" s="4">
        <v>43688</v>
      </c>
      <c r="AN290" s="4">
        <v>43795</v>
      </c>
      <c r="AO290" s="6"/>
      <c r="AZ290" s="11">
        <v>1200</v>
      </c>
      <c r="BC290" s="3" t="s">
        <v>2320</v>
      </c>
      <c r="BH290" s="3" t="s">
        <v>29</v>
      </c>
      <c r="BL290" s="3" t="s">
        <v>2321</v>
      </c>
      <c r="BM290" s="3" t="s">
        <v>2322</v>
      </c>
      <c r="BN290" s="3" t="s">
        <v>2323</v>
      </c>
      <c r="BO290" s="4" t="s">
        <v>2425</v>
      </c>
      <c r="BP290" s="3" t="s">
        <v>2426</v>
      </c>
      <c r="BQ290" s="3" t="s">
        <v>2480</v>
      </c>
      <c r="BR290" s="3" t="s">
        <v>2408</v>
      </c>
      <c r="BS290" s="5" t="s">
        <v>12</v>
      </c>
      <c r="BT290" s="5" t="s">
        <v>12</v>
      </c>
      <c r="BU290" s="7" t="s">
        <v>3153</v>
      </c>
      <c r="BV290" s="1" t="e">
        <f>VLOOKUP(BU290,#REF!,2,FALSE)</f>
        <v>#REF!</v>
      </c>
      <c r="BW290" s="7">
        <v>8111</v>
      </c>
      <c r="BX290" s="1" t="e">
        <f>VLOOKUP(BW290,#REF!,2,FALSE)</f>
        <v>#REF!</v>
      </c>
      <c r="BY290" s="1" t="str">
        <f t="shared" si="23"/>
        <v>1004940447/00010</v>
      </c>
      <c r="BZ290" s="6" t="e">
        <f>VLOOKUP(BY290,#REF!,4,FALSE)</f>
        <v>#REF!</v>
      </c>
      <c r="CA290" s="1" t="s">
        <v>3154</v>
      </c>
    </row>
    <row r="291" spans="1:79" x14ac:dyDescent="0.25">
      <c r="A291" s="5" t="s">
        <v>0</v>
      </c>
      <c r="B291" s="5" t="s">
        <v>575</v>
      </c>
      <c r="C291" s="5">
        <v>126592201</v>
      </c>
      <c r="D291" s="5" t="s">
        <v>2</v>
      </c>
      <c r="E291" s="5" t="s">
        <v>3</v>
      </c>
      <c r="F291" s="5" t="s">
        <v>1341</v>
      </c>
      <c r="G291" s="5" t="s">
        <v>1342</v>
      </c>
      <c r="H291" s="5" t="s">
        <v>1343</v>
      </c>
      <c r="I291" s="5" t="s">
        <v>1342</v>
      </c>
      <c r="J291" s="5" t="s">
        <v>144</v>
      </c>
      <c r="K291" s="5" t="s">
        <v>145</v>
      </c>
      <c r="L291" s="5">
        <v>907790013</v>
      </c>
      <c r="M291" s="11" t="e">
        <v>#N/A</v>
      </c>
      <c r="N291" s="11" t="e">
        <f>VLOOKUP($L291,#REF!,3,FALSE)</f>
        <v>#REF!</v>
      </c>
      <c r="O291" s="11" t="e">
        <f>VLOOKUP($L291,#REF!,4,FALSE)</f>
        <v>#REF!</v>
      </c>
      <c r="P291" s="5">
        <v>90779</v>
      </c>
      <c r="Q291" s="5" t="s">
        <v>9</v>
      </c>
      <c r="R291" s="5" t="s">
        <v>45</v>
      </c>
      <c r="S291" s="5" t="s">
        <v>1344</v>
      </c>
      <c r="T291" s="5" t="s">
        <v>688</v>
      </c>
      <c r="U291" s="5" t="s">
        <v>1345</v>
      </c>
      <c r="V291" s="5" t="s">
        <v>979</v>
      </c>
      <c r="W291" s="11" t="e">
        <f>VLOOKUP($L291,#REF!,9,FALSE)</f>
        <v>#REF!</v>
      </c>
      <c r="X291" s="7">
        <v>1200</v>
      </c>
      <c r="Y291" s="11">
        <f t="shared" si="20"/>
        <v>1200</v>
      </c>
      <c r="Z291" s="2">
        <v>2.4</v>
      </c>
      <c r="AA291" s="11">
        <f t="shared" si="24"/>
        <v>1</v>
      </c>
      <c r="AB291" s="11">
        <f t="shared" si="21"/>
        <v>-1197.5999999999999</v>
      </c>
      <c r="AC291" s="11" t="str">
        <f t="shared" si="22"/>
        <v>Insufficient Stock</v>
      </c>
      <c r="AD291" s="4" t="e">
        <f>VLOOKUP($C291,#REF!,25,FALSE)</f>
        <v>#REF!</v>
      </c>
      <c r="AE291" s="7">
        <v>298.16000000000003</v>
      </c>
      <c r="AF291" s="5" t="s">
        <v>15</v>
      </c>
      <c r="AG291" s="5" t="s">
        <v>93</v>
      </c>
      <c r="AH291" s="11" t="e">
        <f>VLOOKUP($AG291,#REF!,2,FALSE)</f>
        <v>#REF!</v>
      </c>
      <c r="AI291" s="5" t="s">
        <v>94</v>
      </c>
      <c r="AJ291" s="6">
        <v>43738</v>
      </c>
      <c r="AK291" s="5" t="s">
        <v>816</v>
      </c>
      <c r="AL291" s="5" t="s">
        <v>129</v>
      </c>
      <c r="AM291" s="5" t="s">
        <v>450</v>
      </c>
      <c r="AN291" s="6">
        <v>43783</v>
      </c>
      <c r="AO291" s="6">
        <v>43783</v>
      </c>
      <c r="AP291" s="6">
        <v>43788</v>
      </c>
      <c r="AQ291" s="5" t="s">
        <v>12</v>
      </c>
      <c r="AR291" s="5" t="s">
        <v>1346</v>
      </c>
      <c r="AS291" s="5" t="s">
        <v>12</v>
      </c>
      <c r="AT291" s="5" t="s">
        <v>12</v>
      </c>
      <c r="AU291" s="5" t="s">
        <v>331</v>
      </c>
      <c r="AV291" s="5" t="s">
        <v>416</v>
      </c>
      <c r="AW291" s="5" t="s">
        <v>21</v>
      </c>
      <c r="AX291" s="5" t="s">
        <v>404</v>
      </c>
      <c r="AY291" s="5" t="s">
        <v>23</v>
      </c>
      <c r="AZ291" s="7">
        <v>1200</v>
      </c>
      <c r="BA291" s="5" t="s">
        <v>12</v>
      </c>
      <c r="BB291" s="5" t="s">
        <v>12</v>
      </c>
      <c r="BC291" s="5" t="s">
        <v>24</v>
      </c>
      <c r="BD291" s="5" t="s">
        <v>31</v>
      </c>
      <c r="BE291" s="5" t="s">
        <v>435</v>
      </c>
      <c r="BF291" s="5" t="s">
        <v>27</v>
      </c>
      <c r="BG291" s="5" t="s">
        <v>435</v>
      </c>
      <c r="BH291" s="5" t="s">
        <v>29</v>
      </c>
      <c r="BI291" s="5" t="s">
        <v>12</v>
      </c>
      <c r="BJ291" s="5" t="s">
        <v>103</v>
      </c>
      <c r="BK291" s="5" t="s">
        <v>31</v>
      </c>
      <c r="BL291" s="7" t="s">
        <v>32</v>
      </c>
      <c r="BM291" s="7" t="s">
        <v>33</v>
      </c>
      <c r="BN291" s="7" t="s">
        <v>79</v>
      </c>
      <c r="BO291" s="6" t="s">
        <v>35</v>
      </c>
      <c r="BP291" s="7" t="s">
        <v>12</v>
      </c>
      <c r="BQ291" s="7" t="s">
        <v>12</v>
      </c>
      <c r="BR291" s="7" t="s">
        <v>12</v>
      </c>
      <c r="BS291" s="5" t="s">
        <v>12</v>
      </c>
      <c r="BT291" s="5" t="s">
        <v>12</v>
      </c>
      <c r="BU291" s="7">
        <v>103770</v>
      </c>
      <c r="BV291" s="1" t="e">
        <f>VLOOKUP(BU291,#REF!,2,FALSE)</f>
        <v>#REF!</v>
      </c>
      <c r="BW291" s="7">
        <v>251630</v>
      </c>
      <c r="BX291" s="1" t="e">
        <f>VLOOKUP(BW291,#REF!,2,FALSE)</f>
        <v>#REF!</v>
      </c>
      <c r="BY291" s="1" t="str">
        <f t="shared" si="23"/>
        <v>126592201</v>
      </c>
      <c r="BZ291" s="6" t="e">
        <f>VLOOKUP(BY291,#REF!,4,FALSE)</f>
        <v>#REF!</v>
      </c>
      <c r="CA291" s="1" t="s">
        <v>3155</v>
      </c>
    </row>
    <row r="292" spans="1:79" x14ac:dyDescent="0.25">
      <c r="C292" s="3" t="s">
        <v>2544</v>
      </c>
      <c r="L292" s="3">
        <v>908140206</v>
      </c>
      <c r="M292" s="11" t="e">
        <v>#N/A</v>
      </c>
      <c r="N292" s="11" t="e">
        <f>VLOOKUP($L292,#REF!,3,FALSE)</f>
        <v>#REF!</v>
      </c>
      <c r="O292" s="11" t="e">
        <f>VLOOKUP($L292,#REF!,4,FALSE)</f>
        <v>#REF!</v>
      </c>
      <c r="P292" s="3">
        <v>90814</v>
      </c>
      <c r="Q292" s="3" t="s">
        <v>9</v>
      </c>
      <c r="W292" s="11" t="e">
        <f>VLOOKUP($L292,#REF!,9,FALSE)</f>
        <v>#REF!</v>
      </c>
      <c r="X292" s="11">
        <v>39600</v>
      </c>
      <c r="Y292" s="11">
        <f t="shared" si="20"/>
        <v>39600</v>
      </c>
      <c r="Z292" s="2">
        <v>0</v>
      </c>
      <c r="AA292" s="11">
        <f t="shared" si="24"/>
        <v>1</v>
      </c>
      <c r="AB292" s="11">
        <f t="shared" si="21"/>
        <v>-39600</v>
      </c>
      <c r="AC292" s="11" t="str">
        <f t="shared" si="22"/>
        <v>Insufficient Stock</v>
      </c>
      <c r="AD292" s="4" t="e">
        <f>VLOOKUP($C292,#REF!,25,FALSE)</f>
        <v>#REF!</v>
      </c>
      <c r="AE292" s="11">
        <v>5379.47</v>
      </c>
      <c r="AF292" s="3" t="s">
        <v>15</v>
      </c>
      <c r="AG292" s="3" t="s">
        <v>2479</v>
      </c>
      <c r="AH292" s="11" t="e">
        <f>VLOOKUP($AG292,#REF!,2,FALSE)</f>
        <v>#REF!</v>
      </c>
      <c r="AI292" s="3" t="s">
        <v>94</v>
      </c>
      <c r="AJ292" s="4">
        <v>43697</v>
      </c>
      <c r="AN292" s="4">
        <v>43787</v>
      </c>
      <c r="AO292" s="6"/>
      <c r="AZ292" s="11">
        <v>1800</v>
      </c>
      <c r="BC292" s="3" t="s">
        <v>24</v>
      </c>
      <c r="BH292" s="3" t="s">
        <v>29</v>
      </c>
      <c r="BL292" s="3" t="s">
        <v>2321</v>
      </c>
      <c r="BM292" s="3" t="s">
        <v>2322</v>
      </c>
      <c r="BN292" s="3" t="s">
        <v>2323</v>
      </c>
      <c r="BO292" s="4" t="s">
        <v>533</v>
      </c>
      <c r="BP292" s="3" t="s">
        <v>2335</v>
      </c>
      <c r="BQ292" s="3" t="s">
        <v>2480</v>
      </c>
      <c r="BR292" s="3" t="s">
        <v>2336</v>
      </c>
      <c r="BS292" s="5" t="s">
        <v>12</v>
      </c>
      <c r="BT292" s="5" t="s">
        <v>12</v>
      </c>
      <c r="BU292" s="7" t="s">
        <v>3153</v>
      </c>
      <c r="BV292" s="1" t="e">
        <f>VLOOKUP(BU292,#REF!,2,FALSE)</f>
        <v>#REF!</v>
      </c>
      <c r="BW292" s="7">
        <v>1205</v>
      </c>
      <c r="BX292" s="1" t="e">
        <f>VLOOKUP(BW292,#REF!,2,FALSE)</f>
        <v>#REF!</v>
      </c>
      <c r="BY292" s="1" t="str">
        <f t="shared" si="23"/>
        <v>1004655503/00010</v>
      </c>
      <c r="BZ292" s="6" t="e">
        <f>VLOOKUP(BY292,#REF!,4,FALSE)</f>
        <v>#REF!</v>
      </c>
      <c r="CA292" s="1" t="s">
        <v>3154</v>
      </c>
    </row>
    <row r="293" spans="1:79" x14ac:dyDescent="0.25">
      <c r="C293" s="3" t="s">
        <v>2545</v>
      </c>
      <c r="L293" s="3">
        <v>908140206</v>
      </c>
      <c r="M293" s="11" t="e">
        <v>#N/A</v>
      </c>
      <c r="N293" s="11" t="e">
        <f>VLOOKUP($L293,#REF!,3,FALSE)</f>
        <v>#REF!</v>
      </c>
      <c r="O293" s="11" t="e">
        <f>VLOOKUP($L293,#REF!,4,FALSE)</f>
        <v>#REF!</v>
      </c>
      <c r="P293" s="3">
        <v>90814</v>
      </c>
      <c r="Q293" s="3" t="s">
        <v>9</v>
      </c>
      <c r="W293" s="11" t="e">
        <f>VLOOKUP($L293,#REF!,9,FALSE)</f>
        <v>#REF!</v>
      </c>
      <c r="X293" s="11">
        <v>21600</v>
      </c>
      <c r="Y293" s="11">
        <f t="shared" si="20"/>
        <v>21600</v>
      </c>
      <c r="Z293" s="2">
        <v>0</v>
      </c>
      <c r="AA293" s="11">
        <f t="shared" si="24"/>
        <v>0</v>
      </c>
      <c r="AB293" s="11">
        <f t="shared" si="21"/>
        <v>-61200</v>
      </c>
      <c r="AC293" s="11" t="str">
        <f t="shared" si="22"/>
        <v>Insufficient Stock</v>
      </c>
      <c r="AD293" s="4" t="e">
        <f>VLOOKUP($C293,#REF!,25,FALSE)</f>
        <v>#REF!</v>
      </c>
      <c r="AE293" s="11">
        <v>2934.26</v>
      </c>
      <c r="AF293" s="3" t="s">
        <v>15</v>
      </c>
      <c r="AG293" s="3" t="s">
        <v>2479</v>
      </c>
      <c r="AH293" s="11" t="e">
        <f>VLOOKUP($AG293,#REF!,2,FALSE)</f>
        <v>#REF!</v>
      </c>
      <c r="AI293" s="3" t="s">
        <v>94</v>
      </c>
      <c r="AJ293" s="4">
        <v>43697</v>
      </c>
      <c r="AN293" s="4">
        <v>43787</v>
      </c>
      <c r="AO293" s="6"/>
      <c r="AZ293" s="11">
        <v>1800</v>
      </c>
      <c r="BC293" s="3" t="s">
        <v>24</v>
      </c>
      <c r="BH293" s="3" t="s">
        <v>29</v>
      </c>
      <c r="BL293" s="3" t="s">
        <v>2321</v>
      </c>
      <c r="BM293" s="3" t="s">
        <v>2322</v>
      </c>
      <c r="BN293" s="3" t="s">
        <v>2323</v>
      </c>
      <c r="BO293" s="4" t="s">
        <v>533</v>
      </c>
      <c r="BP293" s="3" t="s">
        <v>2335</v>
      </c>
      <c r="BQ293" s="3" t="s">
        <v>2480</v>
      </c>
      <c r="BR293" s="3" t="s">
        <v>2336</v>
      </c>
      <c r="BS293" s="5" t="s">
        <v>12</v>
      </c>
      <c r="BT293" s="5" t="s">
        <v>12</v>
      </c>
      <c r="BU293" s="7" t="s">
        <v>3153</v>
      </c>
      <c r="BV293" s="1" t="e">
        <f>VLOOKUP(BU293,#REF!,2,FALSE)</f>
        <v>#REF!</v>
      </c>
      <c r="BW293" s="7">
        <v>1205</v>
      </c>
      <c r="BX293" s="1" t="e">
        <f>VLOOKUP(BW293,#REF!,2,FALSE)</f>
        <v>#REF!</v>
      </c>
      <c r="BY293" s="1" t="str">
        <f t="shared" si="23"/>
        <v>1004655502/00010</v>
      </c>
      <c r="BZ293" s="6" t="e">
        <f>VLOOKUP(BY293,#REF!,4,FALSE)</f>
        <v>#REF!</v>
      </c>
      <c r="CA293" s="1" t="s">
        <v>3154</v>
      </c>
    </row>
    <row r="294" spans="1:79" x14ac:dyDescent="0.25">
      <c r="C294" s="3" t="s">
        <v>2543</v>
      </c>
      <c r="L294" s="3">
        <v>908140206</v>
      </c>
      <c r="M294" s="11" t="e">
        <v>#N/A</v>
      </c>
      <c r="N294" s="11" t="e">
        <f>VLOOKUP($L294,#REF!,3,FALSE)</f>
        <v>#REF!</v>
      </c>
      <c r="O294" s="11" t="e">
        <f>VLOOKUP($L294,#REF!,4,FALSE)</f>
        <v>#REF!</v>
      </c>
      <c r="P294" s="3">
        <v>90814</v>
      </c>
      <c r="Q294" s="3" t="s">
        <v>9</v>
      </c>
      <c r="W294" s="11" t="e">
        <f>VLOOKUP($L294,#REF!,9,FALSE)</f>
        <v>#REF!</v>
      </c>
      <c r="X294" s="11">
        <v>54000</v>
      </c>
      <c r="Y294" s="11">
        <f t="shared" si="20"/>
        <v>54000</v>
      </c>
      <c r="Z294" s="2">
        <v>0</v>
      </c>
      <c r="AA294" s="11">
        <f t="shared" si="24"/>
        <v>0</v>
      </c>
      <c r="AB294" s="11">
        <f t="shared" si="21"/>
        <v>-115200</v>
      </c>
      <c r="AC294" s="11" t="str">
        <f t="shared" si="22"/>
        <v>Insufficient Stock</v>
      </c>
      <c r="AD294" s="4" t="e">
        <f>VLOOKUP($C294,#REF!,25,FALSE)</f>
        <v>#REF!</v>
      </c>
      <c r="AE294" s="11">
        <v>7335.65</v>
      </c>
      <c r="AF294" s="3" t="s">
        <v>15</v>
      </c>
      <c r="AG294" s="3" t="s">
        <v>2479</v>
      </c>
      <c r="AH294" s="11" t="e">
        <f>VLOOKUP($AG294,#REF!,2,FALSE)</f>
        <v>#REF!</v>
      </c>
      <c r="AI294" s="3" t="s">
        <v>94</v>
      </c>
      <c r="AJ294" s="4">
        <v>43697</v>
      </c>
      <c r="AN294" s="4">
        <v>43788</v>
      </c>
      <c r="AO294" s="6"/>
      <c r="AZ294" s="11">
        <v>1800</v>
      </c>
      <c r="BC294" s="3" t="s">
        <v>24</v>
      </c>
      <c r="BH294" s="3" t="s">
        <v>29</v>
      </c>
      <c r="BL294" s="3" t="s">
        <v>2321</v>
      </c>
      <c r="BM294" s="3" t="s">
        <v>2322</v>
      </c>
      <c r="BN294" s="3" t="s">
        <v>2323</v>
      </c>
      <c r="BO294" s="4" t="s">
        <v>533</v>
      </c>
      <c r="BP294" s="3" t="s">
        <v>2335</v>
      </c>
      <c r="BQ294" s="3" t="s">
        <v>2480</v>
      </c>
      <c r="BR294" s="3" t="s">
        <v>2336</v>
      </c>
      <c r="BS294" s="5" t="s">
        <v>12</v>
      </c>
      <c r="BT294" s="5" t="s">
        <v>12</v>
      </c>
      <c r="BU294" s="7" t="s">
        <v>3153</v>
      </c>
      <c r="BV294" s="1" t="e">
        <f>VLOOKUP(BU294,#REF!,2,FALSE)</f>
        <v>#REF!</v>
      </c>
      <c r="BW294" s="7">
        <v>1205</v>
      </c>
      <c r="BX294" s="1" t="e">
        <f>VLOOKUP(BW294,#REF!,2,FALSE)</f>
        <v>#REF!</v>
      </c>
      <c r="BY294" s="1" t="str">
        <f t="shared" si="23"/>
        <v>1004655504/00010</v>
      </c>
      <c r="BZ294" s="6" t="e">
        <f>VLOOKUP(BY294,#REF!,4,FALSE)</f>
        <v>#REF!</v>
      </c>
      <c r="CA294" s="1" t="s">
        <v>3154</v>
      </c>
    </row>
    <row r="295" spans="1:79" x14ac:dyDescent="0.25">
      <c r="A295" s="5" t="s">
        <v>0</v>
      </c>
      <c r="B295" s="5" t="s">
        <v>66</v>
      </c>
      <c r="C295" s="5">
        <v>125673880</v>
      </c>
      <c r="D295" s="5" t="s">
        <v>83</v>
      </c>
      <c r="E295" s="5" t="s">
        <v>3</v>
      </c>
      <c r="F295" s="5" t="s">
        <v>84</v>
      </c>
      <c r="G295" s="5" t="s">
        <v>85</v>
      </c>
      <c r="H295" s="5" t="s">
        <v>86</v>
      </c>
      <c r="I295" s="5" t="s">
        <v>85</v>
      </c>
      <c r="J295" s="5" t="s">
        <v>87</v>
      </c>
      <c r="K295" s="5" t="s">
        <v>88</v>
      </c>
      <c r="L295" s="5">
        <v>908140208</v>
      </c>
      <c r="M295" s="11" t="e">
        <v>#N/A</v>
      </c>
      <c r="N295" s="11" t="e">
        <f>VLOOKUP($L295,#REF!,3,FALSE)</f>
        <v>#REF!</v>
      </c>
      <c r="O295" s="11" t="e">
        <f>VLOOKUP($L295,#REF!,4,FALSE)</f>
        <v>#REF!</v>
      </c>
      <c r="P295" s="5">
        <v>90814</v>
      </c>
      <c r="Q295" s="5" t="s">
        <v>9</v>
      </c>
      <c r="R295" s="5" t="s">
        <v>45</v>
      </c>
      <c r="S295" s="5" t="s">
        <v>89</v>
      </c>
      <c r="T295" s="5" t="s">
        <v>12</v>
      </c>
      <c r="U295" s="5" t="s">
        <v>90</v>
      </c>
      <c r="V295" s="5" t="s">
        <v>91</v>
      </c>
      <c r="W295" s="11" t="e">
        <f>VLOOKUP($L295,#REF!,9,FALSE)</f>
        <v>#REF!</v>
      </c>
      <c r="X295" s="7">
        <v>36000</v>
      </c>
      <c r="Y295" s="11">
        <f t="shared" si="20"/>
        <v>36000</v>
      </c>
      <c r="Z295" s="2">
        <v>36</v>
      </c>
      <c r="AA295" s="11">
        <f t="shared" si="24"/>
        <v>1</v>
      </c>
      <c r="AB295" s="11">
        <f t="shared" si="21"/>
        <v>-35964</v>
      </c>
      <c r="AC295" s="11" t="str">
        <f t="shared" si="22"/>
        <v>Insufficient Stock</v>
      </c>
      <c r="AD295" s="4" t="e">
        <f>VLOOKUP($C295,#REF!,25,FALSE)</f>
        <v>#REF!</v>
      </c>
      <c r="AE295" s="7">
        <v>4465.4399999999996</v>
      </c>
      <c r="AF295" s="5" t="s">
        <v>15</v>
      </c>
      <c r="AG295" s="5" t="s">
        <v>93</v>
      </c>
      <c r="AH295" s="11" t="e">
        <f>VLOOKUP($AG295,#REF!,2,FALSE)</f>
        <v>#REF!</v>
      </c>
      <c r="AI295" s="5" t="s">
        <v>94</v>
      </c>
      <c r="AJ295" s="6">
        <v>43362</v>
      </c>
      <c r="AK295" s="5" t="s">
        <v>95</v>
      </c>
      <c r="AL295" s="5" t="s">
        <v>96</v>
      </c>
      <c r="AM295" s="5" t="s">
        <v>97</v>
      </c>
      <c r="AN295" s="6">
        <v>43795</v>
      </c>
      <c r="AO295" s="6">
        <v>43795</v>
      </c>
      <c r="AP295" s="5"/>
      <c r="AQ295" s="5" t="s">
        <v>12</v>
      </c>
      <c r="AR295" s="5" t="s">
        <v>12</v>
      </c>
      <c r="AS295" s="5" t="s">
        <v>12</v>
      </c>
      <c r="AT295" s="5" t="s">
        <v>12</v>
      </c>
      <c r="AU295" s="5" t="s">
        <v>55</v>
      </c>
      <c r="AV295" s="5" t="s">
        <v>92</v>
      </c>
      <c r="AW295" s="5" t="s">
        <v>21</v>
      </c>
      <c r="AX295" s="5" t="s">
        <v>98</v>
      </c>
      <c r="AY295" s="5" t="s">
        <v>99</v>
      </c>
      <c r="AZ295" s="7">
        <v>1800</v>
      </c>
      <c r="BA295" s="5" t="s">
        <v>12</v>
      </c>
      <c r="BB295" s="5" t="s">
        <v>12</v>
      </c>
      <c r="BC295" s="5" t="s">
        <v>58</v>
      </c>
      <c r="BD295" s="5" t="s">
        <v>31</v>
      </c>
      <c r="BE295" s="5" t="s">
        <v>100</v>
      </c>
      <c r="BF295" s="5" t="s">
        <v>101</v>
      </c>
      <c r="BG295" s="5" t="s">
        <v>102</v>
      </c>
      <c r="BH295" s="5" t="s">
        <v>29</v>
      </c>
      <c r="BI295" s="5" t="s">
        <v>12</v>
      </c>
      <c r="BJ295" s="5" t="s">
        <v>103</v>
      </c>
      <c r="BK295" s="5" t="s">
        <v>31</v>
      </c>
      <c r="BL295" s="7" t="s">
        <v>32</v>
      </c>
      <c r="BM295" s="7" t="s">
        <v>33</v>
      </c>
      <c r="BN295" s="7" t="s">
        <v>62</v>
      </c>
      <c r="BO295" s="6" t="s">
        <v>35</v>
      </c>
      <c r="BP295" s="7" t="s">
        <v>12</v>
      </c>
      <c r="BQ295" s="7" t="s">
        <v>12</v>
      </c>
      <c r="BR295" s="7" t="s">
        <v>12</v>
      </c>
      <c r="BS295" s="5" t="s">
        <v>12</v>
      </c>
      <c r="BT295" s="5" t="s">
        <v>12</v>
      </c>
      <c r="BU295" s="7">
        <v>165056</v>
      </c>
      <c r="BV295" s="1" t="e">
        <f>VLOOKUP(BU295,#REF!,2,FALSE)</f>
        <v>#REF!</v>
      </c>
      <c r="BW295" s="7">
        <v>278713</v>
      </c>
      <c r="BX295" s="1" t="e">
        <f>VLOOKUP(BW295,#REF!,2,FALSE)</f>
        <v>#REF!</v>
      </c>
      <c r="BY295" s="1" t="str">
        <f t="shared" si="23"/>
        <v>125673880</v>
      </c>
      <c r="BZ295" s="6" t="e">
        <f>VLOOKUP(BY295,#REF!,4,FALSE)</f>
        <v>#REF!</v>
      </c>
      <c r="CA295" s="1" t="s">
        <v>3155</v>
      </c>
    </row>
    <row r="296" spans="1:79" x14ac:dyDescent="0.25">
      <c r="A296" s="5" t="s">
        <v>0</v>
      </c>
      <c r="B296" s="5" t="s">
        <v>36</v>
      </c>
      <c r="C296" s="5">
        <v>126525113</v>
      </c>
      <c r="D296" s="5" t="s">
        <v>99</v>
      </c>
      <c r="E296" s="5" t="s">
        <v>3</v>
      </c>
      <c r="F296" s="5" t="s">
        <v>377</v>
      </c>
      <c r="G296" s="5" t="s">
        <v>378</v>
      </c>
      <c r="H296" s="5" t="s">
        <v>379</v>
      </c>
      <c r="I296" s="5" t="s">
        <v>380</v>
      </c>
      <c r="J296" s="5" t="s">
        <v>87</v>
      </c>
      <c r="K296" s="5" t="s">
        <v>88</v>
      </c>
      <c r="L296" s="5">
        <v>908140210</v>
      </c>
      <c r="M296" s="11" t="e">
        <v>#N/A</v>
      </c>
      <c r="N296" s="11" t="e">
        <f>VLOOKUP($L296,#REF!,3,FALSE)</f>
        <v>#REF!</v>
      </c>
      <c r="O296" s="11" t="e">
        <f>VLOOKUP($L296,#REF!,4,FALSE)</f>
        <v>#REF!</v>
      </c>
      <c r="P296" s="5">
        <v>90814</v>
      </c>
      <c r="Q296" s="5" t="s">
        <v>9</v>
      </c>
      <c r="R296" s="5" t="s">
        <v>45</v>
      </c>
      <c r="S296" s="5" t="s">
        <v>1079</v>
      </c>
      <c r="T296" s="5" t="s">
        <v>286</v>
      </c>
      <c r="U296" s="5" t="s">
        <v>1080</v>
      </c>
      <c r="V296" s="5" t="s">
        <v>91</v>
      </c>
      <c r="W296" s="11" t="e">
        <f>VLOOKUP($L296,#REF!,9,FALSE)</f>
        <v>#REF!</v>
      </c>
      <c r="X296" s="7">
        <v>16200</v>
      </c>
      <c r="Y296" s="11">
        <f t="shared" si="20"/>
        <v>16200</v>
      </c>
      <c r="Z296" s="2">
        <v>99</v>
      </c>
      <c r="AA296" s="11">
        <f t="shared" si="24"/>
        <v>1</v>
      </c>
      <c r="AB296" s="11">
        <f t="shared" si="21"/>
        <v>-16101</v>
      </c>
      <c r="AC296" s="11" t="str">
        <f t="shared" si="22"/>
        <v>Insufficient Stock</v>
      </c>
      <c r="AD296" s="4" t="e">
        <f>VLOOKUP($C296,#REF!,25,FALSE)</f>
        <v>#REF!</v>
      </c>
      <c r="AE296" s="7">
        <v>3328.13</v>
      </c>
      <c r="AF296" s="5" t="s">
        <v>15</v>
      </c>
      <c r="AG296" s="5" t="s">
        <v>93</v>
      </c>
      <c r="AH296" s="11" t="e">
        <f>VLOOKUP($AG296,#REF!,2,FALSE)</f>
        <v>#REF!</v>
      </c>
      <c r="AI296" s="5" t="s">
        <v>94</v>
      </c>
      <c r="AJ296" s="6">
        <v>43710</v>
      </c>
      <c r="AK296" s="5" t="s">
        <v>57</v>
      </c>
      <c r="AL296" s="5" t="s">
        <v>165</v>
      </c>
      <c r="AM296" s="5" t="s">
        <v>130</v>
      </c>
      <c r="AN296" s="6">
        <v>43712</v>
      </c>
      <c r="AO296" s="6">
        <v>43915</v>
      </c>
      <c r="AP296" s="6">
        <v>43787</v>
      </c>
      <c r="AQ296" s="5" t="s">
        <v>12</v>
      </c>
      <c r="AR296" s="5" t="s">
        <v>1081</v>
      </c>
      <c r="AS296" s="5" t="s">
        <v>12</v>
      </c>
      <c r="AT296" s="5" t="s">
        <v>12</v>
      </c>
      <c r="AU296" s="5" t="s">
        <v>55</v>
      </c>
      <c r="AV296" s="5" t="s">
        <v>237</v>
      </c>
      <c r="AW296" s="5" t="s">
        <v>21</v>
      </c>
      <c r="AX296" s="5" t="s">
        <v>98</v>
      </c>
      <c r="AY296" s="5" t="s">
        <v>320</v>
      </c>
      <c r="AZ296" s="7">
        <v>1800</v>
      </c>
      <c r="BA296" s="5" t="s">
        <v>12</v>
      </c>
      <c r="BB296" s="5" t="s">
        <v>12</v>
      </c>
      <c r="BC296" s="5" t="s">
        <v>24</v>
      </c>
      <c r="BD296" s="5" t="s">
        <v>31</v>
      </c>
      <c r="BE296" s="5" t="s">
        <v>1082</v>
      </c>
      <c r="BF296" s="5" t="s">
        <v>27</v>
      </c>
      <c r="BG296" s="5" t="s">
        <v>1082</v>
      </c>
      <c r="BH296" s="5" t="s">
        <v>29</v>
      </c>
      <c r="BI296" s="5" t="s">
        <v>12</v>
      </c>
      <c r="BJ296" s="5" t="s">
        <v>103</v>
      </c>
      <c r="BK296" s="5" t="s">
        <v>31</v>
      </c>
      <c r="BL296" s="7" t="s">
        <v>32</v>
      </c>
      <c r="BM296" s="7" t="s">
        <v>33</v>
      </c>
      <c r="BN296" s="7" t="s">
        <v>62</v>
      </c>
      <c r="BO296" s="6" t="s">
        <v>35</v>
      </c>
      <c r="BP296" s="7" t="s">
        <v>12</v>
      </c>
      <c r="BQ296" s="7" t="s">
        <v>12</v>
      </c>
      <c r="BR296" s="7" t="s">
        <v>12</v>
      </c>
      <c r="BS296" s="5" t="s">
        <v>12</v>
      </c>
      <c r="BT296" s="5" t="s">
        <v>12</v>
      </c>
      <c r="BU296" s="7">
        <v>103679</v>
      </c>
      <c r="BV296" s="1" t="e">
        <f>VLOOKUP(BU296,#REF!,2,FALSE)</f>
        <v>#REF!</v>
      </c>
      <c r="BW296" s="7">
        <v>272462</v>
      </c>
      <c r="BX296" s="1" t="e">
        <f>VLOOKUP(BW296,#REF!,2,FALSE)</f>
        <v>#REF!</v>
      </c>
      <c r="BY296" s="1" t="str">
        <f t="shared" si="23"/>
        <v>126525113</v>
      </c>
      <c r="BZ296" s="6" t="e">
        <f>VLOOKUP(BY296,#REF!,4,FALSE)</f>
        <v>#REF!</v>
      </c>
      <c r="CA296" s="1" t="s">
        <v>3155</v>
      </c>
    </row>
    <row r="297" spans="1:79" x14ac:dyDescent="0.25">
      <c r="A297" s="5" t="s">
        <v>0</v>
      </c>
      <c r="B297" s="5" t="s">
        <v>36</v>
      </c>
      <c r="C297" s="5">
        <v>126599099</v>
      </c>
      <c r="D297" s="5" t="s">
        <v>37</v>
      </c>
      <c r="E297" s="5" t="s">
        <v>3</v>
      </c>
      <c r="F297" s="5" t="s">
        <v>734</v>
      </c>
      <c r="G297" s="5" t="s">
        <v>735</v>
      </c>
      <c r="H297" s="5" t="s">
        <v>736</v>
      </c>
      <c r="I297" s="5" t="s">
        <v>737</v>
      </c>
      <c r="J297" s="5" t="s">
        <v>87</v>
      </c>
      <c r="K297" s="5" t="s">
        <v>88</v>
      </c>
      <c r="L297" s="5">
        <v>908140210</v>
      </c>
      <c r="M297" s="11" t="e">
        <v>#N/A</v>
      </c>
      <c r="N297" s="11" t="e">
        <f>VLOOKUP($L297,#REF!,3,FALSE)</f>
        <v>#REF!</v>
      </c>
      <c r="O297" s="11" t="e">
        <f>VLOOKUP($L297,#REF!,4,FALSE)</f>
        <v>#REF!</v>
      </c>
      <c r="P297" s="5">
        <v>90814</v>
      </c>
      <c r="Q297" s="5" t="s">
        <v>9</v>
      </c>
      <c r="R297" s="5" t="s">
        <v>45</v>
      </c>
      <c r="S297" s="5" t="s">
        <v>1388</v>
      </c>
      <c r="T297" s="5" t="s">
        <v>47</v>
      </c>
      <c r="U297" s="5" t="s">
        <v>1389</v>
      </c>
      <c r="V297" s="5" t="s">
        <v>91</v>
      </c>
      <c r="W297" s="11" t="e">
        <f>VLOOKUP($L297,#REF!,9,FALSE)</f>
        <v>#REF!</v>
      </c>
      <c r="X297" s="7">
        <v>9000</v>
      </c>
      <c r="Y297" s="11">
        <f t="shared" si="20"/>
        <v>9000</v>
      </c>
      <c r="Z297" s="2">
        <v>99</v>
      </c>
      <c r="AA297" s="11">
        <f t="shared" si="24"/>
        <v>0</v>
      </c>
      <c r="AB297" s="11">
        <f t="shared" si="21"/>
        <v>-25101</v>
      </c>
      <c r="AC297" s="11" t="str">
        <f t="shared" si="22"/>
        <v>Insufficient Stock</v>
      </c>
      <c r="AD297" s="4" t="e">
        <f>VLOOKUP($C297,#REF!,25,FALSE)</f>
        <v>#REF!</v>
      </c>
      <c r="AE297" s="7">
        <v>1848.96</v>
      </c>
      <c r="AF297" s="5" t="s">
        <v>15</v>
      </c>
      <c r="AG297" s="5" t="s">
        <v>93</v>
      </c>
      <c r="AH297" s="11" t="e">
        <f>VLOOKUP($AG297,#REF!,2,FALSE)</f>
        <v>#REF!</v>
      </c>
      <c r="AI297" s="5" t="s">
        <v>94</v>
      </c>
      <c r="AJ297" s="6">
        <v>43742</v>
      </c>
      <c r="AK297" s="5" t="s">
        <v>57</v>
      </c>
      <c r="AL297" s="5" t="s">
        <v>1104</v>
      </c>
      <c r="AM297" s="5" t="s">
        <v>37</v>
      </c>
      <c r="AN297" s="6">
        <v>43746</v>
      </c>
      <c r="AO297" s="6">
        <v>43914</v>
      </c>
      <c r="AP297" s="6">
        <v>43787</v>
      </c>
      <c r="AQ297" s="5" t="s">
        <v>12</v>
      </c>
      <c r="AR297" s="5" t="s">
        <v>1390</v>
      </c>
      <c r="AS297" s="5" t="s">
        <v>12</v>
      </c>
      <c r="AT297" s="5" t="s">
        <v>12</v>
      </c>
      <c r="AU297" s="5" t="s">
        <v>55</v>
      </c>
      <c r="AV297" s="5" t="s">
        <v>237</v>
      </c>
      <c r="AW297" s="5" t="s">
        <v>21</v>
      </c>
      <c r="AX297" s="5" t="s">
        <v>98</v>
      </c>
      <c r="AY297" s="5" t="s">
        <v>290</v>
      </c>
      <c r="AZ297" s="7">
        <v>1800</v>
      </c>
      <c r="BA297" s="5" t="s">
        <v>12</v>
      </c>
      <c r="BB297" s="5" t="s">
        <v>12</v>
      </c>
      <c r="BC297" s="5" t="s">
        <v>24</v>
      </c>
      <c r="BD297" s="5" t="s">
        <v>31</v>
      </c>
      <c r="BE297" s="5" t="s">
        <v>1003</v>
      </c>
      <c r="BF297" s="5" t="s">
        <v>27</v>
      </c>
      <c r="BG297" s="5" t="s">
        <v>1003</v>
      </c>
      <c r="BH297" s="5" t="s">
        <v>29</v>
      </c>
      <c r="BI297" s="5" t="s">
        <v>12</v>
      </c>
      <c r="BJ297" s="5" t="s">
        <v>103</v>
      </c>
      <c r="BK297" s="5" t="s">
        <v>31</v>
      </c>
      <c r="BL297" s="7" t="s">
        <v>32</v>
      </c>
      <c r="BM297" s="7" t="s">
        <v>33</v>
      </c>
      <c r="BN297" s="7" t="s">
        <v>62</v>
      </c>
      <c r="BO297" s="6" t="s">
        <v>35</v>
      </c>
      <c r="BP297" s="7" t="s">
        <v>12</v>
      </c>
      <c r="BQ297" s="7" t="s">
        <v>12</v>
      </c>
      <c r="BR297" s="7" t="s">
        <v>12</v>
      </c>
      <c r="BS297" s="5" t="s">
        <v>12</v>
      </c>
      <c r="BT297" s="5" t="s">
        <v>12</v>
      </c>
      <c r="BU297" s="7">
        <v>157729</v>
      </c>
      <c r="BV297" s="1" t="e">
        <f>VLOOKUP(BU297,#REF!,2,FALSE)</f>
        <v>#REF!</v>
      </c>
      <c r="BW297" s="7">
        <v>278903</v>
      </c>
      <c r="BX297" s="1" t="e">
        <f>VLOOKUP(BW297,#REF!,2,FALSE)</f>
        <v>#REF!</v>
      </c>
      <c r="BY297" s="1" t="str">
        <f t="shared" si="23"/>
        <v>126599099</v>
      </c>
      <c r="BZ297" s="6" t="e">
        <f>VLOOKUP(BY297,#REF!,4,FALSE)</f>
        <v>#REF!</v>
      </c>
      <c r="CA297" s="1" t="s">
        <v>3155</v>
      </c>
    </row>
    <row r="298" spans="1:79" x14ac:dyDescent="0.25">
      <c r="C298" s="3" t="s">
        <v>2548</v>
      </c>
      <c r="L298" s="3">
        <v>908140210</v>
      </c>
      <c r="M298" s="11" t="e">
        <v>#N/A</v>
      </c>
      <c r="N298" s="11" t="e">
        <f>VLOOKUP($L298,#REF!,3,FALSE)</f>
        <v>#REF!</v>
      </c>
      <c r="O298" s="11" t="e">
        <f>VLOOKUP($L298,#REF!,4,FALSE)</f>
        <v>#REF!</v>
      </c>
      <c r="P298" s="3">
        <v>90814</v>
      </c>
      <c r="Q298" s="3" t="s">
        <v>9</v>
      </c>
      <c r="W298" s="11" t="e">
        <f>VLOOKUP($L298,#REF!,9,FALSE)</f>
        <v>#REF!</v>
      </c>
      <c r="X298" s="11">
        <v>16200</v>
      </c>
      <c r="Y298" s="11">
        <f t="shared" si="20"/>
        <v>16200</v>
      </c>
      <c r="Z298" s="2">
        <v>99</v>
      </c>
      <c r="AA298" s="11">
        <f t="shared" si="24"/>
        <v>0</v>
      </c>
      <c r="AB298" s="11">
        <f t="shared" si="21"/>
        <v>-41301</v>
      </c>
      <c r="AC298" s="11" t="str">
        <f t="shared" si="22"/>
        <v>Insufficient Stock</v>
      </c>
      <c r="AD298" s="4" t="e">
        <f>VLOOKUP($C298,#REF!,25,FALSE)</f>
        <v>#REF!</v>
      </c>
      <c r="AE298" s="11">
        <v>2506.98</v>
      </c>
      <c r="AF298" s="3" t="s">
        <v>15</v>
      </c>
      <c r="AG298" s="3" t="s">
        <v>2479</v>
      </c>
      <c r="AH298" s="11" t="e">
        <f>VLOOKUP($AG298,#REF!,2,FALSE)</f>
        <v>#REF!</v>
      </c>
      <c r="AI298" s="3" t="s">
        <v>94</v>
      </c>
      <c r="AJ298" s="4"/>
      <c r="AN298" s="4">
        <v>43787</v>
      </c>
      <c r="AO298" s="6"/>
      <c r="AP298" s="1" t="s">
        <v>3156</v>
      </c>
      <c r="AZ298" s="11">
        <v>1800</v>
      </c>
      <c r="BC298" s="3" t="s">
        <v>58</v>
      </c>
      <c r="BH298" s="3" t="s">
        <v>29</v>
      </c>
      <c r="BL298" s="3" t="s">
        <v>2349</v>
      </c>
      <c r="BM298" s="3" t="s">
        <v>2349</v>
      </c>
      <c r="BN298" s="3" t="s">
        <v>2323</v>
      </c>
      <c r="BO298" s="4" t="s">
        <v>533</v>
      </c>
      <c r="BP298" s="3" t="s">
        <v>2335</v>
      </c>
      <c r="BQ298" s="3" t="s">
        <v>2480</v>
      </c>
      <c r="BR298" s="3" t="s">
        <v>2336</v>
      </c>
      <c r="BS298" s="5" t="s">
        <v>12</v>
      </c>
      <c r="BT298" s="5" t="s">
        <v>12</v>
      </c>
      <c r="BU298" s="7" t="s">
        <v>3153</v>
      </c>
      <c r="BV298" s="1" t="e">
        <f>VLOOKUP(BU298,#REF!,2,FALSE)</f>
        <v>#REF!</v>
      </c>
      <c r="BW298" s="7">
        <v>1205</v>
      </c>
      <c r="BX298" s="1" t="e">
        <f>VLOOKUP(BW298,#REF!,2,FALSE)</f>
        <v>#REF!</v>
      </c>
      <c r="BY298" s="1" t="str">
        <f t="shared" si="23"/>
        <v>1707730381/00001</v>
      </c>
      <c r="BZ298" s="6" t="e">
        <f>VLOOKUP(BY298,#REF!,4,FALSE)</f>
        <v>#REF!</v>
      </c>
      <c r="CA298" s="1" t="s">
        <v>3154</v>
      </c>
    </row>
    <row r="299" spans="1:79" x14ac:dyDescent="0.25">
      <c r="C299" s="3" t="s">
        <v>2549</v>
      </c>
      <c r="L299" s="3">
        <v>908140210</v>
      </c>
      <c r="M299" s="11" t="e">
        <v>#N/A</v>
      </c>
      <c r="N299" s="11" t="e">
        <f>VLOOKUP($L299,#REF!,3,FALSE)</f>
        <v>#REF!</v>
      </c>
      <c r="O299" s="11" t="e">
        <f>VLOOKUP($L299,#REF!,4,FALSE)</f>
        <v>#REF!</v>
      </c>
      <c r="P299" s="3">
        <v>90814</v>
      </c>
      <c r="Q299" s="3" t="s">
        <v>9</v>
      </c>
      <c r="W299" s="11" t="e">
        <f>VLOOKUP($L299,#REF!,9,FALSE)</f>
        <v>#REF!</v>
      </c>
      <c r="X299" s="11">
        <v>7200</v>
      </c>
      <c r="Y299" s="11">
        <f t="shared" si="20"/>
        <v>7200</v>
      </c>
      <c r="Z299" s="2">
        <v>99</v>
      </c>
      <c r="AA299" s="11">
        <f t="shared" si="24"/>
        <v>0</v>
      </c>
      <c r="AB299" s="11">
        <f t="shared" si="21"/>
        <v>-48501</v>
      </c>
      <c r="AC299" s="11" t="str">
        <f t="shared" si="22"/>
        <v>Insufficient Stock</v>
      </c>
      <c r="AD299" s="4" t="e">
        <f>VLOOKUP($C299,#REF!,25,FALSE)</f>
        <v>#REF!</v>
      </c>
      <c r="AE299" s="11">
        <v>1114.21</v>
      </c>
      <c r="AF299" s="3" t="s">
        <v>15</v>
      </c>
      <c r="AG299" s="3" t="s">
        <v>2479</v>
      </c>
      <c r="AH299" s="11" t="e">
        <f>VLOOKUP($AG299,#REF!,2,FALSE)</f>
        <v>#REF!</v>
      </c>
      <c r="AI299" s="3" t="s">
        <v>94</v>
      </c>
      <c r="AJ299" s="4"/>
      <c r="AN299" s="4">
        <v>43787</v>
      </c>
      <c r="AO299" s="6"/>
      <c r="AP299" s="1" t="s">
        <v>3156</v>
      </c>
      <c r="AZ299" s="11">
        <v>1800</v>
      </c>
      <c r="BC299" s="3" t="s">
        <v>58</v>
      </c>
      <c r="BH299" s="3" t="s">
        <v>29</v>
      </c>
      <c r="BL299" s="3" t="s">
        <v>2349</v>
      </c>
      <c r="BM299" s="3" t="s">
        <v>2349</v>
      </c>
      <c r="BN299" s="3" t="s">
        <v>2323</v>
      </c>
      <c r="BO299" s="4" t="s">
        <v>533</v>
      </c>
      <c r="BP299" s="3" t="s">
        <v>2335</v>
      </c>
      <c r="BQ299" s="3" t="s">
        <v>2480</v>
      </c>
      <c r="BR299" s="3" t="s">
        <v>2336</v>
      </c>
      <c r="BS299" s="5" t="s">
        <v>12</v>
      </c>
      <c r="BT299" s="5" t="s">
        <v>12</v>
      </c>
      <c r="BU299" s="7" t="s">
        <v>3153</v>
      </c>
      <c r="BV299" s="1" t="e">
        <f>VLOOKUP(BU299,#REF!,2,FALSE)</f>
        <v>#REF!</v>
      </c>
      <c r="BW299" s="7">
        <v>1205</v>
      </c>
      <c r="BX299" s="1" t="e">
        <f>VLOOKUP(BW299,#REF!,2,FALSE)</f>
        <v>#REF!</v>
      </c>
      <c r="BY299" s="1" t="str">
        <f t="shared" si="23"/>
        <v>1707730380/00001</v>
      </c>
      <c r="BZ299" s="6" t="e">
        <f>VLOOKUP(BY299,#REF!,4,FALSE)</f>
        <v>#REF!</v>
      </c>
      <c r="CA299" s="1" t="s">
        <v>3154</v>
      </c>
    </row>
    <row r="300" spans="1:79" x14ac:dyDescent="0.25">
      <c r="C300" s="3" t="s">
        <v>2550</v>
      </c>
      <c r="L300" s="3">
        <v>908140210</v>
      </c>
      <c r="M300" s="11" t="e">
        <v>#N/A</v>
      </c>
      <c r="N300" s="11" t="e">
        <f>VLOOKUP($L300,#REF!,3,FALSE)</f>
        <v>#REF!</v>
      </c>
      <c r="O300" s="11" t="e">
        <f>VLOOKUP($L300,#REF!,4,FALSE)</f>
        <v>#REF!</v>
      </c>
      <c r="P300" s="3">
        <v>90814</v>
      </c>
      <c r="Q300" s="3" t="s">
        <v>9</v>
      </c>
      <c r="W300" s="11" t="e">
        <f>VLOOKUP($L300,#REF!,9,FALSE)</f>
        <v>#REF!</v>
      </c>
      <c r="X300" s="11">
        <v>21600</v>
      </c>
      <c r="Y300" s="11">
        <f t="shared" si="20"/>
        <v>21600</v>
      </c>
      <c r="Z300" s="2">
        <v>99</v>
      </c>
      <c r="AA300" s="11">
        <f t="shared" si="24"/>
        <v>0</v>
      </c>
      <c r="AB300" s="11">
        <f t="shared" si="21"/>
        <v>-70101</v>
      </c>
      <c r="AC300" s="11" t="str">
        <f t="shared" si="22"/>
        <v>Insufficient Stock</v>
      </c>
      <c r="AD300" s="4" t="e">
        <f>VLOOKUP($C300,#REF!,25,FALSE)</f>
        <v>#REF!</v>
      </c>
      <c r="AE300" s="11">
        <v>3342.64</v>
      </c>
      <c r="AF300" s="3" t="s">
        <v>15</v>
      </c>
      <c r="AG300" s="3" t="s">
        <v>2479</v>
      </c>
      <c r="AH300" s="11" t="e">
        <f>VLOOKUP($AG300,#REF!,2,FALSE)</f>
        <v>#REF!</v>
      </c>
      <c r="AI300" s="3" t="s">
        <v>94</v>
      </c>
      <c r="AJ300" s="4"/>
      <c r="AN300" s="4">
        <v>43787</v>
      </c>
      <c r="AO300" s="6"/>
      <c r="AP300" s="1" t="s">
        <v>3156</v>
      </c>
      <c r="AZ300" s="11">
        <v>1800</v>
      </c>
      <c r="BC300" s="3" t="s">
        <v>58</v>
      </c>
      <c r="BH300" s="3" t="s">
        <v>29</v>
      </c>
      <c r="BL300" s="3" t="s">
        <v>2349</v>
      </c>
      <c r="BM300" s="3" t="s">
        <v>2349</v>
      </c>
      <c r="BN300" s="3" t="s">
        <v>2323</v>
      </c>
      <c r="BO300" s="4" t="s">
        <v>533</v>
      </c>
      <c r="BP300" s="3" t="s">
        <v>2335</v>
      </c>
      <c r="BQ300" s="3" t="s">
        <v>2480</v>
      </c>
      <c r="BR300" s="3" t="s">
        <v>2336</v>
      </c>
      <c r="BS300" s="5" t="s">
        <v>12</v>
      </c>
      <c r="BT300" s="5" t="s">
        <v>12</v>
      </c>
      <c r="BU300" s="7" t="s">
        <v>3153</v>
      </c>
      <c r="BV300" s="1" t="e">
        <f>VLOOKUP(BU300,#REF!,2,FALSE)</f>
        <v>#REF!</v>
      </c>
      <c r="BW300" s="7">
        <v>1205</v>
      </c>
      <c r="BX300" s="1" t="e">
        <f>VLOOKUP(BW300,#REF!,2,FALSE)</f>
        <v>#REF!</v>
      </c>
      <c r="BY300" s="1" t="str">
        <f t="shared" si="23"/>
        <v>1707730380/00002</v>
      </c>
      <c r="BZ300" s="6" t="e">
        <f>VLOOKUP(BY300,#REF!,4,FALSE)</f>
        <v>#REF!</v>
      </c>
      <c r="CA300" s="1" t="s">
        <v>3154</v>
      </c>
    </row>
    <row r="301" spans="1:79" x14ac:dyDescent="0.25">
      <c r="A301" s="5" t="s">
        <v>0</v>
      </c>
      <c r="B301" s="5" t="s">
        <v>36</v>
      </c>
      <c r="C301" s="5">
        <v>126533212</v>
      </c>
      <c r="D301" s="5" t="s">
        <v>210</v>
      </c>
      <c r="E301" s="5" t="s">
        <v>3</v>
      </c>
      <c r="F301" s="5" t="s">
        <v>172</v>
      </c>
      <c r="G301" s="5" t="s">
        <v>173</v>
      </c>
      <c r="H301" s="5" t="s">
        <v>174</v>
      </c>
      <c r="I301" s="5" t="s">
        <v>175</v>
      </c>
      <c r="J301" s="5" t="s">
        <v>87</v>
      </c>
      <c r="K301" s="5" t="s">
        <v>88</v>
      </c>
      <c r="L301" s="5">
        <v>908140210</v>
      </c>
      <c r="M301" s="11" t="e">
        <v>#N/A</v>
      </c>
      <c r="N301" s="11" t="e">
        <f>VLOOKUP($L301,#REF!,3,FALSE)</f>
        <v>#REF!</v>
      </c>
      <c r="O301" s="11" t="e">
        <f>VLOOKUP($L301,#REF!,4,FALSE)</f>
        <v>#REF!</v>
      </c>
      <c r="P301" s="5">
        <v>90814</v>
      </c>
      <c r="Q301" s="5" t="s">
        <v>9</v>
      </c>
      <c r="R301" s="5" t="s">
        <v>45</v>
      </c>
      <c r="S301" s="5" t="s">
        <v>1101</v>
      </c>
      <c r="T301" s="5" t="s">
        <v>1102</v>
      </c>
      <c r="U301" s="5" t="s">
        <v>1103</v>
      </c>
      <c r="V301" s="5" t="s">
        <v>91</v>
      </c>
      <c r="W301" s="11" t="e">
        <f>VLOOKUP($L301,#REF!,9,FALSE)</f>
        <v>#REF!</v>
      </c>
      <c r="X301" s="7">
        <v>16200</v>
      </c>
      <c r="Y301" s="11">
        <f t="shared" si="20"/>
        <v>16200</v>
      </c>
      <c r="Z301" s="2">
        <v>99</v>
      </c>
      <c r="AA301" s="11">
        <f t="shared" si="24"/>
        <v>0</v>
      </c>
      <c r="AB301" s="11">
        <f t="shared" si="21"/>
        <v>-86301</v>
      </c>
      <c r="AC301" s="11" t="str">
        <f t="shared" si="22"/>
        <v>Insufficient Stock</v>
      </c>
      <c r="AD301" s="4" t="e">
        <f>VLOOKUP($C301,#REF!,25,FALSE)</f>
        <v>#REF!</v>
      </c>
      <c r="AE301" s="7">
        <v>3328.13</v>
      </c>
      <c r="AF301" s="5" t="s">
        <v>15</v>
      </c>
      <c r="AG301" s="5" t="s">
        <v>93</v>
      </c>
      <c r="AH301" s="11" t="e">
        <f>VLOOKUP($AG301,#REF!,2,FALSE)</f>
        <v>#REF!</v>
      </c>
      <c r="AI301" s="5" t="s">
        <v>94</v>
      </c>
      <c r="AJ301" s="6">
        <v>43713</v>
      </c>
      <c r="AK301" s="5" t="s">
        <v>599</v>
      </c>
      <c r="AL301" s="5" t="s">
        <v>1104</v>
      </c>
      <c r="AM301" s="5" t="s">
        <v>1099</v>
      </c>
      <c r="AN301" s="6">
        <v>43788</v>
      </c>
      <c r="AO301" s="6">
        <v>43914</v>
      </c>
      <c r="AP301" s="6">
        <v>43787</v>
      </c>
      <c r="AQ301" s="5" t="s">
        <v>12</v>
      </c>
      <c r="AR301" s="5" t="s">
        <v>1106</v>
      </c>
      <c r="AS301" s="5" t="s">
        <v>12</v>
      </c>
      <c r="AT301" s="5" t="s">
        <v>12</v>
      </c>
      <c r="AU301" s="5" t="s">
        <v>55</v>
      </c>
      <c r="AV301" s="5" t="s">
        <v>237</v>
      </c>
      <c r="AW301" s="5" t="s">
        <v>21</v>
      </c>
      <c r="AX301" s="5" t="s">
        <v>98</v>
      </c>
      <c r="AY301" s="5" t="s">
        <v>320</v>
      </c>
      <c r="AZ301" s="7">
        <v>1800</v>
      </c>
      <c r="BA301" s="5" t="s">
        <v>12</v>
      </c>
      <c r="BB301" s="5" t="s">
        <v>12</v>
      </c>
      <c r="BC301" s="5" t="s">
        <v>24</v>
      </c>
      <c r="BD301" s="5" t="s">
        <v>31</v>
      </c>
      <c r="BE301" s="5" t="s">
        <v>78</v>
      </c>
      <c r="BF301" s="5" t="s">
        <v>27</v>
      </c>
      <c r="BG301" s="5" t="s">
        <v>78</v>
      </c>
      <c r="BH301" s="5" t="s">
        <v>29</v>
      </c>
      <c r="BI301" s="5" t="s">
        <v>12</v>
      </c>
      <c r="BJ301" s="5" t="s">
        <v>103</v>
      </c>
      <c r="BK301" s="5" t="s">
        <v>31</v>
      </c>
      <c r="BL301" s="7" t="s">
        <v>32</v>
      </c>
      <c r="BM301" s="7" t="s">
        <v>33</v>
      </c>
      <c r="BN301" s="7" t="s">
        <v>62</v>
      </c>
      <c r="BO301" s="6" t="s">
        <v>35</v>
      </c>
      <c r="BP301" s="7" t="s">
        <v>12</v>
      </c>
      <c r="BQ301" s="7" t="s">
        <v>12</v>
      </c>
      <c r="BR301" s="7" t="s">
        <v>12</v>
      </c>
      <c r="BS301" s="5" t="s">
        <v>12</v>
      </c>
      <c r="BT301" s="5" t="s">
        <v>12</v>
      </c>
      <c r="BU301" s="7">
        <v>101270</v>
      </c>
      <c r="BV301" s="1" t="e">
        <f>VLOOKUP(BU301,#REF!,2,FALSE)</f>
        <v>#REF!</v>
      </c>
      <c r="BW301" s="7">
        <v>208682</v>
      </c>
      <c r="BX301" s="1" t="e">
        <f>VLOOKUP(BW301,#REF!,2,FALSE)</f>
        <v>#REF!</v>
      </c>
      <c r="BY301" s="1" t="str">
        <f t="shared" si="23"/>
        <v>126533212</v>
      </c>
      <c r="BZ301" s="6" t="e">
        <f>VLOOKUP(BY301,#REF!,4,FALSE)</f>
        <v>#REF!</v>
      </c>
      <c r="CA301" s="1" t="s">
        <v>3155</v>
      </c>
    </row>
    <row r="302" spans="1:79" x14ac:dyDescent="0.25">
      <c r="C302" s="3" t="s">
        <v>2546</v>
      </c>
      <c r="L302" s="3">
        <v>908140210</v>
      </c>
      <c r="M302" s="11" t="e">
        <v>#N/A</v>
      </c>
      <c r="N302" s="11" t="e">
        <f>VLOOKUP($L302,#REF!,3,FALSE)</f>
        <v>#REF!</v>
      </c>
      <c r="O302" s="11" t="e">
        <f>VLOOKUP($L302,#REF!,4,FALSE)</f>
        <v>#REF!</v>
      </c>
      <c r="P302" s="3">
        <v>90814</v>
      </c>
      <c r="Q302" s="3" t="s">
        <v>9</v>
      </c>
      <c r="W302" s="11" t="e">
        <f>VLOOKUP($L302,#REF!,9,FALSE)</f>
        <v>#REF!</v>
      </c>
      <c r="X302" s="11">
        <v>46800</v>
      </c>
      <c r="Y302" s="11">
        <f t="shared" si="20"/>
        <v>46800</v>
      </c>
      <c r="Z302" s="2">
        <v>99</v>
      </c>
      <c r="AA302" s="11">
        <f t="shared" si="24"/>
        <v>0</v>
      </c>
      <c r="AB302" s="11">
        <f t="shared" si="21"/>
        <v>-133101</v>
      </c>
      <c r="AC302" s="11" t="str">
        <f t="shared" si="22"/>
        <v>Insufficient Stock</v>
      </c>
      <c r="AD302" s="4" t="e">
        <f>VLOOKUP($C302,#REF!,25,FALSE)</f>
        <v>#REF!</v>
      </c>
      <c r="AE302" s="11">
        <v>7242.38</v>
      </c>
      <c r="AF302" s="3" t="s">
        <v>15</v>
      </c>
      <c r="AG302" s="3" t="s">
        <v>2479</v>
      </c>
      <c r="AH302" s="11" t="e">
        <f>VLOOKUP($AG302,#REF!,2,FALSE)</f>
        <v>#REF!</v>
      </c>
      <c r="AI302" s="3" t="s">
        <v>94</v>
      </c>
      <c r="AJ302" s="4">
        <v>43670</v>
      </c>
      <c r="AN302" s="4">
        <v>43795</v>
      </c>
      <c r="AO302" s="6"/>
      <c r="AZ302" s="11">
        <v>1800</v>
      </c>
      <c r="BC302" s="3" t="s">
        <v>58</v>
      </c>
      <c r="BH302" s="3" t="s">
        <v>29</v>
      </c>
      <c r="BL302" s="3" t="s">
        <v>2321</v>
      </c>
      <c r="BM302" s="3" t="s">
        <v>2322</v>
      </c>
      <c r="BN302" s="3" t="s">
        <v>2323</v>
      </c>
      <c r="BO302" s="4" t="s">
        <v>533</v>
      </c>
      <c r="BP302" s="3" t="s">
        <v>2335</v>
      </c>
      <c r="BQ302" s="3" t="s">
        <v>2480</v>
      </c>
      <c r="BR302" s="3" t="s">
        <v>2336</v>
      </c>
      <c r="BS302" s="5" t="s">
        <v>12</v>
      </c>
      <c r="BT302" s="5" t="s">
        <v>12</v>
      </c>
      <c r="BU302" s="7" t="s">
        <v>3153</v>
      </c>
      <c r="BV302" s="1" t="e">
        <f>VLOOKUP(BU302,#REF!,2,FALSE)</f>
        <v>#REF!</v>
      </c>
      <c r="BW302" s="7">
        <v>1205</v>
      </c>
      <c r="BX302" s="1" t="e">
        <f>VLOOKUP(BW302,#REF!,2,FALSE)</f>
        <v>#REF!</v>
      </c>
      <c r="BY302" s="1" t="str">
        <f t="shared" si="23"/>
        <v>1004564544/00010</v>
      </c>
      <c r="BZ302" s="6" t="e">
        <f>VLOOKUP(BY302,#REF!,4,FALSE)</f>
        <v>#REF!</v>
      </c>
      <c r="CA302" s="1" t="s">
        <v>3154</v>
      </c>
    </row>
    <row r="303" spans="1:79" x14ac:dyDescent="0.25">
      <c r="C303" s="3" t="s">
        <v>2547</v>
      </c>
      <c r="L303" s="3">
        <v>908140210</v>
      </c>
      <c r="M303" s="11" t="e">
        <v>#N/A</v>
      </c>
      <c r="N303" s="11" t="e">
        <f>VLOOKUP($L303,#REF!,3,FALSE)</f>
        <v>#REF!</v>
      </c>
      <c r="O303" s="11" t="e">
        <f>VLOOKUP($L303,#REF!,4,FALSE)</f>
        <v>#REF!</v>
      </c>
      <c r="P303" s="3">
        <v>90814</v>
      </c>
      <c r="Q303" s="3" t="s">
        <v>9</v>
      </c>
      <c r="W303" s="11" t="e">
        <f>VLOOKUP($L303,#REF!,9,FALSE)</f>
        <v>#REF!</v>
      </c>
      <c r="X303" s="11">
        <v>16200</v>
      </c>
      <c r="Y303" s="11">
        <f t="shared" si="20"/>
        <v>16200</v>
      </c>
      <c r="Z303" s="2">
        <v>99</v>
      </c>
      <c r="AA303" s="11">
        <f t="shared" si="24"/>
        <v>0</v>
      </c>
      <c r="AB303" s="11">
        <f t="shared" si="21"/>
        <v>-149301</v>
      </c>
      <c r="AC303" s="11" t="str">
        <f t="shared" si="22"/>
        <v>Insufficient Stock</v>
      </c>
      <c r="AD303" s="4" t="e">
        <f>VLOOKUP($C303,#REF!,25,FALSE)</f>
        <v>#REF!</v>
      </c>
      <c r="AE303" s="11">
        <v>2506.98</v>
      </c>
      <c r="AF303" s="3" t="s">
        <v>15</v>
      </c>
      <c r="AG303" s="3" t="s">
        <v>2479</v>
      </c>
      <c r="AH303" s="11" t="e">
        <f>VLOOKUP($AG303,#REF!,2,FALSE)</f>
        <v>#REF!</v>
      </c>
      <c r="AI303" s="3" t="s">
        <v>94</v>
      </c>
      <c r="AJ303" s="4">
        <v>43806</v>
      </c>
      <c r="AN303" s="4">
        <v>43795</v>
      </c>
      <c r="AO303" s="6"/>
      <c r="AZ303" s="11">
        <v>1800</v>
      </c>
      <c r="BC303" s="3" t="s">
        <v>58</v>
      </c>
      <c r="BH303" s="3" t="s">
        <v>29</v>
      </c>
      <c r="BL303" s="3" t="s">
        <v>2321</v>
      </c>
      <c r="BM303" s="3" t="s">
        <v>2322</v>
      </c>
      <c r="BN303" s="3" t="s">
        <v>2323</v>
      </c>
      <c r="BO303" s="4" t="s">
        <v>533</v>
      </c>
      <c r="BP303" s="3" t="s">
        <v>2335</v>
      </c>
      <c r="BQ303" s="3" t="s">
        <v>2480</v>
      </c>
      <c r="BR303" s="3" t="s">
        <v>2336</v>
      </c>
      <c r="BS303" s="5" t="s">
        <v>12</v>
      </c>
      <c r="BT303" s="5" t="s">
        <v>12</v>
      </c>
      <c r="BU303" s="7" t="s">
        <v>3153</v>
      </c>
      <c r="BV303" s="1" t="e">
        <f>VLOOKUP(BU303,#REF!,2,FALSE)</f>
        <v>#REF!</v>
      </c>
      <c r="BW303" s="7">
        <v>1205</v>
      </c>
      <c r="BX303" s="1" t="e">
        <f>VLOOKUP(BW303,#REF!,2,FALSE)</f>
        <v>#REF!</v>
      </c>
      <c r="BY303" s="1" t="str">
        <f t="shared" si="23"/>
        <v>1004523510/00010</v>
      </c>
      <c r="BZ303" s="6" t="e">
        <f>VLOOKUP(BY303,#REF!,4,FALSE)</f>
        <v>#REF!</v>
      </c>
      <c r="CA303" s="1" t="s">
        <v>3154</v>
      </c>
    </row>
    <row r="304" spans="1:79" x14ac:dyDescent="0.25">
      <c r="A304" s="5" t="s">
        <v>0</v>
      </c>
      <c r="B304" s="5" t="s">
        <v>36</v>
      </c>
      <c r="C304" s="5">
        <v>126112842</v>
      </c>
      <c r="D304" s="5" t="s">
        <v>99</v>
      </c>
      <c r="E304" s="5" t="s">
        <v>3</v>
      </c>
      <c r="F304" s="5" t="s">
        <v>38</v>
      </c>
      <c r="G304" s="5" t="s">
        <v>39</v>
      </c>
      <c r="H304" s="5" t="s">
        <v>40</v>
      </c>
      <c r="I304" s="5" t="s">
        <v>41</v>
      </c>
      <c r="J304" s="5" t="s">
        <v>42</v>
      </c>
      <c r="K304" s="5" t="s">
        <v>43</v>
      </c>
      <c r="L304" s="5">
        <v>908140212</v>
      </c>
      <c r="M304" s="11" t="e">
        <v>#N/A</v>
      </c>
      <c r="N304" s="11" t="e">
        <f>VLOOKUP($L304,#REF!,3,FALSE)</f>
        <v>#REF!</v>
      </c>
      <c r="O304" s="11" t="e">
        <f>VLOOKUP($L304,#REF!,4,FALSE)</f>
        <v>#REF!</v>
      </c>
      <c r="P304" s="5">
        <v>90814</v>
      </c>
      <c r="Q304" s="5" t="s">
        <v>9</v>
      </c>
      <c r="R304" s="5" t="s">
        <v>45</v>
      </c>
      <c r="S304" s="5" t="s">
        <v>337</v>
      </c>
      <c r="T304" s="5" t="s">
        <v>286</v>
      </c>
      <c r="U304" s="5" t="s">
        <v>284</v>
      </c>
      <c r="V304" s="5" t="s">
        <v>48</v>
      </c>
      <c r="W304" s="11" t="e">
        <f>VLOOKUP($L304,#REF!,9,FALSE)</f>
        <v>#REF!</v>
      </c>
      <c r="X304" s="7">
        <v>9000</v>
      </c>
      <c r="Y304" s="11">
        <f t="shared" si="20"/>
        <v>9000</v>
      </c>
      <c r="Z304" s="2">
        <v>86.4</v>
      </c>
      <c r="AA304" s="11">
        <f t="shared" si="24"/>
        <v>1</v>
      </c>
      <c r="AB304" s="11">
        <f t="shared" si="21"/>
        <v>-8913.6</v>
      </c>
      <c r="AC304" s="11" t="str">
        <f t="shared" si="22"/>
        <v>Insufficient Stock</v>
      </c>
      <c r="AD304" s="4" t="e">
        <f>VLOOKUP($C304,#REF!,25,FALSE)</f>
        <v>#REF!</v>
      </c>
      <c r="AE304" s="7">
        <v>1941.75</v>
      </c>
      <c r="AF304" s="5" t="s">
        <v>15</v>
      </c>
      <c r="AG304" s="5" t="s">
        <v>93</v>
      </c>
      <c r="AH304" s="11" t="e">
        <f>VLOOKUP($AG304,#REF!,2,FALSE)</f>
        <v>#REF!</v>
      </c>
      <c r="AI304" s="5" t="s">
        <v>94</v>
      </c>
      <c r="AJ304" s="6">
        <v>43543</v>
      </c>
      <c r="AK304" s="5" t="s">
        <v>338</v>
      </c>
      <c r="AL304" s="5" t="s">
        <v>52</v>
      </c>
      <c r="AM304" s="5" t="s">
        <v>195</v>
      </c>
      <c r="AN304" s="6">
        <v>43789</v>
      </c>
      <c r="AO304" s="6">
        <v>43817</v>
      </c>
      <c r="AP304" s="5"/>
      <c r="AQ304" s="5" t="s">
        <v>12</v>
      </c>
      <c r="AR304" s="5" t="s">
        <v>12</v>
      </c>
      <c r="AS304" s="5" t="s">
        <v>12</v>
      </c>
      <c r="AT304" s="5" t="s">
        <v>12</v>
      </c>
      <c r="AU304" s="5" t="s">
        <v>55</v>
      </c>
      <c r="AV304" s="5" t="s">
        <v>289</v>
      </c>
      <c r="AW304" s="5" t="s">
        <v>21</v>
      </c>
      <c r="AX304" s="5" t="s">
        <v>183</v>
      </c>
      <c r="AY304" s="5" t="s">
        <v>290</v>
      </c>
      <c r="AZ304" s="7">
        <v>1800</v>
      </c>
      <c r="BA304" s="5" t="s">
        <v>12</v>
      </c>
      <c r="BB304" s="5" t="s">
        <v>12</v>
      </c>
      <c r="BC304" s="5" t="s">
        <v>24</v>
      </c>
      <c r="BD304" s="5" t="s">
        <v>31</v>
      </c>
      <c r="BE304" s="5" t="s">
        <v>339</v>
      </c>
      <c r="BF304" s="5" t="s">
        <v>27</v>
      </c>
      <c r="BG304" s="5" t="s">
        <v>116</v>
      </c>
      <c r="BH304" s="5" t="s">
        <v>29</v>
      </c>
      <c r="BI304" s="5" t="s">
        <v>12</v>
      </c>
      <c r="BJ304" s="5" t="s">
        <v>103</v>
      </c>
      <c r="BK304" s="5" t="s">
        <v>31</v>
      </c>
      <c r="BL304" s="7" t="s">
        <v>32</v>
      </c>
      <c r="BM304" s="7" t="s">
        <v>33</v>
      </c>
      <c r="BN304" s="7" t="s">
        <v>62</v>
      </c>
      <c r="BO304" s="6" t="s">
        <v>35</v>
      </c>
      <c r="BP304" s="7" t="s">
        <v>12</v>
      </c>
      <c r="BQ304" s="7" t="s">
        <v>12</v>
      </c>
      <c r="BR304" s="7" t="s">
        <v>12</v>
      </c>
      <c r="BS304" s="5" t="s">
        <v>12</v>
      </c>
      <c r="BT304" s="5" t="s">
        <v>12</v>
      </c>
      <c r="BU304" s="7">
        <v>103603</v>
      </c>
      <c r="BV304" s="1" t="e">
        <f>VLOOKUP(BU304,#REF!,2,FALSE)</f>
        <v>#REF!</v>
      </c>
      <c r="BW304" s="7">
        <v>213535</v>
      </c>
      <c r="BX304" s="1" t="e">
        <f>VLOOKUP(BW304,#REF!,2,FALSE)</f>
        <v>#REF!</v>
      </c>
      <c r="BY304" s="1" t="str">
        <f t="shared" si="23"/>
        <v>126112842</v>
      </c>
      <c r="BZ304" s="6" t="e">
        <f>VLOOKUP(BY304,#REF!,4,FALSE)</f>
        <v>#REF!</v>
      </c>
      <c r="CA304" s="1" t="s">
        <v>3155</v>
      </c>
    </row>
    <row r="305" spans="1:79" x14ac:dyDescent="0.25">
      <c r="A305" s="5" t="s">
        <v>0</v>
      </c>
      <c r="B305" s="5" t="s">
        <v>36</v>
      </c>
      <c r="C305" s="5">
        <v>126055391</v>
      </c>
      <c r="D305" s="5" t="s">
        <v>99</v>
      </c>
      <c r="E305" s="5" t="s">
        <v>3</v>
      </c>
      <c r="F305" s="5" t="s">
        <v>38</v>
      </c>
      <c r="G305" s="5" t="s">
        <v>39</v>
      </c>
      <c r="H305" s="5" t="s">
        <v>40</v>
      </c>
      <c r="I305" s="5" t="s">
        <v>41</v>
      </c>
      <c r="J305" s="5" t="s">
        <v>42</v>
      </c>
      <c r="K305" s="5" t="s">
        <v>43</v>
      </c>
      <c r="L305" s="5">
        <v>908140212</v>
      </c>
      <c r="M305" s="11" t="e">
        <v>#N/A</v>
      </c>
      <c r="N305" s="11" t="e">
        <f>VLOOKUP($L305,#REF!,3,FALSE)</f>
        <v>#REF!</v>
      </c>
      <c r="O305" s="11" t="e">
        <f>VLOOKUP($L305,#REF!,4,FALSE)</f>
        <v>#REF!</v>
      </c>
      <c r="P305" s="5">
        <v>90814</v>
      </c>
      <c r="Q305" s="5" t="s">
        <v>9</v>
      </c>
      <c r="R305" s="5" t="s">
        <v>45</v>
      </c>
      <c r="S305" s="5" t="s">
        <v>285</v>
      </c>
      <c r="T305" s="5" t="s">
        <v>286</v>
      </c>
      <c r="U305" s="5" t="s">
        <v>284</v>
      </c>
      <c r="V305" s="5" t="s">
        <v>48</v>
      </c>
      <c r="W305" s="11" t="e">
        <f>VLOOKUP($L305,#REF!,9,FALSE)</f>
        <v>#REF!</v>
      </c>
      <c r="X305" s="7">
        <v>9000</v>
      </c>
      <c r="Y305" s="11">
        <f t="shared" si="20"/>
        <v>9000</v>
      </c>
      <c r="Z305" s="2">
        <v>86.4</v>
      </c>
      <c r="AA305" s="11">
        <f t="shared" si="24"/>
        <v>0</v>
      </c>
      <c r="AB305" s="11">
        <f t="shared" si="21"/>
        <v>-17913.599999999999</v>
      </c>
      <c r="AC305" s="11" t="str">
        <f t="shared" si="22"/>
        <v>Insufficient Stock</v>
      </c>
      <c r="AD305" s="4" t="e">
        <f>VLOOKUP($C305,#REF!,25,FALSE)</f>
        <v>#REF!</v>
      </c>
      <c r="AE305" s="7">
        <v>1941.75</v>
      </c>
      <c r="AF305" s="5" t="s">
        <v>15</v>
      </c>
      <c r="AG305" s="5" t="s">
        <v>93</v>
      </c>
      <c r="AH305" s="11" t="e">
        <f>VLOOKUP($AG305,#REF!,2,FALSE)</f>
        <v>#REF!</v>
      </c>
      <c r="AI305" s="5" t="s">
        <v>94</v>
      </c>
      <c r="AJ305" s="6">
        <v>43521</v>
      </c>
      <c r="AK305" s="5" t="s">
        <v>267</v>
      </c>
      <c r="AL305" s="5" t="s">
        <v>52</v>
      </c>
      <c r="AM305" s="5" t="s">
        <v>288</v>
      </c>
      <c r="AN305" s="6">
        <v>43796</v>
      </c>
      <c r="AO305" s="6">
        <v>43796</v>
      </c>
      <c r="AP305" s="5"/>
      <c r="AQ305" s="5" t="s">
        <v>12</v>
      </c>
      <c r="AR305" s="5" t="s">
        <v>12</v>
      </c>
      <c r="AS305" s="5" t="s">
        <v>12</v>
      </c>
      <c r="AT305" s="5" t="s">
        <v>12</v>
      </c>
      <c r="AU305" s="5" t="s">
        <v>55</v>
      </c>
      <c r="AV305" s="5" t="s">
        <v>289</v>
      </c>
      <c r="AW305" s="5" t="s">
        <v>21</v>
      </c>
      <c r="AX305" s="5" t="s">
        <v>183</v>
      </c>
      <c r="AY305" s="5" t="s">
        <v>290</v>
      </c>
      <c r="AZ305" s="7">
        <v>1800</v>
      </c>
      <c r="BA305" s="5" t="s">
        <v>12</v>
      </c>
      <c r="BB305" s="5" t="s">
        <v>12</v>
      </c>
      <c r="BC305" s="5" t="s">
        <v>24</v>
      </c>
      <c r="BD305" s="5" t="s">
        <v>31</v>
      </c>
      <c r="BE305" s="5" t="s">
        <v>291</v>
      </c>
      <c r="BF305" s="5" t="s">
        <v>27</v>
      </c>
      <c r="BG305" s="5" t="s">
        <v>196</v>
      </c>
      <c r="BH305" s="5" t="s">
        <v>29</v>
      </c>
      <c r="BI305" s="5" t="s">
        <v>12</v>
      </c>
      <c r="BJ305" s="5" t="s">
        <v>103</v>
      </c>
      <c r="BK305" s="5" t="s">
        <v>31</v>
      </c>
      <c r="BL305" s="7" t="s">
        <v>32</v>
      </c>
      <c r="BM305" s="7" t="s">
        <v>33</v>
      </c>
      <c r="BN305" s="7" t="s">
        <v>62</v>
      </c>
      <c r="BO305" s="6" t="s">
        <v>35</v>
      </c>
      <c r="BP305" s="7" t="s">
        <v>12</v>
      </c>
      <c r="BQ305" s="7" t="s">
        <v>12</v>
      </c>
      <c r="BR305" s="7" t="s">
        <v>12</v>
      </c>
      <c r="BS305" s="5" t="s">
        <v>12</v>
      </c>
      <c r="BT305" s="5" t="s">
        <v>12</v>
      </c>
      <c r="BU305" s="7">
        <v>103603</v>
      </c>
      <c r="BV305" s="1" t="e">
        <f>VLOOKUP(BU305,#REF!,2,FALSE)</f>
        <v>#REF!</v>
      </c>
      <c r="BW305" s="7">
        <v>213535</v>
      </c>
      <c r="BX305" s="1" t="e">
        <f>VLOOKUP(BW305,#REF!,2,FALSE)</f>
        <v>#REF!</v>
      </c>
      <c r="BY305" s="1" t="str">
        <f t="shared" si="23"/>
        <v>126055391</v>
      </c>
      <c r="BZ305" s="6" t="e">
        <f>VLOOKUP(BY305,#REF!,4,FALSE)</f>
        <v>#REF!</v>
      </c>
      <c r="CA305" s="1" t="s">
        <v>3155</v>
      </c>
    </row>
    <row r="306" spans="1:79" x14ac:dyDescent="0.25">
      <c r="A306" s="5" t="s">
        <v>0</v>
      </c>
      <c r="B306" s="5" t="s">
        <v>36</v>
      </c>
      <c r="C306" s="5">
        <v>126083653</v>
      </c>
      <c r="D306" s="5" t="s">
        <v>2</v>
      </c>
      <c r="E306" s="5" t="s">
        <v>3</v>
      </c>
      <c r="F306" s="5" t="s">
        <v>38</v>
      </c>
      <c r="G306" s="5" t="s">
        <v>39</v>
      </c>
      <c r="H306" s="5" t="s">
        <v>40</v>
      </c>
      <c r="I306" s="5" t="s">
        <v>41</v>
      </c>
      <c r="J306" s="5" t="s">
        <v>42</v>
      </c>
      <c r="K306" s="5" t="s">
        <v>43</v>
      </c>
      <c r="L306" s="5">
        <v>908140212</v>
      </c>
      <c r="M306" s="11" t="e">
        <v>#N/A</v>
      </c>
      <c r="N306" s="11" t="e">
        <f>VLOOKUP($L306,#REF!,3,FALSE)</f>
        <v>#REF!</v>
      </c>
      <c r="O306" s="11" t="e">
        <f>VLOOKUP($L306,#REF!,4,FALSE)</f>
        <v>#REF!</v>
      </c>
      <c r="P306" s="5">
        <v>90814</v>
      </c>
      <c r="Q306" s="5" t="s">
        <v>9</v>
      </c>
      <c r="R306" s="5" t="s">
        <v>45</v>
      </c>
      <c r="S306" s="5" t="s">
        <v>311</v>
      </c>
      <c r="T306" s="5" t="s">
        <v>187</v>
      </c>
      <c r="U306" s="5" t="s">
        <v>284</v>
      </c>
      <c r="V306" s="5" t="s">
        <v>48</v>
      </c>
      <c r="W306" s="11" t="e">
        <f>VLOOKUP($L306,#REF!,9,FALSE)</f>
        <v>#REF!</v>
      </c>
      <c r="X306" s="7">
        <v>9000</v>
      </c>
      <c r="Y306" s="11">
        <f t="shared" si="20"/>
        <v>9000</v>
      </c>
      <c r="Z306" s="2">
        <v>86.4</v>
      </c>
      <c r="AA306" s="11">
        <f t="shared" si="24"/>
        <v>0</v>
      </c>
      <c r="AB306" s="11">
        <f t="shared" si="21"/>
        <v>-26913.599999999999</v>
      </c>
      <c r="AC306" s="11" t="str">
        <f t="shared" si="22"/>
        <v>Insufficient Stock</v>
      </c>
      <c r="AD306" s="4" t="e">
        <f>VLOOKUP($C306,#REF!,25,FALSE)</f>
        <v>#REF!</v>
      </c>
      <c r="AE306" s="7">
        <v>1941.75</v>
      </c>
      <c r="AF306" s="5" t="s">
        <v>15</v>
      </c>
      <c r="AG306" s="5" t="s">
        <v>93</v>
      </c>
      <c r="AH306" s="11" t="e">
        <f>VLOOKUP($AG306,#REF!,2,FALSE)</f>
        <v>#REF!</v>
      </c>
      <c r="AI306" s="5" t="s">
        <v>94</v>
      </c>
      <c r="AJ306" s="6">
        <v>43531</v>
      </c>
      <c r="AK306" s="5" t="s">
        <v>312</v>
      </c>
      <c r="AL306" s="5" t="s">
        <v>52</v>
      </c>
      <c r="AM306" s="5" t="s">
        <v>288</v>
      </c>
      <c r="AN306" s="6">
        <v>43796</v>
      </c>
      <c r="AO306" s="6">
        <v>43796</v>
      </c>
      <c r="AP306" s="5"/>
      <c r="AQ306" s="5" t="s">
        <v>12</v>
      </c>
      <c r="AR306" s="5" t="s">
        <v>12</v>
      </c>
      <c r="AS306" s="5" t="s">
        <v>12</v>
      </c>
      <c r="AT306" s="5" t="s">
        <v>12</v>
      </c>
      <c r="AU306" s="5" t="s">
        <v>55</v>
      </c>
      <c r="AV306" s="5" t="s">
        <v>289</v>
      </c>
      <c r="AW306" s="5" t="s">
        <v>21</v>
      </c>
      <c r="AX306" s="5" t="s">
        <v>183</v>
      </c>
      <c r="AY306" s="5" t="s">
        <v>290</v>
      </c>
      <c r="AZ306" s="7">
        <v>1800</v>
      </c>
      <c r="BA306" s="5" t="s">
        <v>12</v>
      </c>
      <c r="BB306" s="5" t="s">
        <v>12</v>
      </c>
      <c r="BC306" s="5" t="s">
        <v>24</v>
      </c>
      <c r="BD306" s="5" t="s">
        <v>31</v>
      </c>
      <c r="BE306" s="5" t="s">
        <v>291</v>
      </c>
      <c r="BF306" s="5" t="s">
        <v>27</v>
      </c>
      <c r="BG306" s="5" t="s">
        <v>196</v>
      </c>
      <c r="BH306" s="5" t="s">
        <v>29</v>
      </c>
      <c r="BI306" s="5" t="s">
        <v>12</v>
      </c>
      <c r="BJ306" s="5" t="s">
        <v>103</v>
      </c>
      <c r="BK306" s="5" t="s">
        <v>31</v>
      </c>
      <c r="BL306" s="7" t="s">
        <v>32</v>
      </c>
      <c r="BM306" s="7" t="s">
        <v>33</v>
      </c>
      <c r="BN306" s="7" t="s">
        <v>62</v>
      </c>
      <c r="BO306" s="6" t="s">
        <v>35</v>
      </c>
      <c r="BP306" s="7" t="s">
        <v>12</v>
      </c>
      <c r="BQ306" s="7" t="s">
        <v>12</v>
      </c>
      <c r="BR306" s="7" t="s">
        <v>12</v>
      </c>
      <c r="BS306" s="5" t="s">
        <v>12</v>
      </c>
      <c r="BT306" s="5" t="s">
        <v>12</v>
      </c>
      <c r="BU306" s="7">
        <v>103603</v>
      </c>
      <c r="BV306" s="1" t="e">
        <f>VLOOKUP(BU306,#REF!,2,FALSE)</f>
        <v>#REF!</v>
      </c>
      <c r="BW306" s="7">
        <v>213535</v>
      </c>
      <c r="BX306" s="1" t="e">
        <f>VLOOKUP(BW306,#REF!,2,FALSE)</f>
        <v>#REF!</v>
      </c>
      <c r="BY306" s="1" t="str">
        <f t="shared" si="23"/>
        <v>126083653</v>
      </c>
      <c r="BZ306" s="6" t="e">
        <f>VLOOKUP(BY306,#REF!,4,FALSE)</f>
        <v>#REF!</v>
      </c>
      <c r="CA306" s="1" t="s">
        <v>3155</v>
      </c>
    </row>
    <row r="307" spans="1:79" x14ac:dyDescent="0.25">
      <c r="A307" s="5" t="s">
        <v>0</v>
      </c>
      <c r="B307" s="5" t="s">
        <v>36</v>
      </c>
      <c r="C307" s="5">
        <v>126094376</v>
      </c>
      <c r="D307" s="5" t="s">
        <v>2</v>
      </c>
      <c r="E307" s="5" t="s">
        <v>3</v>
      </c>
      <c r="F307" s="5" t="s">
        <v>38</v>
      </c>
      <c r="G307" s="5" t="s">
        <v>39</v>
      </c>
      <c r="H307" s="5" t="s">
        <v>40</v>
      </c>
      <c r="I307" s="5" t="s">
        <v>41</v>
      </c>
      <c r="J307" s="5" t="s">
        <v>42</v>
      </c>
      <c r="K307" s="5" t="s">
        <v>43</v>
      </c>
      <c r="L307" s="5">
        <v>908140212</v>
      </c>
      <c r="M307" s="11" t="e">
        <v>#N/A</v>
      </c>
      <c r="N307" s="11" t="e">
        <f>VLOOKUP($L307,#REF!,3,FALSE)</f>
        <v>#REF!</v>
      </c>
      <c r="O307" s="11" t="e">
        <f>VLOOKUP($L307,#REF!,4,FALSE)</f>
        <v>#REF!</v>
      </c>
      <c r="P307" s="5">
        <v>90814</v>
      </c>
      <c r="Q307" s="5" t="s">
        <v>9</v>
      </c>
      <c r="R307" s="5" t="s">
        <v>45</v>
      </c>
      <c r="S307" s="5" t="s">
        <v>313</v>
      </c>
      <c r="T307" s="5" t="s">
        <v>187</v>
      </c>
      <c r="U307" s="5" t="s">
        <v>284</v>
      </c>
      <c r="V307" s="5" t="s">
        <v>48</v>
      </c>
      <c r="W307" s="11" t="e">
        <f>VLOOKUP($L307,#REF!,9,FALSE)</f>
        <v>#REF!</v>
      </c>
      <c r="X307" s="7">
        <v>9000</v>
      </c>
      <c r="Y307" s="11">
        <f t="shared" si="20"/>
        <v>9000</v>
      </c>
      <c r="Z307" s="2">
        <v>86.4</v>
      </c>
      <c r="AA307" s="11">
        <f t="shared" si="24"/>
        <v>0</v>
      </c>
      <c r="AB307" s="11">
        <f t="shared" si="21"/>
        <v>-35913.599999999999</v>
      </c>
      <c r="AC307" s="11" t="str">
        <f t="shared" si="22"/>
        <v>Insufficient Stock</v>
      </c>
      <c r="AD307" s="4" t="e">
        <f>VLOOKUP($C307,#REF!,25,FALSE)</f>
        <v>#REF!</v>
      </c>
      <c r="AE307" s="7">
        <v>1941.75</v>
      </c>
      <c r="AF307" s="5" t="s">
        <v>15</v>
      </c>
      <c r="AG307" s="5" t="s">
        <v>93</v>
      </c>
      <c r="AH307" s="11" t="e">
        <f>VLOOKUP($AG307,#REF!,2,FALSE)</f>
        <v>#REF!</v>
      </c>
      <c r="AI307" s="5" t="s">
        <v>94</v>
      </c>
      <c r="AJ307" s="6">
        <v>43536</v>
      </c>
      <c r="AK307" s="5" t="s">
        <v>188</v>
      </c>
      <c r="AL307" s="5" t="s">
        <v>52</v>
      </c>
      <c r="AM307" s="5" t="s">
        <v>288</v>
      </c>
      <c r="AN307" s="6">
        <v>43796</v>
      </c>
      <c r="AO307" s="6">
        <v>43796</v>
      </c>
      <c r="AP307" s="5"/>
      <c r="AQ307" s="5" t="s">
        <v>12</v>
      </c>
      <c r="AR307" s="5" t="s">
        <v>12</v>
      </c>
      <c r="AS307" s="5" t="s">
        <v>12</v>
      </c>
      <c r="AT307" s="5" t="s">
        <v>12</v>
      </c>
      <c r="AU307" s="5" t="s">
        <v>55</v>
      </c>
      <c r="AV307" s="5" t="s">
        <v>289</v>
      </c>
      <c r="AW307" s="5" t="s">
        <v>21</v>
      </c>
      <c r="AX307" s="5" t="s">
        <v>183</v>
      </c>
      <c r="AY307" s="5" t="s">
        <v>290</v>
      </c>
      <c r="AZ307" s="7">
        <v>1800</v>
      </c>
      <c r="BA307" s="5" t="s">
        <v>12</v>
      </c>
      <c r="BB307" s="5" t="s">
        <v>12</v>
      </c>
      <c r="BC307" s="5" t="s">
        <v>24</v>
      </c>
      <c r="BD307" s="5" t="s">
        <v>31</v>
      </c>
      <c r="BE307" s="5" t="s">
        <v>291</v>
      </c>
      <c r="BF307" s="5" t="s">
        <v>27</v>
      </c>
      <c r="BG307" s="5" t="s">
        <v>196</v>
      </c>
      <c r="BH307" s="5" t="s">
        <v>29</v>
      </c>
      <c r="BI307" s="5" t="s">
        <v>12</v>
      </c>
      <c r="BJ307" s="5" t="s">
        <v>103</v>
      </c>
      <c r="BK307" s="5" t="s">
        <v>31</v>
      </c>
      <c r="BL307" s="7" t="s">
        <v>32</v>
      </c>
      <c r="BM307" s="7" t="s">
        <v>33</v>
      </c>
      <c r="BN307" s="7" t="s">
        <v>62</v>
      </c>
      <c r="BO307" s="6" t="s">
        <v>35</v>
      </c>
      <c r="BP307" s="7" t="s">
        <v>12</v>
      </c>
      <c r="BQ307" s="7" t="s">
        <v>12</v>
      </c>
      <c r="BR307" s="7" t="s">
        <v>12</v>
      </c>
      <c r="BS307" s="5" t="s">
        <v>12</v>
      </c>
      <c r="BT307" s="5" t="s">
        <v>12</v>
      </c>
      <c r="BU307" s="7">
        <v>103603</v>
      </c>
      <c r="BV307" s="1" t="e">
        <f>VLOOKUP(BU307,#REF!,2,FALSE)</f>
        <v>#REF!</v>
      </c>
      <c r="BW307" s="7">
        <v>213535</v>
      </c>
      <c r="BX307" s="1" t="e">
        <f>VLOOKUP(BW307,#REF!,2,FALSE)</f>
        <v>#REF!</v>
      </c>
      <c r="BY307" s="1" t="str">
        <f t="shared" si="23"/>
        <v>126094376</v>
      </c>
      <c r="BZ307" s="6" t="e">
        <f>VLOOKUP(BY307,#REF!,4,FALSE)</f>
        <v>#REF!</v>
      </c>
      <c r="CA307" s="1" t="s">
        <v>3155</v>
      </c>
    </row>
    <row r="308" spans="1:79" x14ac:dyDescent="0.25">
      <c r="A308" s="5" t="s">
        <v>0</v>
      </c>
      <c r="B308" s="5" t="s">
        <v>36</v>
      </c>
      <c r="C308" s="5">
        <v>126112842</v>
      </c>
      <c r="D308" s="5" t="s">
        <v>37</v>
      </c>
      <c r="E308" s="5" t="s">
        <v>3</v>
      </c>
      <c r="F308" s="5" t="s">
        <v>38</v>
      </c>
      <c r="G308" s="5" t="s">
        <v>39</v>
      </c>
      <c r="H308" s="5" t="s">
        <v>40</v>
      </c>
      <c r="I308" s="5" t="s">
        <v>41</v>
      </c>
      <c r="J308" s="5" t="s">
        <v>42</v>
      </c>
      <c r="K308" s="5" t="s">
        <v>43</v>
      </c>
      <c r="L308" s="5">
        <v>908140212</v>
      </c>
      <c r="M308" s="11" t="e">
        <v>#N/A</v>
      </c>
      <c r="N308" s="11" t="e">
        <f>VLOOKUP($L308,#REF!,3,FALSE)</f>
        <v>#REF!</v>
      </c>
      <c r="O308" s="11" t="e">
        <f>VLOOKUP($L308,#REF!,4,FALSE)</f>
        <v>#REF!</v>
      </c>
      <c r="P308" s="5">
        <v>90814</v>
      </c>
      <c r="Q308" s="5" t="s">
        <v>9</v>
      </c>
      <c r="R308" s="5" t="s">
        <v>45</v>
      </c>
      <c r="S308" s="5" t="s">
        <v>337</v>
      </c>
      <c r="T308" s="5" t="s">
        <v>47</v>
      </c>
      <c r="U308" s="5" t="s">
        <v>284</v>
      </c>
      <c r="V308" s="5" t="s">
        <v>48</v>
      </c>
      <c r="W308" s="11" t="e">
        <f>VLOOKUP($L308,#REF!,9,FALSE)</f>
        <v>#REF!</v>
      </c>
      <c r="X308" s="7">
        <v>27000</v>
      </c>
      <c r="Y308" s="11">
        <f t="shared" si="20"/>
        <v>27000</v>
      </c>
      <c r="Z308" s="2">
        <v>86.4</v>
      </c>
      <c r="AA308" s="11">
        <f t="shared" si="24"/>
        <v>0</v>
      </c>
      <c r="AB308" s="11">
        <f t="shared" si="21"/>
        <v>-62913.599999999999</v>
      </c>
      <c r="AC308" s="11" t="str">
        <f t="shared" si="22"/>
        <v>Insufficient Stock</v>
      </c>
      <c r="AD308" s="4" t="e">
        <f>VLOOKUP($C308,#REF!,25,FALSE)</f>
        <v>#REF!</v>
      </c>
      <c r="AE308" s="7">
        <v>5825.25</v>
      </c>
      <c r="AF308" s="5" t="s">
        <v>15</v>
      </c>
      <c r="AG308" s="5" t="s">
        <v>93</v>
      </c>
      <c r="AH308" s="11" t="e">
        <f>VLOOKUP($AG308,#REF!,2,FALSE)</f>
        <v>#REF!</v>
      </c>
      <c r="AI308" s="5" t="s">
        <v>94</v>
      </c>
      <c r="AJ308" s="6">
        <v>43543</v>
      </c>
      <c r="AK308" s="5" t="s">
        <v>341</v>
      </c>
      <c r="AL308" s="5" t="s">
        <v>342</v>
      </c>
      <c r="AM308" s="5" t="s">
        <v>343</v>
      </c>
      <c r="AN308" s="6">
        <v>43796</v>
      </c>
      <c r="AO308" s="6">
        <v>43796</v>
      </c>
      <c r="AP308" s="5"/>
      <c r="AQ308" s="5" t="s">
        <v>12</v>
      </c>
      <c r="AR308" s="5" t="s">
        <v>12</v>
      </c>
      <c r="AS308" s="5" t="s">
        <v>12</v>
      </c>
      <c r="AT308" s="5" t="s">
        <v>12</v>
      </c>
      <c r="AU308" s="5" t="s">
        <v>55</v>
      </c>
      <c r="AV308" s="5" t="s">
        <v>289</v>
      </c>
      <c r="AW308" s="5" t="s">
        <v>21</v>
      </c>
      <c r="AX308" s="5" t="s">
        <v>183</v>
      </c>
      <c r="AY308" s="5" t="s">
        <v>257</v>
      </c>
      <c r="AZ308" s="7">
        <v>1800</v>
      </c>
      <c r="BA308" s="5" t="s">
        <v>12</v>
      </c>
      <c r="BB308" s="5" t="s">
        <v>12</v>
      </c>
      <c r="BC308" s="5" t="s">
        <v>24</v>
      </c>
      <c r="BD308" s="5" t="s">
        <v>31</v>
      </c>
      <c r="BE308" s="5" t="s">
        <v>291</v>
      </c>
      <c r="BF308" s="5" t="s">
        <v>27</v>
      </c>
      <c r="BG308" s="5" t="s">
        <v>196</v>
      </c>
      <c r="BH308" s="5" t="s">
        <v>29</v>
      </c>
      <c r="BI308" s="5" t="s">
        <v>12</v>
      </c>
      <c r="BJ308" s="5" t="s">
        <v>103</v>
      </c>
      <c r="BK308" s="5" t="s">
        <v>31</v>
      </c>
      <c r="BL308" s="7" t="s">
        <v>32</v>
      </c>
      <c r="BM308" s="7" t="s">
        <v>33</v>
      </c>
      <c r="BN308" s="7" t="s">
        <v>62</v>
      </c>
      <c r="BO308" s="6" t="s">
        <v>35</v>
      </c>
      <c r="BP308" s="7" t="s">
        <v>12</v>
      </c>
      <c r="BQ308" s="7" t="s">
        <v>12</v>
      </c>
      <c r="BR308" s="7" t="s">
        <v>12</v>
      </c>
      <c r="BS308" s="5" t="s">
        <v>12</v>
      </c>
      <c r="BT308" s="5" t="s">
        <v>12</v>
      </c>
      <c r="BU308" s="7">
        <v>103603</v>
      </c>
      <c r="BV308" s="1" t="e">
        <f>VLOOKUP(BU308,#REF!,2,FALSE)</f>
        <v>#REF!</v>
      </c>
      <c r="BW308" s="7">
        <v>213535</v>
      </c>
      <c r="BX308" s="1" t="e">
        <f>VLOOKUP(BW308,#REF!,2,FALSE)</f>
        <v>#REF!</v>
      </c>
      <c r="BY308" s="1" t="str">
        <f t="shared" si="23"/>
        <v>126112842</v>
      </c>
      <c r="BZ308" s="6" t="e">
        <f>VLOOKUP(BY308,#REF!,4,FALSE)</f>
        <v>#REF!</v>
      </c>
      <c r="CA308" s="1" t="s">
        <v>3155</v>
      </c>
    </row>
    <row r="309" spans="1:79" x14ac:dyDescent="0.25">
      <c r="C309" s="3" t="s">
        <v>2551</v>
      </c>
      <c r="L309" s="3">
        <v>908140214</v>
      </c>
      <c r="M309" s="11" t="e">
        <v>#N/A</v>
      </c>
      <c r="N309" s="11" t="e">
        <f>VLOOKUP($L309,#REF!,3,FALSE)</f>
        <v>#REF!</v>
      </c>
      <c r="O309" s="11" t="e">
        <f>VLOOKUP($L309,#REF!,4,FALSE)</f>
        <v>#REF!</v>
      </c>
      <c r="P309" s="3">
        <v>90814</v>
      </c>
      <c r="Q309" s="3" t="s">
        <v>9</v>
      </c>
      <c r="W309" s="11" t="e">
        <f>VLOOKUP($L309,#REF!,9,FALSE)</f>
        <v>#REF!</v>
      </c>
      <c r="X309" s="11">
        <v>9000</v>
      </c>
      <c r="Y309" s="11">
        <f t="shared" si="20"/>
        <v>9000</v>
      </c>
      <c r="Z309" s="2">
        <v>0</v>
      </c>
      <c r="AA309" s="11">
        <f t="shared" si="24"/>
        <v>1</v>
      </c>
      <c r="AB309" s="11">
        <f t="shared" si="21"/>
        <v>-9000</v>
      </c>
      <c r="AC309" s="11" t="str">
        <f t="shared" si="22"/>
        <v>Insufficient Stock</v>
      </c>
      <c r="AD309" s="4" t="e">
        <f>VLOOKUP($C309,#REF!,25,FALSE)</f>
        <v>#REF!</v>
      </c>
      <c r="AE309" s="11">
        <v>2711.14</v>
      </c>
      <c r="AF309" s="3" t="s">
        <v>15</v>
      </c>
      <c r="AG309" s="3" t="s">
        <v>2479</v>
      </c>
      <c r="AH309" s="11" t="e">
        <f>VLOOKUP($AG309,#REF!,2,FALSE)</f>
        <v>#REF!</v>
      </c>
      <c r="AI309" s="3" t="s">
        <v>94</v>
      </c>
      <c r="AJ309" s="4">
        <v>43764</v>
      </c>
      <c r="AN309" s="4">
        <v>43787</v>
      </c>
      <c r="AO309" s="6"/>
      <c r="AZ309" s="11">
        <v>1800</v>
      </c>
      <c r="BC309" s="3" t="s">
        <v>2320</v>
      </c>
      <c r="BH309" s="3" t="s">
        <v>29</v>
      </c>
      <c r="BL309" s="3" t="s">
        <v>2321</v>
      </c>
      <c r="BM309" s="3" t="s">
        <v>2322</v>
      </c>
      <c r="BN309" s="3" t="s">
        <v>2323</v>
      </c>
      <c r="BO309" s="4" t="s">
        <v>2359</v>
      </c>
      <c r="BP309" s="3" t="s">
        <v>2360</v>
      </c>
      <c r="BQ309" s="3" t="s">
        <v>2480</v>
      </c>
      <c r="BR309" s="3" t="s">
        <v>2361</v>
      </c>
      <c r="BS309" s="5" t="s">
        <v>12</v>
      </c>
      <c r="BT309" s="5" t="s">
        <v>12</v>
      </c>
      <c r="BU309" s="7" t="s">
        <v>3153</v>
      </c>
      <c r="BV309" s="1" t="e">
        <f>VLOOKUP(BU309,#REF!,2,FALSE)</f>
        <v>#REF!</v>
      </c>
      <c r="BW309" s="7">
        <v>3102</v>
      </c>
      <c r="BX309" s="1" t="e">
        <f>VLOOKUP(BW309,#REF!,2,FALSE)</f>
        <v>#REF!</v>
      </c>
      <c r="BY309" s="1" t="str">
        <f t="shared" si="23"/>
        <v>1004890685/00010</v>
      </c>
      <c r="BZ309" s="6" t="e">
        <f>VLOOKUP(BY309,#REF!,4,FALSE)</f>
        <v>#REF!</v>
      </c>
      <c r="CA309" s="1" t="s">
        <v>3154</v>
      </c>
    </row>
    <row r="310" spans="1:79" x14ac:dyDescent="0.25">
      <c r="C310" s="3" t="s">
        <v>2552</v>
      </c>
      <c r="L310" s="3">
        <v>908140214</v>
      </c>
      <c r="M310" s="11" t="e">
        <v>#N/A</v>
      </c>
      <c r="N310" s="11" t="e">
        <f>VLOOKUP($L310,#REF!,3,FALSE)</f>
        <v>#REF!</v>
      </c>
      <c r="O310" s="11" t="e">
        <f>VLOOKUP($L310,#REF!,4,FALSE)</f>
        <v>#REF!</v>
      </c>
      <c r="P310" s="3">
        <v>90814</v>
      </c>
      <c r="Q310" s="3" t="s">
        <v>9</v>
      </c>
      <c r="W310" s="11" t="e">
        <f>VLOOKUP($L310,#REF!,9,FALSE)</f>
        <v>#REF!</v>
      </c>
      <c r="X310" s="11">
        <v>9000</v>
      </c>
      <c r="Y310" s="11">
        <f t="shared" si="20"/>
        <v>9000</v>
      </c>
      <c r="Z310" s="2">
        <v>0</v>
      </c>
      <c r="AA310" s="11">
        <f t="shared" si="24"/>
        <v>0</v>
      </c>
      <c r="AB310" s="11">
        <f t="shared" si="21"/>
        <v>-18000</v>
      </c>
      <c r="AC310" s="11" t="str">
        <f t="shared" si="22"/>
        <v>Insufficient Stock</v>
      </c>
      <c r="AD310" s="4" t="e">
        <f>VLOOKUP($C310,#REF!,25,FALSE)</f>
        <v>#REF!</v>
      </c>
      <c r="AE310" s="11">
        <v>1483.77</v>
      </c>
      <c r="AF310" s="3" t="s">
        <v>15</v>
      </c>
      <c r="AG310" s="3" t="s">
        <v>2479</v>
      </c>
      <c r="AH310" s="11" t="e">
        <f>VLOOKUP($AG310,#REF!,2,FALSE)</f>
        <v>#REF!</v>
      </c>
      <c r="AI310" s="3" t="s">
        <v>94</v>
      </c>
      <c r="AJ310" s="4">
        <v>43473</v>
      </c>
      <c r="AN310" s="4">
        <v>43788</v>
      </c>
      <c r="AO310" s="6"/>
      <c r="AZ310" s="11">
        <v>1800</v>
      </c>
      <c r="BC310" s="3" t="s">
        <v>2320</v>
      </c>
      <c r="BH310" s="3" t="s">
        <v>29</v>
      </c>
      <c r="BL310" s="3" t="s">
        <v>2321</v>
      </c>
      <c r="BM310" s="3" t="s">
        <v>2322</v>
      </c>
      <c r="BN310" s="3" t="s">
        <v>2323</v>
      </c>
      <c r="BO310" s="4" t="s">
        <v>2406</v>
      </c>
      <c r="BP310" s="3" t="s">
        <v>2407</v>
      </c>
      <c r="BQ310" s="3" t="s">
        <v>2480</v>
      </c>
      <c r="BR310" s="3" t="s">
        <v>2408</v>
      </c>
      <c r="BS310" s="5" t="s">
        <v>12</v>
      </c>
      <c r="BT310" s="5" t="s">
        <v>12</v>
      </c>
      <c r="BU310" s="7" t="s">
        <v>3153</v>
      </c>
      <c r="BV310" s="1" t="e">
        <f>VLOOKUP(BU310,#REF!,2,FALSE)</f>
        <v>#REF!</v>
      </c>
      <c r="BW310" s="7">
        <v>2801</v>
      </c>
      <c r="BX310" s="1" t="e">
        <f>VLOOKUP(BW310,#REF!,2,FALSE)</f>
        <v>#REF!</v>
      </c>
      <c r="BY310" s="1" t="str">
        <f t="shared" si="23"/>
        <v>1004594082/00010</v>
      </c>
      <c r="BZ310" s="6" t="e">
        <f>VLOOKUP(BY310,#REF!,4,FALSE)</f>
        <v>#REF!</v>
      </c>
      <c r="CA310" s="1" t="s">
        <v>3154</v>
      </c>
    </row>
    <row r="311" spans="1:79" x14ac:dyDescent="0.25">
      <c r="A311" s="5" t="s">
        <v>0</v>
      </c>
      <c r="B311" s="5" t="s">
        <v>36</v>
      </c>
      <c r="C311" s="5">
        <v>126599099</v>
      </c>
      <c r="D311" s="5" t="s">
        <v>63</v>
      </c>
      <c r="E311" s="5" t="s">
        <v>3</v>
      </c>
      <c r="F311" s="5" t="s">
        <v>734</v>
      </c>
      <c r="G311" s="5" t="s">
        <v>735</v>
      </c>
      <c r="H311" s="5" t="s">
        <v>736</v>
      </c>
      <c r="I311" s="5" t="s">
        <v>737</v>
      </c>
      <c r="J311" s="5" t="s">
        <v>87</v>
      </c>
      <c r="K311" s="5" t="s">
        <v>88</v>
      </c>
      <c r="L311" s="5">
        <v>908140216</v>
      </c>
      <c r="M311" s="11" t="e">
        <v>#N/A</v>
      </c>
      <c r="N311" s="11" t="e">
        <f>VLOOKUP($L311,#REF!,3,FALSE)</f>
        <v>#REF!</v>
      </c>
      <c r="O311" s="11" t="e">
        <f>VLOOKUP($L311,#REF!,4,FALSE)</f>
        <v>#REF!</v>
      </c>
      <c r="P311" s="5">
        <v>90814</v>
      </c>
      <c r="Q311" s="5" t="s">
        <v>9</v>
      </c>
      <c r="R311" s="5" t="s">
        <v>45</v>
      </c>
      <c r="S311" s="5" t="s">
        <v>1388</v>
      </c>
      <c r="T311" s="5" t="s">
        <v>64</v>
      </c>
      <c r="U311" s="5" t="s">
        <v>1391</v>
      </c>
      <c r="V311" s="5" t="s">
        <v>48</v>
      </c>
      <c r="W311" s="11" t="e">
        <f>VLOOKUP($L311,#REF!,9,FALSE)</f>
        <v>#REF!</v>
      </c>
      <c r="X311" s="7">
        <v>9000</v>
      </c>
      <c r="Y311" s="11">
        <f t="shared" si="20"/>
        <v>9000</v>
      </c>
      <c r="Z311" s="2">
        <v>0</v>
      </c>
      <c r="AA311" s="11">
        <f t="shared" si="24"/>
        <v>1</v>
      </c>
      <c r="AB311" s="11">
        <f t="shared" si="21"/>
        <v>-9000</v>
      </c>
      <c r="AC311" s="11" t="str">
        <f t="shared" si="22"/>
        <v>Insufficient Stock</v>
      </c>
      <c r="AD311" s="4" t="e">
        <f>VLOOKUP($C311,#REF!,25,FALSE)</f>
        <v>#REF!</v>
      </c>
      <c r="AE311" s="7">
        <v>2406.96</v>
      </c>
      <c r="AF311" s="5" t="s">
        <v>15</v>
      </c>
      <c r="AG311" s="5" t="s">
        <v>93</v>
      </c>
      <c r="AH311" s="11" t="e">
        <f>VLOOKUP($AG311,#REF!,2,FALSE)</f>
        <v>#REF!</v>
      </c>
      <c r="AI311" s="5" t="s">
        <v>94</v>
      </c>
      <c r="AJ311" s="6">
        <v>43742</v>
      </c>
      <c r="AK311" s="5" t="s">
        <v>57</v>
      </c>
      <c r="AL311" s="5" t="s">
        <v>1104</v>
      </c>
      <c r="AM311" s="5" t="s">
        <v>37</v>
      </c>
      <c r="AN311" s="6">
        <v>43746</v>
      </c>
      <c r="AO311" s="6">
        <v>43886</v>
      </c>
      <c r="AP311" s="5"/>
      <c r="AQ311" s="5" t="s">
        <v>12</v>
      </c>
      <c r="AR311" s="5" t="s">
        <v>12</v>
      </c>
      <c r="AS311" s="5" t="s">
        <v>12</v>
      </c>
      <c r="AT311" s="5" t="s">
        <v>12</v>
      </c>
      <c r="AU311" s="5" t="s">
        <v>55</v>
      </c>
      <c r="AV311" s="5" t="s">
        <v>21</v>
      </c>
      <c r="AW311" s="5" t="s">
        <v>21</v>
      </c>
      <c r="AX311" s="5" t="s">
        <v>183</v>
      </c>
      <c r="AY311" s="5" t="s">
        <v>290</v>
      </c>
      <c r="AZ311" s="7">
        <v>1800</v>
      </c>
      <c r="BA311" s="5" t="s">
        <v>12</v>
      </c>
      <c r="BB311" s="5" t="s">
        <v>12</v>
      </c>
      <c r="BC311" s="5" t="s">
        <v>24</v>
      </c>
      <c r="BD311" s="5" t="s">
        <v>31</v>
      </c>
      <c r="BE311" s="5" t="s">
        <v>1003</v>
      </c>
      <c r="BF311" s="5" t="s">
        <v>27</v>
      </c>
      <c r="BG311" s="5" t="s">
        <v>1003</v>
      </c>
      <c r="BH311" s="5" t="s">
        <v>29</v>
      </c>
      <c r="BI311" s="5" t="s">
        <v>12</v>
      </c>
      <c r="BJ311" s="5" t="s">
        <v>103</v>
      </c>
      <c r="BK311" s="5" t="s">
        <v>31</v>
      </c>
      <c r="BL311" s="7" t="s">
        <v>32</v>
      </c>
      <c r="BM311" s="7" t="s">
        <v>33</v>
      </c>
      <c r="BN311" s="7" t="s">
        <v>62</v>
      </c>
      <c r="BO311" s="6" t="s">
        <v>35</v>
      </c>
      <c r="BP311" s="7" t="s">
        <v>12</v>
      </c>
      <c r="BQ311" s="7" t="s">
        <v>12</v>
      </c>
      <c r="BR311" s="7" t="s">
        <v>12</v>
      </c>
      <c r="BS311" s="5" t="s">
        <v>12</v>
      </c>
      <c r="BT311" s="5" t="s">
        <v>12</v>
      </c>
      <c r="BU311" s="7">
        <v>157729</v>
      </c>
      <c r="BV311" s="1" t="e">
        <f>VLOOKUP(BU311,#REF!,2,FALSE)</f>
        <v>#REF!</v>
      </c>
      <c r="BW311" s="7">
        <v>278903</v>
      </c>
      <c r="BX311" s="1" t="e">
        <f>VLOOKUP(BW311,#REF!,2,FALSE)</f>
        <v>#REF!</v>
      </c>
      <c r="BY311" s="1" t="str">
        <f t="shared" si="23"/>
        <v>126599099</v>
      </c>
      <c r="BZ311" s="6" t="e">
        <f>VLOOKUP(BY311,#REF!,4,FALSE)</f>
        <v>#REF!</v>
      </c>
      <c r="CA311" s="1" t="s">
        <v>3155</v>
      </c>
    </row>
    <row r="312" spans="1:79" x14ac:dyDescent="0.25">
      <c r="C312" s="3" t="s">
        <v>2554</v>
      </c>
      <c r="L312" s="3">
        <v>908140220</v>
      </c>
      <c r="M312" s="11" t="e">
        <v>#N/A</v>
      </c>
      <c r="N312" s="11" t="e">
        <f>VLOOKUP($L312,#REF!,3,FALSE)</f>
        <v>#REF!</v>
      </c>
      <c r="O312" s="11" t="e">
        <f>VLOOKUP($L312,#REF!,4,FALSE)</f>
        <v>#REF!</v>
      </c>
      <c r="P312" s="3">
        <v>90814</v>
      </c>
      <c r="Q312" s="3" t="s">
        <v>9</v>
      </c>
      <c r="W312" s="11" t="e">
        <f>VLOOKUP($L312,#REF!,9,FALSE)</f>
        <v>#REF!</v>
      </c>
      <c r="X312" s="11">
        <v>9000</v>
      </c>
      <c r="Y312" s="11">
        <f t="shared" si="20"/>
        <v>9000</v>
      </c>
      <c r="Z312" s="2">
        <v>0</v>
      </c>
      <c r="AA312" s="11">
        <f t="shared" si="24"/>
        <v>1</v>
      </c>
      <c r="AB312" s="11">
        <f t="shared" si="21"/>
        <v>-9000</v>
      </c>
      <c r="AC312" s="11" t="str">
        <f t="shared" si="22"/>
        <v>Insufficient Stock</v>
      </c>
      <c r="AD312" s="4" t="e">
        <f>VLOOKUP($C312,#REF!,25,FALSE)</f>
        <v>#REF!</v>
      </c>
      <c r="AE312" s="11">
        <v>1891.49</v>
      </c>
      <c r="AF312" s="3" t="s">
        <v>15</v>
      </c>
      <c r="AG312" s="3" t="s">
        <v>2479</v>
      </c>
      <c r="AH312" s="11" t="e">
        <f>VLOOKUP($AG312,#REF!,2,FALSE)</f>
        <v>#REF!</v>
      </c>
      <c r="AI312" s="3" t="s">
        <v>94</v>
      </c>
      <c r="AJ312" s="4">
        <v>43663</v>
      </c>
      <c r="AN312" s="4">
        <v>43787</v>
      </c>
      <c r="AO312" s="6"/>
      <c r="AZ312" s="11">
        <v>1800</v>
      </c>
      <c r="BC312" s="3" t="s">
        <v>24</v>
      </c>
      <c r="BH312" s="3" t="s">
        <v>29</v>
      </c>
      <c r="BL312" s="3" t="s">
        <v>2321</v>
      </c>
      <c r="BM312" s="3" t="s">
        <v>2322</v>
      </c>
      <c r="BN312" s="3" t="s">
        <v>2323</v>
      </c>
      <c r="BO312" s="4" t="s">
        <v>2406</v>
      </c>
      <c r="BP312" s="3" t="s">
        <v>2407</v>
      </c>
      <c r="BQ312" s="3" t="s">
        <v>2480</v>
      </c>
      <c r="BR312" s="3" t="s">
        <v>2408</v>
      </c>
      <c r="BS312" s="5" t="s">
        <v>12</v>
      </c>
      <c r="BT312" s="5" t="s">
        <v>12</v>
      </c>
      <c r="BU312" s="7" t="s">
        <v>3153</v>
      </c>
      <c r="BV312" s="1" t="e">
        <f>VLOOKUP(BU312,#REF!,2,FALSE)</f>
        <v>#REF!</v>
      </c>
      <c r="BW312" s="7">
        <v>2801</v>
      </c>
      <c r="BX312" s="1" t="e">
        <f>VLOOKUP(BW312,#REF!,2,FALSE)</f>
        <v>#REF!</v>
      </c>
      <c r="BY312" s="1" t="str">
        <f t="shared" si="23"/>
        <v>1004538541/00010</v>
      </c>
      <c r="BZ312" s="6" t="e">
        <f>VLOOKUP(BY312,#REF!,4,FALSE)</f>
        <v>#REF!</v>
      </c>
      <c r="CA312" s="1" t="s">
        <v>3154</v>
      </c>
    </row>
    <row r="313" spans="1:79" x14ac:dyDescent="0.25">
      <c r="C313" s="3" t="s">
        <v>2553</v>
      </c>
      <c r="L313" s="3">
        <v>908140220</v>
      </c>
      <c r="M313" s="11" t="e">
        <v>#N/A</v>
      </c>
      <c r="N313" s="11" t="e">
        <f>VLOOKUP($L313,#REF!,3,FALSE)</f>
        <v>#REF!</v>
      </c>
      <c r="O313" s="11" t="e">
        <f>VLOOKUP($L313,#REF!,4,FALSE)</f>
        <v>#REF!</v>
      </c>
      <c r="P313" s="3">
        <v>90814</v>
      </c>
      <c r="Q313" s="3" t="s">
        <v>9</v>
      </c>
      <c r="W313" s="11" t="e">
        <f>VLOOKUP($L313,#REF!,9,FALSE)</f>
        <v>#REF!</v>
      </c>
      <c r="X313" s="11">
        <v>9000</v>
      </c>
      <c r="Y313" s="11">
        <f t="shared" si="20"/>
        <v>9000</v>
      </c>
      <c r="Z313" s="2">
        <v>0</v>
      </c>
      <c r="AA313" s="11">
        <f t="shared" si="24"/>
        <v>0</v>
      </c>
      <c r="AB313" s="11">
        <f t="shared" si="21"/>
        <v>-18000</v>
      </c>
      <c r="AC313" s="11" t="str">
        <f t="shared" si="22"/>
        <v>Insufficient Stock</v>
      </c>
      <c r="AD313" s="4" t="e">
        <f>VLOOKUP($C313,#REF!,25,FALSE)</f>
        <v>#REF!</v>
      </c>
      <c r="AE313" s="11">
        <v>1891.49</v>
      </c>
      <c r="AF313" s="3" t="s">
        <v>15</v>
      </c>
      <c r="AG313" s="3" t="s">
        <v>2479</v>
      </c>
      <c r="AH313" s="11" t="e">
        <f>VLOOKUP($AG313,#REF!,2,FALSE)</f>
        <v>#REF!</v>
      </c>
      <c r="AI313" s="3" t="s">
        <v>94</v>
      </c>
      <c r="AJ313" s="4">
        <v>43532</v>
      </c>
      <c r="AN313" s="4">
        <v>43788</v>
      </c>
      <c r="AO313" s="6"/>
      <c r="AZ313" s="11">
        <v>1800</v>
      </c>
      <c r="BC313" s="3" t="s">
        <v>24</v>
      </c>
      <c r="BH313" s="3" t="s">
        <v>29</v>
      </c>
      <c r="BL313" s="3" t="s">
        <v>2321</v>
      </c>
      <c r="BM313" s="3" t="s">
        <v>2322</v>
      </c>
      <c r="BN313" s="3" t="s">
        <v>2323</v>
      </c>
      <c r="BO313" s="4" t="s">
        <v>2406</v>
      </c>
      <c r="BP313" s="3" t="s">
        <v>2407</v>
      </c>
      <c r="BQ313" s="3" t="s">
        <v>2480</v>
      </c>
      <c r="BR313" s="3" t="s">
        <v>2408</v>
      </c>
      <c r="BS313" s="5" t="s">
        <v>12</v>
      </c>
      <c r="BT313" s="5" t="s">
        <v>12</v>
      </c>
      <c r="BU313" s="7" t="s">
        <v>3153</v>
      </c>
      <c r="BV313" s="1" t="e">
        <f>VLOOKUP(BU313,#REF!,2,FALSE)</f>
        <v>#REF!</v>
      </c>
      <c r="BW313" s="7">
        <v>2801</v>
      </c>
      <c r="BX313" s="1" t="e">
        <f>VLOOKUP(BW313,#REF!,2,FALSE)</f>
        <v>#REF!</v>
      </c>
      <c r="BY313" s="1" t="str">
        <f t="shared" si="23"/>
        <v>1004599867/00010</v>
      </c>
      <c r="BZ313" s="6" t="e">
        <f>VLOOKUP(BY313,#REF!,4,FALSE)</f>
        <v>#REF!</v>
      </c>
      <c r="CA313" s="1" t="s">
        <v>3154</v>
      </c>
    </row>
    <row r="314" spans="1:79" x14ac:dyDescent="0.25">
      <c r="A314" s="5" t="s">
        <v>0</v>
      </c>
      <c r="B314" s="5" t="s">
        <v>2025</v>
      </c>
      <c r="C314" s="5">
        <v>1300784914</v>
      </c>
      <c r="D314" s="5" t="s">
        <v>2</v>
      </c>
      <c r="E314" s="5" t="s">
        <v>2026</v>
      </c>
      <c r="F314" s="5" t="s">
        <v>2027</v>
      </c>
      <c r="G314" s="5" t="s">
        <v>2028</v>
      </c>
      <c r="H314" s="5" t="s">
        <v>2027</v>
      </c>
      <c r="I314" s="5" t="s">
        <v>2028</v>
      </c>
      <c r="J314" s="5" t="s">
        <v>42</v>
      </c>
      <c r="K314" s="5" t="s">
        <v>43</v>
      </c>
      <c r="L314" s="5">
        <v>908140220</v>
      </c>
      <c r="M314" s="11" t="e">
        <v>#N/A</v>
      </c>
      <c r="N314" s="11" t="e">
        <f>VLOOKUP($L314,#REF!,3,FALSE)</f>
        <v>#REF!</v>
      </c>
      <c r="O314" s="11" t="e">
        <f>VLOOKUP($L314,#REF!,4,FALSE)</f>
        <v>#REF!</v>
      </c>
      <c r="P314" s="5">
        <v>90814</v>
      </c>
      <c r="Q314" s="5" t="s">
        <v>9</v>
      </c>
      <c r="R314" s="5" t="s">
        <v>45</v>
      </c>
      <c r="S314" s="5" t="s">
        <v>2029</v>
      </c>
      <c r="T314" s="5" t="s">
        <v>2030</v>
      </c>
      <c r="U314" s="5" t="s">
        <v>2031</v>
      </c>
      <c r="V314" s="5" t="s">
        <v>48</v>
      </c>
      <c r="W314" s="11" t="e">
        <f>VLOOKUP($L314,#REF!,9,FALSE)</f>
        <v>#REF!</v>
      </c>
      <c r="X314" s="7">
        <v>9000</v>
      </c>
      <c r="Y314" s="11">
        <f t="shared" si="20"/>
        <v>9000</v>
      </c>
      <c r="Z314" s="2">
        <v>0</v>
      </c>
      <c r="AA314" s="11">
        <f t="shared" si="24"/>
        <v>0</v>
      </c>
      <c r="AB314" s="11">
        <f t="shared" si="21"/>
        <v>-27000</v>
      </c>
      <c r="AC314" s="11" t="str">
        <f t="shared" si="22"/>
        <v>Insufficient Stock</v>
      </c>
      <c r="AD314" s="4" t="e">
        <f>VLOOKUP($C314,#REF!,25,FALSE)</f>
        <v>#REF!</v>
      </c>
      <c r="AE314" s="7">
        <v>1742.4</v>
      </c>
      <c r="AF314" s="5" t="s">
        <v>15</v>
      </c>
      <c r="AG314" s="5" t="s">
        <v>93</v>
      </c>
      <c r="AH314" s="11" t="e">
        <f>VLOOKUP($AG314,#REF!,2,FALSE)</f>
        <v>#REF!</v>
      </c>
      <c r="AI314" s="5" t="s">
        <v>94</v>
      </c>
      <c r="AJ314" s="6">
        <v>43783</v>
      </c>
      <c r="AK314" s="5" t="s">
        <v>399</v>
      </c>
      <c r="AL314" s="5" t="s">
        <v>202</v>
      </c>
      <c r="AM314" s="5" t="s">
        <v>2032</v>
      </c>
      <c r="AN314" s="6">
        <v>43794</v>
      </c>
      <c r="AO314" s="6">
        <v>43796</v>
      </c>
      <c r="AP314" s="5"/>
      <c r="AQ314" s="5" t="s">
        <v>12</v>
      </c>
      <c r="AR314" s="5" t="s">
        <v>12</v>
      </c>
      <c r="AS314" s="5" t="s">
        <v>12</v>
      </c>
      <c r="AT314" s="5" t="s">
        <v>12</v>
      </c>
      <c r="AU314" s="5" t="s">
        <v>12</v>
      </c>
      <c r="AV314" s="5" t="s">
        <v>21</v>
      </c>
      <c r="AW314" s="5" t="s">
        <v>21</v>
      </c>
      <c r="AX314" s="5" t="s">
        <v>183</v>
      </c>
      <c r="AY314" s="5" t="s">
        <v>290</v>
      </c>
      <c r="AZ314" s="7">
        <v>1800</v>
      </c>
      <c r="BA314" s="5" t="s">
        <v>12</v>
      </c>
      <c r="BB314" s="5" t="s">
        <v>12</v>
      </c>
      <c r="BC314" s="5" t="s">
        <v>24</v>
      </c>
      <c r="BD314" s="5" t="s">
        <v>31</v>
      </c>
      <c r="BE314" s="5" t="s">
        <v>196</v>
      </c>
      <c r="BF314" s="5" t="s">
        <v>27</v>
      </c>
      <c r="BG314" s="5" t="s">
        <v>196</v>
      </c>
      <c r="BH314" s="5" t="s">
        <v>29</v>
      </c>
      <c r="BI314" s="5" t="s">
        <v>12</v>
      </c>
      <c r="BJ314" s="5" t="s">
        <v>103</v>
      </c>
      <c r="BK314" s="5" t="s">
        <v>31</v>
      </c>
      <c r="BL314" s="7" t="s">
        <v>32</v>
      </c>
      <c r="BM314" s="7" t="s">
        <v>33</v>
      </c>
      <c r="BN314" s="7" t="s">
        <v>62</v>
      </c>
      <c r="BO314" s="6" t="s">
        <v>35</v>
      </c>
      <c r="BP314" s="7" t="s">
        <v>12</v>
      </c>
      <c r="BQ314" s="7" t="s">
        <v>12</v>
      </c>
      <c r="BR314" s="7" t="s">
        <v>12</v>
      </c>
      <c r="BS314" s="5" t="s">
        <v>12</v>
      </c>
      <c r="BT314" s="5" t="s">
        <v>12</v>
      </c>
      <c r="BU314" s="7">
        <v>119017</v>
      </c>
      <c r="BV314" s="1" t="e">
        <f>VLOOKUP(BU314,#REF!,2,FALSE)</f>
        <v>#REF!</v>
      </c>
      <c r="BW314" s="7">
        <v>119017</v>
      </c>
      <c r="BX314" s="1" t="e">
        <f>VLOOKUP(BW314,#REF!,2,FALSE)</f>
        <v>#REF!</v>
      </c>
      <c r="BY314" s="1" t="str">
        <f t="shared" si="23"/>
        <v>1300784914</v>
      </c>
      <c r="BZ314" s="6" t="e">
        <f>VLOOKUP(BY314,#REF!,4,FALSE)</f>
        <v>#REF!</v>
      </c>
      <c r="CA314" s="1" t="s">
        <v>3155</v>
      </c>
    </row>
    <row r="315" spans="1:79" x14ac:dyDescent="0.25">
      <c r="C315" s="3" t="s">
        <v>2555</v>
      </c>
      <c r="L315" s="3">
        <v>908140222</v>
      </c>
      <c r="M315" s="11" t="e">
        <v>#N/A</v>
      </c>
      <c r="N315" s="11" t="e">
        <f>VLOOKUP($L315,#REF!,3,FALSE)</f>
        <v>#REF!</v>
      </c>
      <c r="O315" s="11" t="e">
        <f>VLOOKUP($L315,#REF!,4,FALSE)</f>
        <v>#REF!</v>
      </c>
      <c r="P315" s="3">
        <v>90814</v>
      </c>
      <c r="Q315" s="3" t="s">
        <v>9</v>
      </c>
      <c r="W315" s="11" t="e">
        <f>VLOOKUP($L315,#REF!,9,FALSE)</f>
        <v>#REF!</v>
      </c>
      <c r="X315" s="11">
        <v>6000</v>
      </c>
      <c r="Y315" s="11">
        <f t="shared" si="20"/>
        <v>6000</v>
      </c>
      <c r="Z315" s="2">
        <v>0</v>
      </c>
      <c r="AA315" s="11">
        <f t="shared" si="24"/>
        <v>1</v>
      </c>
      <c r="AB315" s="11">
        <f t="shared" si="21"/>
        <v>-6000</v>
      </c>
      <c r="AC315" s="11" t="str">
        <f t="shared" si="22"/>
        <v>Insufficient Stock</v>
      </c>
      <c r="AD315" s="4" t="e">
        <f>VLOOKUP($C315,#REF!,25,FALSE)</f>
        <v>#REF!</v>
      </c>
      <c r="AE315" s="11">
        <v>946.06</v>
      </c>
      <c r="AF315" s="3" t="s">
        <v>15</v>
      </c>
      <c r="AG315" s="3" t="s">
        <v>2479</v>
      </c>
      <c r="AH315" s="11" t="e">
        <f>VLOOKUP($AG315,#REF!,2,FALSE)</f>
        <v>#REF!</v>
      </c>
      <c r="AI315" s="3" t="s">
        <v>94</v>
      </c>
      <c r="AJ315" s="4">
        <v>43727</v>
      </c>
      <c r="AN315" s="4">
        <v>43787</v>
      </c>
      <c r="AO315" s="6"/>
      <c r="AZ315" s="11">
        <v>1200</v>
      </c>
      <c r="BC315" s="3" t="s">
        <v>2320</v>
      </c>
      <c r="BH315" s="3" t="s">
        <v>29</v>
      </c>
      <c r="BL315" s="3" t="s">
        <v>2321</v>
      </c>
      <c r="BM315" s="3" t="s">
        <v>2322</v>
      </c>
      <c r="BN315" s="3" t="s">
        <v>2323</v>
      </c>
      <c r="BO315" s="4" t="s">
        <v>2359</v>
      </c>
      <c r="BP315" s="3" t="s">
        <v>2360</v>
      </c>
      <c r="BQ315" s="3" t="s">
        <v>2480</v>
      </c>
      <c r="BR315" s="3" t="s">
        <v>2361</v>
      </c>
      <c r="BS315" s="5" t="s">
        <v>12</v>
      </c>
      <c r="BT315" s="5" t="s">
        <v>12</v>
      </c>
      <c r="BU315" s="7" t="s">
        <v>3153</v>
      </c>
      <c r="BV315" s="1" t="e">
        <f>VLOOKUP(BU315,#REF!,2,FALSE)</f>
        <v>#REF!</v>
      </c>
      <c r="BW315" s="7">
        <v>3102</v>
      </c>
      <c r="BX315" s="1" t="e">
        <f>VLOOKUP(BW315,#REF!,2,FALSE)</f>
        <v>#REF!</v>
      </c>
      <c r="BY315" s="1" t="str">
        <f t="shared" si="23"/>
        <v>1004760114/00010</v>
      </c>
      <c r="BZ315" s="6" t="e">
        <f>VLOOKUP(BY315,#REF!,4,FALSE)</f>
        <v>#REF!</v>
      </c>
      <c r="CA315" s="1" t="s">
        <v>3154</v>
      </c>
    </row>
    <row r="316" spans="1:79" x14ac:dyDescent="0.25">
      <c r="A316" s="5" t="s">
        <v>0</v>
      </c>
      <c r="B316" s="5" t="s">
        <v>36</v>
      </c>
      <c r="C316" s="5">
        <v>126210674</v>
      </c>
      <c r="D316" s="5" t="s">
        <v>2</v>
      </c>
      <c r="E316" s="5" t="s">
        <v>3</v>
      </c>
      <c r="F316" s="5" t="s">
        <v>38</v>
      </c>
      <c r="G316" s="5" t="s">
        <v>39</v>
      </c>
      <c r="H316" s="5" t="s">
        <v>40</v>
      </c>
      <c r="I316" s="5" t="s">
        <v>41</v>
      </c>
      <c r="J316" s="5" t="s">
        <v>42</v>
      </c>
      <c r="K316" s="5" t="s">
        <v>43</v>
      </c>
      <c r="L316" s="5">
        <v>908140224</v>
      </c>
      <c r="M316" s="11" t="e">
        <v>#N/A</v>
      </c>
      <c r="N316" s="11" t="e">
        <f>VLOOKUP($L316,#REF!,3,FALSE)</f>
        <v>#REF!</v>
      </c>
      <c r="O316" s="11" t="e">
        <f>VLOOKUP($L316,#REF!,4,FALSE)</f>
        <v>#REF!</v>
      </c>
      <c r="P316" s="5">
        <v>90814</v>
      </c>
      <c r="Q316" s="5" t="s">
        <v>9</v>
      </c>
      <c r="R316" s="5" t="s">
        <v>45</v>
      </c>
      <c r="S316" s="5" t="s">
        <v>461</v>
      </c>
      <c r="T316" s="5" t="s">
        <v>187</v>
      </c>
      <c r="U316" s="5" t="s">
        <v>460</v>
      </c>
      <c r="V316" s="5" t="s">
        <v>221</v>
      </c>
      <c r="W316" s="11" t="e">
        <f>VLOOKUP($L316,#REF!,9,FALSE)</f>
        <v>#REF!</v>
      </c>
      <c r="X316" s="7">
        <v>2400</v>
      </c>
      <c r="Y316" s="11">
        <f t="shared" si="20"/>
        <v>2400</v>
      </c>
      <c r="Z316" s="2">
        <v>0</v>
      </c>
      <c r="AA316" s="11">
        <f t="shared" si="24"/>
        <v>1</v>
      </c>
      <c r="AB316" s="11">
        <f t="shared" si="21"/>
        <v>-2400</v>
      </c>
      <c r="AC316" s="11" t="str">
        <f t="shared" si="22"/>
        <v>Insufficient Stock</v>
      </c>
      <c r="AD316" s="4" t="e">
        <f>VLOOKUP($C316,#REF!,25,FALSE)</f>
        <v>#REF!</v>
      </c>
      <c r="AE316" s="7">
        <v>1028.6600000000001</v>
      </c>
      <c r="AF316" s="5" t="s">
        <v>15</v>
      </c>
      <c r="AG316" s="5" t="s">
        <v>93</v>
      </c>
      <c r="AH316" s="11" t="e">
        <f>VLOOKUP($AG316,#REF!,2,FALSE)</f>
        <v>#REF!</v>
      </c>
      <c r="AI316" s="5" t="s">
        <v>94</v>
      </c>
      <c r="AJ316" s="6">
        <v>43580</v>
      </c>
      <c r="AK316" s="5" t="s">
        <v>462</v>
      </c>
      <c r="AL316" s="5" t="s">
        <v>76</v>
      </c>
      <c r="AM316" s="5" t="s">
        <v>296</v>
      </c>
      <c r="AN316" s="6">
        <v>43740</v>
      </c>
      <c r="AO316" s="6">
        <v>43755</v>
      </c>
      <c r="AP316" s="5"/>
      <c r="AQ316" s="5" t="s">
        <v>12</v>
      </c>
      <c r="AR316" s="5" t="s">
        <v>12</v>
      </c>
      <c r="AS316" s="5" t="s">
        <v>12</v>
      </c>
      <c r="AT316" s="5" t="s">
        <v>12</v>
      </c>
      <c r="AU316" s="5" t="s">
        <v>55</v>
      </c>
      <c r="AV316" s="5" t="s">
        <v>21</v>
      </c>
      <c r="AW316" s="5" t="s">
        <v>21</v>
      </c>
      <c r="AX316" s="5" t="s">
        <v>183</v>
      </c>
      <c r="AY316" s="5" t="s">
        <v>57</v>
      </c>
      <c r="AZ316" s="7">
        <v>1200</v>
      </c>
      <c r="BA316" s="5" t="s">
        <v>12</v>
      </c>
      <c r="BB316" s="5" t="s">
        <v>12</v>
      </c>
      <c r="BC316" s="5" t="s">
        <v>24</v>
      </c>
      <c r="BD316" s="5" t="s">
        <v>31</v>
      </c>
      <c r="BE316" s="5" t="s">
        <v>297</v>
      </c>
      <c r="BF316" s="5" t="s">
        <v>27</v>
      </c>
      <c r="BG316" s="5" t="s">
        <v>294</v>
      </c>
      <c r="BH316" s="5" t="s">
        <v>29</v>
      </c>
      <c r="BI316" s="5" t="s">
        <v>12</v>
      </c>
      <c r="BJ316" s="5" t="s">
        <v>103</v>
      </c>
      <c r="BK316" s="5" t="s">
        <v>31</v>
      </c>
      <c r="BL316" s="7" t="s">
        <v>32</v>
      </c>
      <c r="BM316" s="7" t="s">
        <v>33</v>
      </c>
      <c r="BN316" s="7" t="s">
        <v>79</v>
      </c>
      <c r="BO316" s="6" t="s">
        <v>35</v>
      </c>
      <c r="BP316" s="7" t="s">
        <v>12</v>
      </c>
      <c r="BQ316" s="7" t="s">
        <v>12</v>
      </c>
      <c r="BR316" s="7" t="s">
        <v>12</v>
      </c>
      <c r="BS316" s="5" t="s">
        <v>12</v>
      </c>
      <c r="BT316" s="5" t="s">
        <v>12</v>
      </c>
      <c r="BU316" s="7">
        <v>103603</v>
      </c>
      <c r="BV316" s="1" t="e">
        <f>VLOOKUP(BU316,#REF!,2,FALSE)</f>
        <v>#REF!</v>
      </c>
      <c r="BW316" s="7">
        <v>213535</v>
      </c>
      <c r="BX316" s="1" t="e">
        <f>VLOOKUP(BW316,#REF!,2,FALSE)</f>
        <v>#REF!</v>
      </c>
      <c r="BY316" s="1" t="str">
        <f t="shared" si="23"/>
        <v>126210674</v>
      </c>
      <c r="BZ316" s="6" t="e">
        <f>VLOOKUP(BY316,#REF!,4,FALSE)</f>
        <v>#REF!</v>
      </c>
      <c r="CA316" s="1" t="s">
        <v>3155</v>
      </c>
    </row>
    <row r="317" spans="1:79" x14ac:dyDescent="0.25">
      <c r="A317" s="5" t="s">
        <v>0</v>
      </c>
      <c r="B317" s="5" t="s">
        <v>36</v>
      </c>
      <c r="C317" s="5">
        <v>126614769</v>
      </c>
      <c r="D317" s="5" t="s">
        <v>2</v>
      </c>
      <c r="E317" s="5" t="s">
        <v>3</v>
      </c>
      <c r="F317" s="5" t="s">
        <v>172</v>
      </c>
      <c r="G317" s="5" t="s">
        <v>173</v>
      </c>
      <c r="H317" s="5" t="s">
        <v>174</v>
      </c>
      <c r="I317" s="5" t="s">
        <v>175</v>
      </c>
      <c r="J317" s="5" t="s">
        <v>87</v>
      </c>
      <c r="K317" s="5" t="s">
        <v>88</v>
      </c>
      <c r="L317" s="5">
        <v>908140226</v>
      </c>
      <c r="M317" s="11" t="e">
        <v>#N/A</v>
      </c>
      <c r="N317" s="11" t="e">
        <f>VLOOKUP($L317,#REF!,3,FALSE)</f>
        <v>#REF!</v>
      </c>
      <c r="O317" s="11" t="e">
        <f>VLOOKUP($L317,#REF!,4,FALSE)</f>
        <v>#REF!</v>
      </c>
      <c r="P317" s="5">
        <v>90814</v>
      </c>
      <c r="Q317" s="5" t="s">
        <v>9</v>
      </c>
      <c r="R317" s="5" t="s">
        <v>45</v>
      </c>
      <c r="S317" s="5" t="s">
        <v>1429</v>
      </c>
      <c r="T317" s="5" t="s">
        <v>162</v>
      </c>
      <c r="U317" s="5" t="s">
        <v>1430</v>
      </c>
      <c r="V317" s="5" t="s">
        <v>48</v>
      </c>
      <c r="W317" s="11" t="e">
        <f>VLOOKUP($L317,#REF!,9,FALSE)</f>
        <v>#REF!</v>
      </c>
      <c r="X317" s="7">
        <v>15600</v>
      </c>
      <c r="Y317" s="11">
        <f t="shared" si="20"/>
        <v>15600</v>
      </c>
      <c r="Z317" s="2">
        <v>15.6</v>
      </c>
      <c r="AA317" s="11">
        <f t="shared" si="24"/>
        <v>1</v>
      </c>
      <c r="AB317" s="11">
        <f t="shared" si="21"/>
        <v>-15584.4</v>
      </c>
      <c r="AC317" s="11" t="str">
        <f t="shared" si="22"/>
        <v>Insufficient Stock</v>
      </c>
      <c r="AD317" s="4" t="e">
        <f>VLOOKUP($C317,#REF!,25,FALSE)</f>
        <v>#REF!</v>
      </c>
      <c r="AE317" s="7">
        <v>5859.36</v>
      </c>
      <c r="AF317" s="5" t="s">
        <v>15</v>
      </c>
      <c r="AG317" s="5" t="s">
        <v>93</v>
      </c>
      <c r="AH317" s="11" t="e">
        <f>VLOOKUP($AG317,#REF!,2,FALSE)</f>
        <v>#REF!</v>
      </c>
      <c r="AI317" s="5" t="s">
        <v>94</v>
      </c>
      <c r="AJ317" s="6">
        <v>43747</v>
      </c>
      <c r="AK317" s="5" t="s">
        <v>299</v>
      </c>
      <c r="AL317" s="5" t="s">
        <v>96</v>
      </c>
      <c r="AM317" s="5" t="s">
        <v>308</v>
      </c>
      <c r="AN317" s="6">
        <v>43788</v>
      </c>
      <c r="AO317" s="6">
        <v>43795</v>
      </c>
      <c r="AP317" s="6">
        <v>43788</v>
      </c>
      <c r="AQ317" s="5" t="s">
        <v>12</v>
      </c>
      <c r="AR317" s="5" t="s">
        <v>1431</v>
      </c>
      <c r="AS317" s="5" t="s">
        <v>12</v>
      </c>
      <c r="AT317" s="5" t="s">
        <v>12</v>
      </c>
      <c r="AU317" s="5" t="s">
        <v>55</v>
      </c>
      <c r="AV317" s="5" t="s">
        <v>21</v>
      </c>
      <c r="AW317" s="5" t="s">
        <v>21</v>
      </c>
      <c r="AX317" s="5" t="s">
        <v>183</v>
      </c>
      <c r="AY317" s="5" t="s">
        <v>626</v>
      </c>
      <c r="AZ317" s="7">
        <v>1200</v>
      </c>
      <c r="BA317" s="5" t="s">
        <v>12</v>
      </c>
      <c r="BB317" s="5" t="s">
        <v>12</v>
      </c>
      <c r="BC317" s="5" t="s">
        <v>24</v>
      </c>
      <c r="BD317" s="5" t="s">
        <v>31</v>
      </c>
      <c r="BE317" s="5" t="s">
        <v>1293</v>
      </c>
      <c r="BF317" s="5" t="s">
        <v>27</v>
      </c>
      <c r="BG317" s="5" t="s">
        <v>78</v>
      </c>
      <c r="BH317" s="5" t="s">
        <v>29</v>
      </c>
      <c r="BI317" s="5" t="s">
        <v>12</v>
      </c>
      <c r="BJ317" s="5" t="s">
        <v>103</v>
      </c>
      <c r="BK317" s="5" t="s">
        <v>31</v>
      </c>
      <c r="BL317" s="7" t="s">
        <v>32</v>
      </c>
      <c r="BM317" s="7" t="s">
        <v>33</v>
      </c>
      <c r="BN317" s="7" t="s">
        <v>62</v>
      </c>
      <c r="BO317" s="6" t="s">
        <v>35</v>
      </c>
      <c r="BP317" s="7" t="s">
        <v>12</v>
      </c>
      <c r="BQ317" s="7" t="s">
        <v>12</v>
      </c>
      <c r="BR317" s="7" t="s">
        <v>12</v>
      </c>
      <c r="BS317" s="5" t="s">
        <v>12</v>
      </c>
      <c r="BT317" s="5" t="s">
        <v>12</v>
      </c>
      <c r="BU317" s="7">
        <v>101270</v>
      </c>
      <c r="BV317" s="1" t="e">
        <f>VLOOKUP(BU317,#REF!,2,FALSE)</f>
        <v>#REF!</v>
      </c>
      <c r="BW317" s="7">
        <v>208682</v>
      </c>
      <c r="BX317" s="1" t="e">
        <f>VLOOKUP(BW317,#REF!,2,FALSE)</f>
        <v>#REF!</v>
      </c>
      <c r="BY317" s="1" t="str">
        <f t="shared" si="23"/>
        <v>126614769</v>
      </c>
      <c r="BZ317" s="6" t="e">
        <f>VLOOKUP(BY317,#REF!,4,FALSE)</f>
        <v>#REF!</v>
      </c>
      <c r="CA317" s="1" t="s">
        <v>3155</v>
      </c>
    </row>
    <row r="318" spans="1:79" x14ac:dyDescent="0.25">
      <c r="A318" s="5" t="s">
        <v>0</v>
      </c>
      <c r="B318" s="5" t="s">
        <v>36</v>
      </c>
      <c r="C318" s="5">
        <v>125963914</v>
      </c>
      <c r="D318" s="5" t="s">
        <v>37</v>
      </c>
      <c r="E318" s="5" t="s">
        <v>3</v>
      </c>
      <c r="F318" s="5" t="s">
        <v>38</v>
      </c>
      <c r="G318" s="5" t="s">
        <v>39</v>
      </c>
      <c r="H318" s="5" t="s">
        <v>40</v>
      </c>
      <c r="I318" s="5" t="s">
        <v>41</v>
      </c>
      <c r="J318" s="5" t="s">
        <v>42</v>
      </c>
      <c r="K318" s="5" t="s">
        <v>43</v>
      </c>
      <c r="L318" s="5">
        <v>908140258</v>
      </c>
      <c r="M318" s="11" t="e">
        <v>#N/A</v>
      </c>
      <c r="N318" s="11" t="e">
        <f>VLOOKUP($L318,#REF!,3,FALSE)</f>
        <v>#REF!</v>
      </c>
      <c r="O318" s="11" t="e">
        <f>VLOOKUP($L318,#REF!,4,FALSE)</f>
        <v>#REF!</v>
      </c>
      <c r="P318" s="5">
        <v>90814</v>
      </c>
      <c r="Q318" s="5" t="s">
        <v>9</v>
      </c>
      <c r="R318" s="5" t="s">
        <v>45</v>
      </c>
      <c r="S318" s="5" t="s">
        <v>232</v>
      </c>
      <c r="T318" s="5" t="s">
        <v>47</v>
      </c>
      <c r="U318" s="5" t="s">
        <v>231</v>
      </c>
      <c r="V318" s="5" t="s">
        <v>14</v>
      </c>
      <c r="W318" s="11" t="e">
        <f>VLOOKUP($L318,#REF!,9,FALSE)</f>
        <v>#REF!</v>
      </c>
      <c r="X318" s="7">
        <v>90000</v>
      </c>
      <c r="Y318" s="11">
        <f t="shared" si="20"/>
        <v>90000</v>
      </c>
      <c r="Z318" s="2">
        <v>111.6</v>
      </c>
      <c r="AA318" s="11">
        <f t="shared" si="24"/>
        <v>1</v>
      </c>
      <c r="AB318" s="11">
        <f t="shared" si="21"/>
        <v>-89888.4</v>
      </c>
      <c r="AC318" s="11" t="str">
        <f t="shared" si="22"/>
        <v>Insufficient Stock</v>
      </c>
      <c r="AD318" s="4" t="e">
        <f>VLOOKUP($C318,#REF!,25,FALSE)</f>
        <v>#REF!</v>
      </c>
      <c r="AE318" s="7">
        <v>13031.1</v>
      </c>
      <c r="AF318" s="5" t="s">
        <v>15</v>
      </c>
      <c r="AG318" s="5" t="s">
        <v>93</v>
      </c>
      <c r="AH318" s="11" t="e">
        <f>VLOOKUP($AG318,#REF!,2,FALSE)</f>
        <v>#REF!</v>
      </c>
      <c r="AI318" s="5" t="s">
        <v>94</v>
      </c>
      <c r="AJ318" s="6">
        <v>43482</v>
      </c>
      <c r="AK318" s="5" t="s">
        <v>234</v>
      </c>
      <c r="AL318" s="5" t="s">
        <v>76</v>
      </c>
      <c r="AM318" s="5" t="s">
        <v>235</v>
      </c>
      <c r="AN318" s="6">
        <v>43719</v>
      </c>
      <c r="AO318" s="6">
        <v>43747</v>
      </c>
      <c r="AP318" s="5"/>
      <c r="AQ318" s="5" t="s">
        <v>12</v>
      </c>
      <c r="AR318" s="5" t="s">
        <v>12</v>
      </c>
      <c r="AS318" s="5" t="s">
        <v>12</v>
      </c>
      <c r="AT318" s="5" t="s">
        <v>12</v>
      </c>
      <c r="AU318" s="5" t="s">
        <v>55</v>
      </c>
      <c r="AV318" s="5" t="s">
        <v>236</v>
      </c>
      <c r="AW318" s="5" t="s">
        <v>237</v>
      </c>
      <c r="AX318" s="5" t="s">
        <v>183</v>
      </c>
      <c r="AY318" s="5" t="s">
        <v>83</v>
      </c>
      <c r="AZ318" s="7">
        <v>1800</v>
      </c>
      <c r="BA318" s="5" t="s">
        <v>12</v>
      </c>
      <c r="BB318" s="5" t="s">
        <v>12</v>
      </c>
      <c r="BC318" s="5" t="s">
        <v>24</v>
      </c>
      <c r="BD318" s="5" t="s">
        <v>184</v>
      </c>
      <c r="BE318" s="5" t="s">
        <v>238</v>
      </c>
      <c r="BF318" s="5" t="s">
        <v>27</v>
      </c>
      <c r="BG318" s="5" t="s">
        <v>239</v>
      </c>
      <c r="BH318" s="5" t="s">
        <v>29</v>
      </c>
      <c r="BI318" s="5" t="s">
        <v>12</v>
      </c>
      <c r="BJ318" s="5" t="s">
        <v>103</v>
      </c>
      <c r="BK318" s="5" t="s">
        <v>138</v>
      </c>
      <c r="BL318" s="7" t="s">
        <v>32</v>
      </c>
      <c r="BM318" s="7" t="s">
        <v>33</v>
      </c>
      <c r="BN318" s="7" t="s">
        <v>62</v>
      </c>
      <c r="BO318" s="6" t="s">
        <v>35</v>
      </c>
      <c r="BP318" s="7" t="s">
        <v>12</v>
      </c>
      <c r="BQ318" s="7" t="s">
        <v>12</v>
      </c>
      <c r="BR318" s="7" t="s">
        <v>12</v>
      </c>
      <c r="BS318" s="5" t="s">
        <v>12</v>
      </c>
      <c r="BT318" s="5" t="s">
        <v>12</v>
      </c>
      <c r="BU318" s="7">
        <v>103603</v>
      </c>
      <c r="BV318" s="1" t="e">
        <f>VLOOKUP(BU318,#REF!,2,FALSE)</f>
        <v>#REF!</v>
      </c>
      <c r="BW318" s="7">
        <v>213535</v>
      </c>
      <c r="BX318" s="1" t="e">
        <f>VLOOKUP(BW318,#REF!,2,FALSE)</f>
        <v>#REF!</v>
      </c>
      <c r="BY318" s="1" t="str">
        <f t="shared" si="23"/>
        <v>125963914</v>
      </c>
      <c r="BZ318" s="6" t="e">
        <f>VLOOKUP(BY318,#REF!,4,FALSE)</f>
        <v>#REF!</v>
      </c>
      <c r="CA318" s="1" t="s">
        <v>3155</v>
      </c>
    </row>
    <row r="319" spans="1:79" x14ac:dyDescent="0.25">
      <c r="A319" s="5" t="s">
        <v>0</v>
      </c>
      <c r="B319" s="5" t="s">
        <v>36</v>
      </c>
      <c r="C319" s="5">
        <v>125963914</v>
      </c>
      <c r="D319" s="5" t="s">
        <v>63</v>
      </c>
      <c r="E319" s="5" t="s">
        <v>3</v>
      </c>
      <c r="F319" s="5" t="s">
        <v>38</v>
      </c>
      <c r="G319" s="5" t="s">
        <v>39</v>
      </c>
      <c r="H319" s="5" t="s">
        <v>40</v>
      </c>
      <c r="I319" s="5" t="s">
        <v>41</v>
      </c>
      <c r="J319" s="5" t="s">
        <v>42</v>
      </c>
      <c r="K319" s="5" t="s">
        <v>43</v>
      </c>
      <c r="L319" s="5">
        <v>908140258</v>
      </c>
      <c r="M319" s="11" t="e">
        <v>#N/A</v>
      </c>
      <c r="N319" s="11" t="e">
        <f>VLOOKUP($L319,#REF!,3,FALSE)</f>
        <v>#REF!</v>
      </c>
      <c r="O319" s="11" t="e">
        <f>VLOOKUP($L319,#REF!,4,FALSE)</f>
        <v>#REF!</v>
      </c>
      <c r="P319" s="5">
        <v>90814</v>
      </c>
      <c r="Q319" s="5" t="s">
        <v>9</v>
      </c>
      <c r="R319" s="5" t="s">
        <v>45</v>
      </c>
      <c r="S319" s="5" t="s">
        <v>232</v>
      </c>
      <c r="T319" s="5" t="s">
        <v>64</v>
      </c>
      <c r="U319" s="5" t="s">
        <v>231</v>
      </c>
      <c r="V319" s="5" t="s">
        <v>14</v>
      </c>
      <c r="W319" s="11" t="e">
        <f>VLOOKUP($L319,#REF!,9,FALSE)</f>
        <v>#REF!</v>
      </c>
      <c r="X319" s="7">
        <v>90000</v>
      </c>
      <c r="Y319" s="11">
        <f t="shared" si="20"/>
        <v>90000</v>
      </c>
      <c r="Z319" s="2">
        <v>111.6</v>
      </c>
      <c r="AA319" s="11">
        <f t="shared" si="24"/>
        <v>0</v>
      </c>
      <c r="AB319" s="11">
        <f t="shared" si="21"/>
        <v>-179888.4</v>
      </c>
      <c r="AC319" s="11" t="str">
        <f t="shared" si="22"/>
        <v>Insufficient Stock</v>
      </c>
      <c r="AD319" s="4" t="e">
        <f>VLOOKUP($C319,#REF!,25,FALSE)</f>
        <v>#REF!</v>
      </c>
      <c r="AE319" s="7">
        <v>13031.1</v>
      </c>
      <c r="AF319" s="5" t="s">
        <v>15</v>
      </c>
      <c r="AG319" s="5" t="s">
        <v>93</v>
      </c>
      <c r="AH319" s="11" t="e">
        <f>VLOOKUP($AG319,#REF!,2,FALSE)</f>
        <v>#REF!</v>
      </c>
      <c r="AI319" s="5" t="s">
        <v>94</v>
      </c>
      <c r="AJ319" s="6">
        <v>43482</v>
      </c>
      <c r="AK319" s="5" t="s">
        <v>240</v>
      </c>
      <c r="AL319" s="5" t="s">
        <v>241</v>
      </c>
      <c r="AM319" s="5" t="s">
        <v>242</v>
      </c>
      <c r="AN319" s="6">
        <v>43726</v>
      </c>
      <c r="AO319" s="6">
        <v>43754</v>
      </c>
      <c r="AP319" s="5"/>
      <c r="AQ319" s="5" t="s">
        <v>12</v>
      </c>
      <c r="AR319" s="5" t="s">
        <v>12</v>
      </c>
      <c r="AS319" s="5" t="s">
        <v>12</v>
      </c>
      <c r="AT319" s="5" t="s">
        <v>12</v>
      </c>
      <c r="AU319" s="5" t="s">
        <v>55</v>
      </c>
      <c r="AV319" s="5" t="s">
        <v>236</v>
      </c>
      <c r="AW319" s="5" t="s">
        <v>237</v>
      </c>
      <c r="AX319" s="5" t="s">
        <v>183</v>
      </c>
      <c r="AY319" s="5" t="s">
        <v>83</v>
      </c>
      <c r="AZ319" s="7">
        <v>1800</v>
      </c>
      <c r="BA319" s="5" t="s">
        <v>12</v>
      </c>
      <c r="BB319" s="5" t="s">
        <v>12</v>
      </c>
      <c r="BC319" s="5" t="s">
        <v>24</v>
      </c>
      <c r="BD319" s="5" t="s">
        <v>184</v>
      </c>
      <c r="BE319" s="5" t="s">
        <v>190</v>
      </c>
      <c r="BF319" s="5" t="s">
        <v>27</v>
      </c>
      <c r="BG319" s="5" t="s">
        <v>238</v>
      </c>
      <c r="BH319" s="5" t="s">
        <v>29</v>
      </c>
      <c r="BI319" s="5" t="s">
        <v>12</v>
      </c>
      <c r="BJ319" s="5" t="s">
        <v>103</v>
      </c>
      <c r="BK319" s="5" t="s">
        <v>138</v>
      </c>
      <c r="BL319" s="7" t="s">
        <v>32</v>
      </c>
      <c r="BM319" s="7" t="s">
        <v>33</v>
      </c>
      <c r="BN319" s="7" t="s">
        <v>62</v>
      </c>
      <c r="BO319" s="6" t="s">
        <v>35</v>
      </c>
      <c r="BP319" s="7" t="s">
        <v>12</v>
      </c>
      <c r="BQ319" s="7" t="s">
        <v>12</v>
      </c>
      <c r="BR319" s="7" t="s">
        <v>12</v>
      </c>
      <c r="BS319" s="5" t="s">
        <v>12</v>
      </c>
      <c r="BT319" s="5" t="s">
        <v>12</v>
      </c>
      <c r="BU319" s="7">
        <v>103603</v>
      </c>
      <c r="BV319" s="1" t="e">
        <f>VLOOKUP(BU319,#REF!,2,FALSE)</f>
        <v>#REF!</v>
      </c>
      <c r="BW319" s="7">
        <v>213535</v>
      </c>
      <c r="BX319" s="1" t="e">
        <f>VLOOKUP(BW319,#REF!,2,FALSE)</f>
        <v>#REF!</v>
      </c>
      <c r="BY319" s="1" t="str">
        <f t="shared" si="23"/>
        <v>125963914</v>
      </c>
      <c r="BZ319" s="6" t="e">
        <f>VLOOKUP(BY319,#REF!,4,FALSE)</f>
        <v>#REF!</v>
      </c>
      <c r="CA319" s="1" t="s">
        <v>3155</v>
      </c>
    </row>
    <row r="320" spans="1:79" x14ac:dyDescent="0.25">
      <c r="A320" s="5" t="s">
        <v>0</v>
      </c>
      <c r="B320" s="5" t="s">
        <v>36</v>
      </c>
      <c r="C320" s="5">
        <v>126059300</v>
      </c>
      <c r="D320" s="5" t="s">
        <v>2</v>
      </c>
      <c r="E320" s="5" t="s">
        <v>3</v>
      </c>
      <c r="F320" s="5" t="s">
        <v>38</v>
      </c>
      <c r="G320" s="5" t="s">
        <v>39</v>
      </c>
      <c r="H320" s="5" t="s">
        <v>40</v>
      </c>
      <c r="I320" s="5" t="s">
        <v>41</v>
      </c>
      <c r="J320" s="5" t="s">
        <v>42</v>
      </c>
      <c r="K320" s="5" t="s">
        <v>43</v>
      </c>
      <c r="L320" s="5">
        <v>908140258</v>
      </c>
      <c r="M320" s="11" t="e">
        <v>#N/A</v>
      </c>
      <c r="N320" s="11" t="e">
        <f>VLOOKUP($L320,#REF!,3,FALSE)</f>
        <v>#REF!</v>
      </c>
      <c r="O320" s="11" t="e">
        <f>VLOOKUP($L320,#REF!,4,FALSE)</f>
        <v>#REF!</v>
      </c>
      <c r="P320" s="5">
        <v>90814</v>
      </c>
      <c r="Q320" s="5" t="s">
        <v>9</v>
      </c>
      <c r="R320" s="5" t="s">
        <v>45</v>
      </c>
      <c r="S320" s="5" t="s">
        <v>292</v>
      </c>
      <c r="T320" s="5" t="s">
        <v>187</v>
      </c>
      <c r="U320" s="5" t="s">
        <v>231</v>
      </c>
      <c r="V320" s="5" t="s">
        <v>14</v>
      </c>
      <c r="W320" s="11" t="e">
        <f>VLOOKUP($L320,#REF!,9,FALSE)</f>
        <v>#REF!</v>
      </c>
      <c r="X320" s="7">
        <v>90000</v>
      </c>
      <c r="Y320" s="11">
        <f t="shared" si="20"/>
        <v>90000</v>
      </c>
      <c r="Z320" s="2">
        <v>111.6</v>
      </c>
      <c r="AA320" s="11">
        <f t="shared" si="24"/>
        <v>0</v>
      </c>
      <c r="AB320" s="11">
        <f t="shared" si="21"/>
        <v>-269888.40000000002</v>
      </c>
      <c r="AC320" s="11" t="str">
        <f t="shared" si="22"/>
        <v>Insufficient Stock</v>
      </c>
      <c r="AD320" s="4" t="e">
        <f>VLOOKUP($C320,#REF!,25,FALSE)</f>
        <v>#REF!</v>
      </c>
      <c r="AE320" s="7">
        <v>13031.1</v>
      </c>
      <c r="AF320" s="5" t="s">
        <v>15</v>
      </c>
      <c r="AG320" s="5" t="s">
        <v>93</v>
      </c>
      <c r="AH320" s="11" t="e">
        <f>VLOOKUP($AG320,#REF!,2,FALSE)</f>
        <v>#REF!</v>
      </c>
      <c r="AI320" s="5" t="s">
        <v>94</v>
      </c>
      <c r="AJ320" s="6">
        <v>43522</v>
      </c>
      <c r="AK320" s="5" t="s">
        <v>293</v>
      </c>
      <c r="AL320" s="5" t="s">
        <v>241</v>
      </c>
      <c r="AM320" s="5" t="s">
        <v>189</v>
      </c>
      <c r="AN320" s="6">
        <v>43733</v>
      </c>
      <c r="AO320" s="6">
        <v>43776</v>
      </c>
      <c r="AP320" s="5"/>
      <c r="AQ320" s="5" t="s">
        <v>12</v>
      </c>
      <c r="AR320" s="5" t="s">
        <v>12</v>
      </c>
      <c r="AS320" s="5" t="s">
        <v>12</v>
      </c>
      <c r="AT320" s="5" t="s">
        <v>12</v>
      </c>
      <c r="AU320" s="5" t="s">
        <v>55</v>
      </c>
      <c r="AV320" s="5" t="s">
        <v>236</v>
      </c>
      <c r="AW320" s="5" t="s">
        <v>237</v>
      </c>
      <c r="AX320" s="5" t="s">
        <v>183</v>
      </c>
      <c r="AY320" s="5" t="s">
        <v>83</v>
      </c>
      <c r="AZ320" s="7">
        <v>1800</v>
      </c>
      <c r="BA320" s="5" t="s">
        <v>12</v>
      </c>
      <c r="BB320" s="5" t="s">
        <v>12</v>
      </c>
      <c r="BC320" s="5" t="s">
        <v>24</v>
      </c>
      <c r="BD320" s="5" t="s">
        <v>184</v>
      </c>
      <c r="BE320" s="5" t="s">
        <v>294</v>
      </c>
      <c r="BF320" s="5" t="s">
        <v>27</v>
      </c>
      <c r="BG320" s="5" t="s">
        <v>190</v>
      </c>
      <c r="BH320" s="5" t="s">
        <v>29</v>
      </c>
      <c r="BI320" s="5" t="s">
        <v>12</v>
      </c>
      <c r="BJ320" s="5" t="s">
        <v>103</v>
      </c>
      <c r="BK320" s="5" t="s">
        <v>138</v>
      </c>
      <c r="BL320" s="7" t="s">
        <v>32</v>
      </c>
      <c r="BM320" s="7" t="s">
        <v>33</v>
      </c>
      <c r="BN320" s="7" t="s">
        <v>62</v>
      </c>
      <c r="BO320" s="6" t="s">
        <v>35</v>
      </c>
      <c r="BP320" s="7" t="s">
        <v>12</v>
      </c>
      <c r="BQ320" s="7" t="s">
        <v>12</v>
      </c>
      <c r="BR320" s="7" t="s">
        <v>12</v>
      </c>
      <c r="BS320" s="5" t="s">
        <v>12</v>
      </c>
      <c r="BT320" s="5" t="s">
        <v>12</v>
      </c>
      <c r="BU320" s="7">
        <v>103603</v>
      </c>
      <c r="BV320" s="1" t="e">
        <f>VLOOKUP(BU320,#REF!,2,FALSE)</f>
        <v>#REF!</v>
      </c>
      <c r="BW320" s="7">
        <v>213535</v>
      </c>
      <c r="BX320" s="1" t="e">
        <f>VLOOKUP(BW320,#REF!,2,FALSE)</f>
        <v>#REF!</v>
      </c>
      <c r="BY320" s="1" t="str">
        <f t="shared" si="23"/>
        <v>126059300</v>
      </c>
      <c r="BZ320" s="6" t="e">
        <f>VLOOKUP(BY320,#REF!,4,FALSE)</f>
        <v>#REF!</v>
      </c>
      <c r="CA320" s="1" t="s">
        <v>3155</v>
      </c>
    </row>
    <row r="321" spans="1:79" x14ac:dyDescent="0.25">
      <c r="A321" s="5" t="s">
        <v>0</v>
      </c>
      <c r="B321" s="5" t="s">
        <v>36</v>
      </c>
      <c r="C321" s="5">
        <v>126059300</v>
      </c>
      <c r="D321" s="5" t="s">
        <v>99</v>
      </c>
      <c r="E321" s="5" t="s">
        <v>3</v>
      </c>
      <c r="F321" s="5" t="s">
        <v>38</v>
      </c>
      <c r="G321" s="5" t="s">
        <v>39</v>
      </c>
      <c r="H321" s="5" t="s">
        <v>40</v>
      </c>
      <c r="I321" s="5" t="s">
        <v>41</v>
      </c>
      <c r="J321" s="5" t="s">
        <v>42</v>
      </c>
      <c r="K321" s="5" t="s">
        <v>43</v>
      </c>
      <c r="L321" s="5">
        <v>908140258</v>
      </c>
      <c r="M321" s="11" t="e">
        <v>#N/A</v>
      </c>
      <c r="N321" s="11" t="e">
        <f>VLOOKUP($L321,#REF!,3,FALSE)</f>
        <v>#REF!</v>
      </c>
      <c r="O321" s="11" t="e">
        <f>VLOOKUP($L321,#REF!,4,FALSE)</f>
        <v>#REF!</v>
      </c>
      <c r="P321" s="5">
        <v>90814</v>
      </c>
      <c r="Q321" s="5" t="s">
        <v>9</v>
      </c>
      <c r="R321" s="5" t="s">
        <v>45</v>
      </c>
      <c r="S321" s="5" t="s">
        <v>292</v>
      </c>
      <c r="T321" s="5" t="s">
        <v>286</v>
      </c>
      <c r="U321" s="5" t="s">
        <v>231</v>
      </c>
      <c r="V321" s="5" t="s">
        <v>14</v>
      </c>
      <c r="W321" s="11" t="e">
        <f>VLOOKUP($L321,#REF!,9,FALSE)</f>
        <v>#REF!</v>
      </c>
      <c r="X321" s="7">
        <v>90000</v>
      </c>
      <c r="Y321" s="11">
        <f t="shared" si="20"/>
        <v>90000</v>
      </c>
      <c r="Z321" s="2">
        <v>111.6</v>
      </c>
      <c r="AA321" s="11">
        <f t="shared" si="24"/>
        <v>0</v>
      </c>
      <c r="AB321" s="11">
        <f t="shared" si="21"/>
        <v>-359888.4</v>
      </c>
      <c r="AC321" s="11" t="str">
        <f t="shared" si="22"/>
        <v>Insufficient Stock</v>
      </c>
      <c r="AD321" s="4" t="e">
        <f>VLOOKUP($C321,#REF!,25,FALSE)</f>
        <v>#REF!</v>
      </c>
      <c r="AE321" s="7">
        <v>13031.1</v>
      </c>
      <c r="AF321" s="5" t="s">
        <v>15</v>
      </c>
      <c r="AG321" s="5" t="s">
        <v>93</v>
      </c>
      <c r="AH321" s="11" t="e">
        <f>VLOOKUP($AG321,#REF!,2,FALSE)</f>
        <v>#REF!</v>
      </c>
      <c r="AI321" s="5" t="s">
        <v>94</v>
      </c>
      <c r="AJ321" s="6">
        <v>43522</v>
      </c>
      <c r="AK321" s="5" t="s">
        <v>295</v>
      </c>
      <c r="AL321" s="5" t="s">
        <v>52</v>
      </c>
      <c r="AM321" s="5" t="s">
        <v>296</v>
      </c>
      <c r="AN321" s="6">
        <v>43740</v>
      </c>
      <c r="AO321" s="6">
        <v>43783</v>
      </c>
      <c r="AP321" s="5"/>
      <c r="AQ321" s="5" t="s">
        <v>12</v>
      </c>
      <c r="AR321" s="5" t="s">
        <v>12</v>
      </c>
      <c r="AS321" s="5" t="s">
        <v>12</v>
      </c>
      <c r="AT321" s="5" t="s">
        <v>12</v>
      </c>
      <c r="AU321" s="5" t="s">
        <v>55</v>
      </c>
      <c r="AV321" s="5" t="s">
        <v>236</v>
      </c>
      <c r="AW321" s="5" t="s">
        <v>237</v>
      </c>
      <c r="AX321" s="5" t="s">
        <v>183</v>
      </c>
      <c r="AY321" s="5" t="s">
        <v>83</v>
      </c>
      <c r="AZ321" s="7">
        <v>1800</v>
      </c>
      <c r="BA321" s="5" t="s">
        <v>12</v>
      </c>
      <c r="BB321" s="5" t="s">
        <v>12</v>
      </c>
      <c r="BC321" s="5" t="s">
        <v>24</v>
      </c>
      <c r="BD321" s="5" t="s">
        <v>184</v>
      </c>
      <c r="BE321" s="5" t="s">
        <v>297</v>
      </c>
      <c r="BF321" s="5" t="s">
        <v>27</v>
      </c>
      <c r="BG321" s="5" t="s">
        <v>294</v>
      </c>
      <c r="BH321" s="5" t="s">
        <v>29</v>
      </c>
      <c r="BI321" s="5" t="s">
        <v>12</v>
      </c>
      <c r="BJ321" s="5" t="s">
        <v>103</v>
      </c>
      <c r="BK321" s="5" t="s">
        <v>138</v>
      </c>
      <c r="BL321" s="7" t="s">
        <v>32</v>
      </c>
      <c r="BM321" s="7" t="s">
        <v>33</v>
      </c>
      <c r="BN321" s="7" t="s">
        <v>62</v>
      </c>
      <c r="BO321" s="6" t="s">
        <v>35</v>
      </c>
      <c r="BP321" s="7" t="s">
        <v>12</v>
      </c>
      <c r="BQ321" s="7" t="s">
        <v>12</v>
      </c>
      <c r="BR321" s="7" t="s">
        <v>12</v>
      </c>
      <c r="BS321" s="5" t="s">
        <v>12</v>
      </c>
      <c r="BT321" s="5" t="s">
        <v>12</v>
      </c>
      <c r="BU321" s="7">
        <v>103603</v>
      </c>
      <c r="BV321" s="1" t="e">
        <f>VLOOKUP(BU321,#REF!,2,FALSE)</f>
        <v>#REF!</v>
      </c>
      <c r="BW321" s="7">
        <v>213535</v>
      </c>
      <c r="BX321" s="1" t="e">
        <f>VLOOKUP(BW321,#REF!,2,FALSE)</f>
        <v>#REF!</v>
      </c>
      <c r="BY321" s="1" t="str">
        <f t="shared" si="23"/>
        <v>126059300</v>
      </c>
      <c r="BZ321" s="6" t="e">
        <f>VLOOKUP(BY321,#REF!,4,FALSE)</f>
        <v>#REF!</v>
      </c>
      <c r="CA321" s="1" t="s">
        <v>3155</v>
      </c>
    </row>
    <row r="322" spans="1:79" x14ac:dyDescent="0.25">
      <c r="A322" s="5" t="s">
        <v>0</v>
      </c>
      <c r="B322" s="5" t="s">
        <v>36</v>
      </c>
      <c r="C322" s="5">
        <v>126059300</v>
      </c>
      <c r="D322" s="5" t="s">
        <v>37</v>
      </c>
      <c r="E322" s="5" t="s">
        <v>3</v>
      </c>
      <c r="F322" s="5" t="s">
        <v>38</v>
      </c>
      <c r="G322" s="5" t="s">
        <v>39</v>
      </c>
      <c r="H322" s="5" t="s">
        <v>40</v>
      </c>
      <c r="I322" s="5" t="s">
        <v>41</v>
      </c>
      <c r="J322" s="5" t="s">
        <v>42</v>
      </c>
      <c r="K322" s="5" t="s">
        <v>43</v>
      </c>
      <c r="L322" s="5">
        <v>908140258</v>
      </c>
      <c r="M322" s="11" t="e">
        <v>#N/A</v>
      </c>
      <c r="N322" s="11" t="e">
        <f>VLOOKUP($L322,#REF!,3,FALSE)</f>
        <v>#REF!</v>
      </c>
      <c r="O322" s="11" t="e">
        <f>VLOOKUP($L322,#REF!,4,FALSE)</f>
        <v>#REF!</v>
      </c>
      <c r="P322" s="5">
        <v>90814</v>
      </c>
      <c r="Q322" s="5" t="s">
        <v>9</v>
      </c>
      <c r="R322" s="5" t="s">
        <v>45</v>
      </c>
      <c r="S322" s="5" t="s">
        <v>292</v>
      </c>
      <c r="T322" s="5" t="s">
        <v>47</v>
      </c>
      <c r="U322" s="5" t="s">
        <v>231</v>
      </c>
      <c r="V322" s="5" t="s">
        <v>14</v>
      </c>
      <c r="W322" s="11" t="e">
        <f>VLOOKUP($L322,#REF!,9,FALSE)</f>
        <v>#REF!</v>
      </c>
      <c r="X322" s="7">
        <v>90000</v>
      </c>
      <c r="Y322" s="11">
        <f t="shared" si="20"/>
        <v>90000</v>
      </c>
      <c r="Z322" s="2">
        <v>111.6</v>
      </c>
      <c r="AA322" s="11">
        <f t="shared" si="24"/>
        <v>0</v>
      </c>
      <c r="AB322" s="11">
        <f t="shared" si="21"/>
        <v>-449888.4</v>
      </c>
      <c r="AC322" s="11" t="str">
        <f t="shared" si="22"/>
        <v>Insufficient Stock</v>
      </c>
      <c r="AD322" s="4" t="e">
        <f>VLOOKUP($C322,#REF!,25,FALSE)</f>
        <v>#REF!</v>
      </c>
      <c r="AE322" s="7">
        <v>13031.1</v>
      </c>
      <c r="AF322" s="5" t="s">
        <v>15</v>
      </c>
      <c r="AG322" s="5" t="s">
        <v>93</v>
      </c>
      <c r="AH322" s="11" t="e">
        <f>VLOOKUP($AG322,#REF!,2,FALSE)</f>
        <v>#REF!</v>
      </c>
      <c r="AI322" s="5" t="s">
        <v>94</v>
      </c>
      <c r="AJ322" s="6">
        <v>43522</v>
      </c>
      <c r="AK322" s="5" t="s">
        <v>298</v>
      </c>
      <c r="AL322" s="5" t="s">
        <v>165</v>
      </c>
      <c r="AM322" s="5" t="s">
        <v>299</v>
      </c>
      <c r="AN322" s="6">
        <v>43747</v>
      </c>
      <c r="AO322" s="6">
        <v>43783</v>
      </c>
      <c r="AP322" s="5"/>
      <c r="AQ322" s="5" t="s">
        <v>12</v>
      </c>
      <c r="AR322" s="5" t="s">
        <v>12</v>
      </c>
      <c r="AS322" s="5" t="s">
        <v>12</v>
      </c>
      <c r="AT322" s="5" t="s">
        <v>12</v>
      </c>
      <c r="AU322" s="5" t="s">
        <v>55</v>
      </c>
      <c r="AV322" s="5" t="s">
        <v>236</v>
      </c>
      <c r="AW322" s="5" t="s">
        <v>237</v>
      </c>
      <c r="AX322" s="5" t="s">
        <v>183</v>
      </c>
      <c r="AY322" s="5" t="s">
        <v>83</v>
      </c>
      <c r="AZ322" s="7">
        <v>1800</v>
      </c>
      <c r="BA322" s="5" t="s">
        <v>12</v>
      </c>
      <c r="BB322" s="5" t="s">
        <v>12</v>
      </c>
      <c r="BC322" s="5" t="s">
        <v>24</v>
      </c>
      <c r="BD322" s="5" t="s">
        <v>184</v>
      </c>
      <c r="BE322" s="5" t="s">
        <v>300</v>
      </c>
      <c r="BF322" s="5" t="s">
        <v>27</v>
      </c>
      <c r="BG322" s="5" t="s">
        <v>297</v>
      </c>
      <c r="BH322" s="5" t="s">
        <v>29</v>
      </c>
      <c r="BI322" s="5" t="s">
        <v>12</v>
      </c>
      <c r="BJ322" s="5" t="s">
        <v>103</v>
      </c>
      <c r="BK322" s="5" t="s">
        <v>138</v>
      </c>
      <c r="BL322" s="7" t="s">
        <v>32</v>
      </c>
      <c r="BM322" s="7" t="s">
        <v>33</v>
      </c>
      <c r="BN322" s="7" t="s">
        <v>62</v>
      </c>
      <c r="BO322" s="6" t="s">
        <v>35</v>
      </c>
      <c r="BP322" s="7" t="s">
        <v>12</v>
      </c>
      <c r="BQ322" s="7" t="s">
        <v>12</v>
      </c>
      <c r="BR322" s="7" t="s">
        <v>12</v>
      </c>
      <c r="BS322" s="5" t="s">
        <v>12</v>
      </c>
      <c r="BT322" s="5" t="s">
        <v>12</v>
      </c>
      <c r="BU322" s="7">
        <v>103603</v>
      </c>
      <c r="BV322" s="1" t="e">
        <f>VLOOKUP(BU322,#REF!,2,FALSE)</f>
        <v>#REF!</v>
      </c>
      <c r="BW322" s="7">
        <v>213535</v>
      </c>
      <c r="BX322" s="1" t="e">
        <f>VLOOKUP(BW322,#REF!,2,FALSE)</f>
        <v>#REF!</v>
      </c>
      <c r="BY322" s="1" t="str">
        <f t="shared" si="23"/>
        <v>126059300</v>
      </c>
      <c r="BZ322" s="6" t="e">
        <f>VLOOKUP(BY322,#REF!,4,FALSE)</f>
        <v>#REF!</v>
      </c>
      <c r="CA322" s="1" t="s">
        <v>3155</v>
      </c>
    </row>
    <row r="323" spans="1:79" x14ac:dyDescent="0.25">
      <c r="A323" s="5" t="s">
        <v>0</v>
      </c>
      <c r="B323" s="5" t="s">
        <v>36</v>
      </c>
      <c r="C323" s="5">
        <v>126059300</v>
      </c>
      <c r="D323" s="5" t="s">
        <v>63</v>
      </c>
      <c r="E323" s="5" t="s">
        <v>3</v>
      </c>
      <c r="F323" s="5" t="s">
        <v>38</v>
      </c>
      <c r="G323" s="5" t="s">
        <v>39</v>
      </c>
      <c r="H323" s="5" t="s">
        <v>40</v>
      </c>
      <c r="I323" s="5" t="s">
        <v>41</v>
      </c>
      <c r="J323" s="5" t="s">
        <v>42</v>
      </c>
      <c r="K323" s="5" t="s">
        <v>43</v>
      </c>
      <c r="L323" s="5">
        <v>908140258</v>
      </c>
      <c r="M323" s="11" t="e">
        <v>#N/A</v>
      </c>
      <c r="N323" s="11" t="e">
        <f>VLOOKUP($L323,#REF!,3,FALSE)</f>
        <v>#REF!</v>
      </c>
      <c r="O323" s="11" t="e">
        <f>VLOOKUP($L323,#REF!,4,FALSE)</f>
        <v>#REF!</v>
      </c>
      <c r="P323" s="5">
        <v>90814</v>
      </c>
      <c r="Q323" s="5" t="s">
        <v>9</v>
      </c>
      <c r="R323" s="5" t="s">
        <v>45</v>
      </c>
      <c r="S323" s="5" t="s">
        <v>292</v>
      </c>
      <c r="T323" s="5" t="s">
        <v>64</v>
      </c>
      <c r="U323" s="5" t="s">
        <v>231</v>
      </c>
      <c r="V323" s="5" t="s">
        <v>14</v>
      </c>
      <c r="W323" s="11" t="e">
        <f>VLOOKUP($L323,#REF!,9,FALSE)</f>
        <v>#REF!</v>
      </c>
      <c r="X323" s="7">
        <v>90000</v>
      </c>
      <c r="Y323" s="11">
        <f t="shared" ref="Y323:Y386" si="25">IF(LEFT(RIGHT(AP323,5),1)=".",0,$X323)</f>
        <v>90000</v>
      </c>
      <c r="Z323" s="2">
        <v>111.6</v>
      </c>
      <c r="AA323" s="11">
        <f t="shared" si="24"/>
        <v>0</v>
      </c>
      <c r="AB323" s="11">
        <f t="shared" ref="AB323:AB386" si="26">IF($AA323=1,$Z323-$Y323,$AB322-$Y323)</f>
        <v>-539888.4</v>
      </c>
      <c r="AC323" s="11" t="str">
        <f t="shared" ref="AC323:AC386" si="27">IF($AB323&lt;0,"Insufficient Stock","Sufficient Stock")</f>
        <v>Insufficient Stock</v>
      </c>
      <c r="AD323" s="4" t="e">
        <f>VLOOKUP($C323,#REF!,25,FALSE)</f>
        <v>#REF!</v>
      </c>
      <c r="AE323" s="7">
        <v>13031.1</v>
      </c>
      <c r="AF323" s="5" t="s">
        <v>15</v>
      </c>
      <c r="AG323" s="5" t="s">
        <v>93</v>
      </c>
      <c r="AH323" s="11" t="e">
        <f>VLOOKUP($AG323,#REF!,2,FALSE)</f>
        <v>#REF!</v>
      </c>
      <c r="AI323" s="5" t="s">
        <v>94</v>
      </c>
      <c r="AJ323" s="6">
        <v>43522</v>
      </c>
      <c r="AK323" s="5" t="s">
        <v>301</v>
      </c>
      <c r="AL323" s="5" t="s">
        <v>165</v>
      </c>
      <c r="AM323" s="5" t="s">
        <v>302</v>
      </c>
      <c r="AN323" s="6">
        <v>43754</v>
      </c>
      <c r="AO323" s="6">
        <v>43790</v>
      </c>
      <c r="AP323" s="5"/>
      <c r="AQ323" s="5" t="s">
        <v>12</v>
      </c>
      <c r="AR323" s="5" t="s">
        <v>12</v>
      </c>
      <c r="AS323" s="5" t="s">
        <v>12</v>
      </c>
      <c r="AT323" s="5" t="s">
        <v>12</v>
      </c>
      <c r="AU323" s="5" t="s">
        <v>55</v>
      </c>
      <c r="AV323" s="5" t="s">
        <v>236</v>
      </c>
      <c r="AW323" s="5" t="s">
        <v>237</v>
      </c>
      <c r="AX323" s="5" t="s">
        <v>183</v>
      </c>
      <c r="AY323" s="5" t="s">
        <v>83</v>
      </c>
      <c r="AZ323" s="7">
        <v>1800</v>
      </c>
      <c r="BA323" s="5" t="s">
        <v>12</v>
      </c>
      <c r="BB323" s="5" t="s">
        <v>12</v>
      </c>
      <c r="BC323" s="5" t="s">
        <v>24</v>
      </c>
      <c r="BD323" s="5" t="s">
        <v>184</v>
      </c>
      <c r="BE323" s="5" t="s">
        <v>60</v>
      </c>
      <c r="BF323" s="5" t="s">
        <v>27</v>
      </c>
      <c r="BG323" s="5" t="s">
        <v>300</v>
      </c>
      <c r="BH323" s="5" t="s">
        <v>29</v>
      </c>
      <c r="BI323" s="5" t="s">
        <v>12</v>
      </c>
      <c r="BJ323" s="5" t="s">
        <v>103</v>
      </c>
      <c r="BK323" s="5" t="s">
        <v>138</v>
      </c>
      <c r="BL323" s="7" t="s">
        <v>32</v>
      </c>
      <c r="BM323" s="7" t="s">
        <v>33</v>
      </c>
      <c r="BN323" s="7" t="s">
        <v>62</v>
      </c>
      <c r="BO323" s="6" t="s">
        <v>35</v>
      </c>
      <c r="BP323" s="7" t="s">
        <v>12</v>
      </c>
      <c r="BQ323" s="7" t="s">
        <v>12</v>
      </c>
      <c r="BR323" s="7" t="s">
        <v>12</v>
      </c>
      <c r="BS323" s="5" t="s">
        <v>12</v>
      </c>
      <c r="BT323" s="5" t="s">
        <v>12</v>
      </c>
      <c r="BU323" s="7">
        <v>103603</v>
      </c>
      <c r="BV323" s="1" t="e">
        <f>VLOOKUP(BU323,#REF!,2,FALSE)</f>
        <v>#REF!</v>
      </c>
      <c r="BW323" s="7">
        <v>213535</v>
      </c>
      <c r="BX323" s="1" t="e">
        <f>VLOOKUP(BW323,#REF!,2,FALSE)</f>
        <v>#REF!</v>
      </c>
      <c r="BY323" s="1" t="str">
        <f t="shared" ref="BY323:BY386" si="28">LEFT(C323,16)</f>
        <v>126059300</v>
      </c>
      <c r="BZ323" s="6" t="e">
        <f>VLOOKUP(BY323,#REF!,4,FALSE)</f>
        <v>#REF!</v>
      </c>
      <c r="CA323" s="1" t="s">
        <v>3155</v>
      </c>
    </row>
    <row r="324" spans="1:79" x14ac:dyDescent="0.25">
      <c r="C324" s="3" t="s">
        <v>2556</v>
      </c>
      <c r="L324" s="3">
        <v>908140258</v>
      </c>
      <c r="M324" s="11" t="e">
        <v>#N/A</v>
      </c>
      <c r="N324" s="11" t="e">
        <f>VLOOKUP($L324,#REF!,3,FALSE)</f>
        <v>#REF!</v>
      </c>
      <c r="O324" s="11" t="e">
        <f>VLOOKUP($L324,#REF!,4,FALSE)</f>
        <v>#REF!</v>
      </c>
      <c r="P324" s="3">
        <v>90814</v>
      </c>
      <c r="Q324" s="3" t="s">
        <v>9</v>
      </c>
      <c r="W324" s="11" t="e">
        <f>VLOOKUP($L324,#REF!,9,FALSE)</f>
        <v>#REF!</v>
      </c>
      <c r="X324" s="11">
        <v>63000</v>
      </c>
      <c r="Y324" s="11">
        <f t="shared" si="25"/>
        <v>63000</v>
      </c>
      <c r="Z324" s="2">
        <v>111.6</v>
      </c>
      <c r="AA324" s="11">
        <f t="shared" ref="AA324:AA387" si="29">IF($L323=$L324,0,1)</f>
        <v>0</v>
      </c>
      <c r="AB324" s="11">
        <f t="shared" si="26"/>
        <v>-602888.4</v>
      </c>
      <c r="AC324" s="11" t="str">
        <f t="shared" si="27"/>
        <v>Insufficient Stock</v>
      </c>
      <c r="AD324" s="4" t="e">
        <f>VLOOKUP($C324,#REF!,25,FALSE)</f>
        <v>#REF!</v>
      </c>
      <c r="AE324" s="11">
        <v>9709.18</v>
      </c>
      <c r="AF324" s="3" t="s">
        <v>15</v>
      </c>
      <c r="AG324" s="3" t="s">
        <v>2479</v>
      </c>
      <c r="AH324" s="11" t="e">
        <f>VLOOKUP($AG324,#REF!,2,FALSE)</f>
        <v>#REF!</v>
      </c>
      <c r="AI324" s="3" t="s">
        <v>94</v>
      </c>
      <c r="AJ324" s="4">
        <v>43727</v>
      </c>
      <c r="AN324" s="4">
        <v>43787</v>
      </c>
      <c r="AO324" s="6"/>
      <c r="AZ324" s="11">
        <v>1800</v>
      </c>
      <c r="BC324" s="3" t="s">
        <v>58</v>
      </c>
      <c r="BH324" s="3" t="s">
        <v>29</v>
      </c>
      <c r="BL324" s="3" t="s">
        <v>2321</v>
      </c>
      <c r="BM324" s="3" t="s">
        <v>2322</v>
      </c>
      <c r="BN324" s="3" t="s">
        <v>2323</v>
      </c>
      <c r="BO324" s="4" t="s">
        <v>2345</v>
      </c>
      <c r="BP324" s="3" t="s">
        <v>2346</v>
      </c>
      <c r="BQ324" s="3" t="s">
        <v>2480</v>
      </c>
      <c r="BR324" s="3" t="s">
        <v>2347</v>
      </c>
      <c r="BS324" s="5" t="s">
        <v>12</v>
      </c>
      <c r="BT324" s="5" t="s">
        <v>12</v>
      </c>
      <c r="BU324" s="7" t="s">
        <v>3153</v>
      </c>
      <c r="BV324" s="1" t="e">
        <f>VLOOKUP(BU324,#REF!,2,FALSE)</f>
        <v>#REF!</v>
      </c>
      <c r="BW324" s="7">
        <v>3162</v>
      </c>
      <c r="BX324" s="1" t="e">
        <f>VLOOKUP(BW324,#REF!,2,FALSE)</f>
        <v>#REF!</v>
      </c>
      <c r="BY324" s="1" t="str">
        <f t="shared" si="28"/>
        <v>1004760429/00010</v>
      </c>
      <c r="BZ324" s="6" t="e">
        <f>VLOOKUP(BY324,#REF!,4,FALSE)</f>
        <v>#REF!</v>
      </c>
      <c r="CA324" s="1" t="s">
        <v>3154</v>
      </c>
    </row>
    <row r="325" spans="1:79" x14ac:dyDescent="0.25">
      <c r="C325" s="3" t="s">
        <v>2557</v>
      </c>
      <c r="L325" s="3">
        <v>908140258</v>
      </c>
      <c r="M325" s="11" t="e">
        <v>#N/A</v>
      </c>
      <c r="N325" s="11" t="e">
        <f>VLOOKUP($L325,#REF!,3,FALSE)</f>
        <v>#REF!</v>
      </c>
      <c r="O325" s="11" t="e">
        <f>VLOOKUP($L325,#REF!,4,FALSE)</f>
        <v>#REF!</v>
      </c>
      <c r="P325" s="3">
        <v>90814</v>
      </c>
      <c r="Q325" s="3" t="s">
        <v>9</v>
      </c>
      <c r="W325" s="11" t="e">
        <f>VLOOKUP($L325,#REF!,9,FALSE)</f>
        <v>#REF!</v>
      </c>
      <c r="X325" s="11">
        <v>106200</v>
      </c>
      <c r="Y325" s="11">
        <f t="shared" si="25"/>
        <v>106200</v>
      </c>
      <c r="Z325" s="2">
        <v>111.6</v>
      </c>
      <c r="AA325" s="11">
        <f t="shared" si="29"/>
        <v>0</v>
      </c>
      <c r="AB325" s="11">
        <f t="shared" si="26"/>
        <v>-709088.4</v>
      </c>
      <c r="AC325" s="11" t="str">
        <f t="shared" si="27"/>
        <v>Insufficient Stock</v>
      </c>
      <c r="AD325" s="4" t="e">
        <f>VLOOKUP($C325,#REF!,25,FALSE)</f>
        <v>#REF!</v>
      </c>
      <c r="AE325" s="11">
        <v>14236.23</v>
      </c>
      <c r="AF325" s="3" t="s">
        <v>15</v>
      </c>
      <c r="AG325" s="3" t="s">
        <v>2479</v>
      </c>
      <c r="AH325" s="11" t="e">
        <f>VLOOKUP($AG325,#REF!,2,FALSE)</f>
        <v>#REF!</v>
      </c>
      <c r="AI325" s="3" t="s">
        <v>94</v>
      </c>
      <c r="AJ325" s="4">
        <v>43681</v>
      </c>
      <c r="AN325" s="4">
        <v>43790</v>
      </c>
      <c r="AO325" s="6"/>
      <c r="AZ325" s="11">
        <v>1800</v>
      </c>
      <c r="BC325" s="3" t="s">
        <v>58</v>
      </c>
      <c r="BH325" s="3" t="s">
        <v>29</v>
      </c>
      <c r="BL325" s="3" t="s">
        <v>2321</v>
      </c>
      <c r="BM325" s="3" t="s">
        <v>2322</v>
      </c>
      <c r="BN325" s="3" t="s">
        <v>2323</v>
      </c>
      <c r="BO325" s="4" t="s">
        <v>2330</v>
      </c>
      <c r="BP325" s="3" t="s">
        <v>2331</v>
      </c>
      <c r="BQ325" s="3" t="s">
        <v>2480</v>
      </c>
      <c r="BR325" s="3" t="s">
        <v>2333</v>
      </c>
      <c r="BS325" s="5" t="s">
        <v>12</v>
      </c>
      <c r="BT325" s="5" t="s">
        <v>12</v>
      </c>
      <c r="BU325" s="7" t="s">
        <v>3153</v>
      </c>
      <c r="BV325" s="1" t="e">
        <f>VLOOKUP(BU325,#REF!,2,FALSE)</f>
        <v>#REF!</v>
      </c>
      <c r="BW325" s="7">
        <v>2401</v>
      </c>
      <c r="BX325" s="1" t="e">
        <f>VLOOKUP(BW325,#REF!,2,FALSE)</f>
        <v>#REF!</v>
      </c>
      <c r="BY325" s="1" t="str">
        <f t="shared" si="28"/>
        <v>1004226887/00010</v>
      </c>
      <c r="BZ325" s="6" t="e">
        <f>VLOOKUP(BY325,#REF!,4,FALSE)</f>
        <v>#REF!</v>
      </c>
      <c r="CA325" s="1" t="s">
        <v>3154</v>
      </c>
    </row>
    <row r="326" spans="1:79" x14ac:dyDescent="0.25">
      <c r="A326" s="5" t="s">
        <v>0</v>
      </c>
      <c r="B326" s="5" t="s">
        <v>36</v>
      </c>
      <c r="C326" s="5">
        <v>126238444</v>
      </c>
      <c r="D326" s="5" t="s">
        <v>2</v>
      </c>
      <c r="E326" s="5" t="s">
        <v>3</v>
      </c>
      <c r="F326" s="5" t="s">
        <v>38</v>
      </c>
      <c r="G326" s="5" t="s">
        <v>39</v>
      </c>
      <c r="H326" s="5" t="s">
        <v>40</v>
      </c>
      <c r="I326" s="5" t="s">
        <v>41</v>
      </c>
      <c r="J326" s="5" t="s">
        <v>42</v>
      </c>
      <c r="K326" s="5" t="s">
        <v>43</v>
      </c>
      <c r="L326" s="5">
        <v>908140507</v>
      </c>
      <c r="M326" s="11" t="e">
        <v>#N/A</v>
      </c>
      <c r="N326" s="11" t="e">
        <f>VLOOKUP($L326,#REF!,3,FALSE)</f>
        <v>#REF!</v>
      </c>
      <c r="O326" s="11" t="e">
        <f>VLOOKUP($L326,#REF!,4,FALSE)</f>
        <v>#REF!</v>
      </c>
      <c r="P326" s="5">
        <v>90814</v>
      </c>
      <c r="Q326" s="5" t="s">
        <v>9</v>
      </c>
      <c r="R326" s="5" t="s">
        <v>45</v>
      </c>
      <c r="S326" s="5" t="s">
        <v>485</v>
      </c>
      <c r="T326" s="5" t="s">
        <v>187</v>
      </c>
      <c r="U326" s="5" t="s">
        <v>484</v>
      </c>
      <c r="V326" s="5" t="s">
        <v>91</v>
      </c>
      <c r="W326" s="11" t="e">
        <f>VLOOKUP($L326,#REF!,9,FALSE)</f>
        <v>#REF!</v>
      </c>
      <c r="X326" s="7">
        <v>9000</v>
      </c>
      <c r="Y326" s="11">
        <f t="shared" si="25"/>
        <v>9000</v>
      </c>
      <c r="Z326" s="2">
        <v>0</v>
      </c>
      <c r="AA326" s="11">
        <f t="shared" si="29"/>
        <v>1</v>
      </c>
      <c r="AB326" s="11">
        <f t="shared" si="26"/>
        <v>-9000</v>
      </c>
      <c r="AC326" s="11" t="str">
        <f t="shared" si="27"/>
        <v>Insufficient Stock</v>
      </c>
      <c r="AD326" s="4" t="e">
        <f>VLOOKUP($C326,#REF!,25,FALSE)</f>
        <v>#REF!</v>
      </c>
      <c r="AE326" s="7">
        <v>1545.03</v>
      </c>
      <c r="AF326" s="5" t="s">
        <v>15</v>
      </c>
      <c r="AG326" s="5" t="s">
        <v>93</v>
      </c>
      <c r="AH326" s="11" t="e">
        <f>VLOOKUP($AG326,#REF!,2,FALSE)</f>
        <v>#REF!</v>
      </c>
      <c r="AI326" s="5" t="s">
        <v>94</v>
      </c>
      <c r="AJ326" s="6">
        <v>43593</v>
      </c>
      <c r="AK326" s="5" t="s">
        <v>473</v>
      </c>
      <c r="AL326" s="5" t="s">
        <v>202</v>
      </c>
      <c r="AM326" s="5" t="s">
        <v>299</v>
      </c>
      <c r="AN326" s="6">
        <v>43747</v>
      </c>
      <c r="AO326" s="6">
        <v>43747</v>
      </c>
      <c r="AP326" s="5"/>
      <c r="AQ326" s="5" t="s">
        <v>12</v>
      </c>
      <c r="AR326" s="5" t="s">
        <v>12</v>
      </c>
      <c r="AS326" s="5" t="s">
        <v>12</v>
      </c>
      <c r="AT326" s="5" t="s">
        <v>12</v>
      </c>
      <c r="AU326" s="5" t="s">
        <v>55</v>
      </c>
      <c r="AV326" s="5" t="s">
        <v>21</v>
      </c>
      <c r="AW326" s="5" t="s">
        <v>21</v>
      </c>
      <c r="AX326" s="5" t="s">
        <v>98</v>
      </c>
      <c r="AY326" s="5" t="s">
        <v>12</v>
      </c>
      <c r="AZ326" s="7">
        <v>1800</v>
      </c>
      <c r="BA326" s="5" t="s">
        <v>12</v>
      </c>
      <c r="BB326" s="5" t="s">
        <v>12</v>
      </c>
      <c r="BC326" s="5" t="s">
        <v>24</v>
      </c>
      <c r="BD326" s="5" t="s">
        <v>184</v>
      </c>
      <c r="BE326" s="5" t="s">
        <v>294</v>
      </c>
      <c r="BF326" s="5" t="s">
        <v>27</v>
      </c>
      <c r="BG326" s="5" t="s">
        <v>297</v>
      </c>
      <c r="BH326" s="5" t="s">
        <v>29</v>
      </c>
      <c r="BI326" s="5" t="s">
        <v>12</v>
      </c>
      <c r="BJ326" s="5" t="s">
        <v>103</v>
      </c>
      <c r="BK326" s="5" t="s">
        <v>31</v>
      </c>
      <c r="BL326" s="7" t="s">
        <v>32</v>
      </c>
      <c r="BM326" s="7" t="s">
        <v>33</v>
      </c>
      <c r="BN326" s="7" t="s">
        <v>79</v>
      </c>
      <c r="BO326" s="6" t="s">
        <v>35</v>
      </c>
      <c r="BP326" s="7" t="s">
        <v>12</v>
      </c>
      <c r="BQ326" s="7" t="s">
        <v>12</v>
      </c>
      <c r="BR326" s="7" t="s">
        <v>12</v>
      </c>
      <c r="BS326" s="5" t="s">
        <v>12</v>
      </c>
      <c r="BT326" s="5" t="s">
        <v>12</v>
      </c>
      <c r="BU326" s="7">
        <v>103603</v>
      </c>
      <c r="BV326" s="1" t="e">
        <f>VLOOKUP(BU326,#REF!,2,FALSE)</f>
        <v>#REF!</v>
      </c>
      <c r="BW326" s="7">
        <v>213535</v>
      </c>
      <c r="BX326" s="1" t="e">
        <f>VLOOKUP(BW326,#REF!,2,FALSE)</f>
        <v>#REF!</v>
      </c>
      <c r="BY326" s="1" t="str">
        <f t="shared" si="28"/>
        <v>126238444</v>
      </c>
      <c r="BZ326" s="6" t="e">
        <f>VLOOKUP(BY326,#REF!,4,FALSE)</f>
        <v>#REF!</v>
      </c>
      <c r="CA326" s="1" t="s">
        <v>3155</v>
      </c>
    </row>
    <row r="327" spans="1:79" x14ac:dyDescent="0.25">
      <c r="A327" s="5" t="s">
        <v>0</v>
      </c>
      <c r="B327" s="5" t="s">
        <v>36</v>
      </c>
      <c r="C327" s="5">
        <v>126314290</v>
      </c>
      <c r="D327" s="5" t="s">
        <v>2</v>
      </c>
      <c r="E327" s="5" t="s">
        <v>3</v>
      </c>
      <c r="F327" s="5" t="s">
        <v>38</v>
      </c>
      <c r="G327" s="5" t="s">
        <v>39</v>
      </c>
      <c r="H327" s="5" t="s">
        <v>40</v>
      </c>
      <c r="I327" s="5" t="s">
        <v>41</v>
      </c>
      <c r="J327" s="5" t="s">
        <v>42</v>
      </c>
      <c r="K327" s="5" t="s">
        <v>43</v>
      </c>
      <c r="L327" s="5">
        <v>908140507</v>
      </c>
      <c r="M327" s="11" t="e">
        <v>#N/A</v>
      </c>
      <c r="N327" s="11" t="e">
        <f>VLOOKUP($L327,#REF!,3,FALSE)</f>
        <v>#REF!</v>
      </c>
      <c r="O327" s="11" t="e">
        <f>VLOOKUP($L327,#REF!,4,FALSE)</f>
        <v>#REF!</v>
      </c>
      <c r="P327" s="5">
        <v>90814</v>
      </c>
      <c r="Q327" s="5" t="s">
        <v>9</v>
      </c>
      <c r="R327" s="5" t="s">
        <v>45</v>
      </c>
      <c r="S327" s="5" t="s">
        <v>549</v>
      </c>
      <c r="T327" s="5" t="s">
        <v>187</v>
      </c>
      <c r="U327" s="5" t="s">
        <v>484</v>
      </c>
      <c r="V327" s="5" t="s">
        <v>91</v>
      </c>
      <c r="W327" s="11" t="e">
        <f>VLOOKUP($L327,#REF!,9,FALSE)</f>
        <v>#REF!</v>
      </c>
      <c r="X327" s="7">
        <v>9000</v>
      </c>
      <c r="Y327" s="11">
        <f t="shared" si="25"/>
        <v>9000</v>
      </c>
      <c r="Z327" s="2">
        <v>0</v>
      </c>
      <c r="AA327" s="11">
        <f t="shared" si="29"/>
        <v>0</v>
      </c>
      <c r="AB327" s="11">
        <f t="shared" si="26"/>
        <v>-18000</v>
      </c>
      <c r="AC327" s="11" t="str">
        <f t="shared" si="27"/>
        <v>Insufficient Stock</v>
      </c>
      <c r="AD327" s="4" t="e">
        <f>VLOOKUP($C327,#REF!,25,FALSE)</f>
        <v>#REF!</v>
      </c>
      <c r="AE327" s="7">
        <v>1276.92</v>
      </c>
      <c r="AF327" s="5" t="s">
        <v>15</v>
      </c>
      <c r="AG327" s="5" t="s">
        <v>93</v>
      </c>
      <c r="AH327" s="11" t="e">
        <f>VLOOKUP($AG327,#REF!,2,FALSE)</f>
        <v>#REF!</v>
      </c>
      <c r="AI327" s="5" t="s">
        <v>94</v>
      </c>
      <c r="AJ327" s="6">
        <v>43623</v>
      </c>
      <c r="AK327" s="5" t="s">
        <v>495</v>
      </c>
      <c r="AL327" s="5" t="s">
        <v>202</v>
      </c>
      <c r="AM327" s="5" t="s">
        <v>53</v>
      </c>
      <c r="AN327" s="6">
        <v>43761</v>
      </c>
      <c r="AO327" s="6">
        <v>43810</v>
      </c>
      <c r="AP327" s="5"/>
      <c r="AQ327" s="5" t="s">
        <v>12</v>
      </c>
      <c r="AR327" s="5" t="s">
        <v>12</v>
      </c>
      <c r="AS327" s="5" t="s">
        <v>12</v>
      </c>
      <c r="AT327" s="5" t="s">
        <v>12</v>
      </c>
      <c r="AU327" s="5" t="s">
        <v>55</v>
      </c>
      <c r="AV327" s="5" t="s">
        <v>21</v>
      </c>
      <c r="AW327" s="5" t="s">
        <v>21</v>
      </c>
      <c r="AX327" s="5" t="s">
        <v>98</v>
      </c>
      <c r="AY327" s="5" t="s">
        <v>12</v>
      </c>
      <c r="AZ327" s="7">
        <v>1800</v>
      </c>
      <c r="BA327" s="5" t="s">
        <v>12</v>
      </c>
      <c r="BB327" s="5" t="s">
        <v>12</v>
      </c>
      <c r="BC327" s="5" t="s">
        <v>24</v>
      </c>
      <c r="BD327" s="5" t="s">
        <v>184</v>
      </c>
      <c r="BE327" s="5" t="s">
        <v>60</v>
      </c>
      <c r="BF327" s="5" t="s">
        <v>27</v>
      </c>
      <c r="BG327" s="5" t="s">
        <v>60</v>
      </c>
      <c r="BH327" s="5" t="s">
        <v>29</v>
      </c>
      <c r="BI327" s="5" t="s">
        <v>12</v>
      </c>
      <c r="BJ327" s="5" t="s">
        <v>103</v>
      </c>
      <c r="BK327" s="5" t="s">
        <v>31</v>
      </c>
      <c r="BL327" s="7" t="s">
        <v>32</v>
      </c>
      <c r="BM327" s="7" t="s">
        <v>33</v>
      </c>
      <c r="BN327" s="7" t="s">
        <v>79</v>
      </c>
      <c r="BO327" s="6" t="s">
        <v>35</v>
      </c>
      <c r="BP327" s="7" t="s">
        <v>12</v>
      </c>
      <c r="BQ327" s="7" t="s">
        <v>12</v>
      </c>
      <c r="BR327" s="7" t="s">
        <v>12</v>
      </c>
      <c r="BS327" s="5" t="s">
        <v>12</v>
      </c>
      <c r="BT327" s="5" t="s">
        <v>12</v>
      </c>
      <c r="BU327" s="7">
        <v>103603</v>
      </c>
      <c r="BV327" s="1" t="e">
        <f>VLOOKUP(BU327,#REF!,2,FALSE)</f>
        <v>#REF!</v>
      </c>
      <c r="BW327" s="7">
        <v>213535</v>
      </c>
      <c r="BX327" s="1" t="e">
        <f>VLOOKUP(BW327,#REF!,2,FALSE)</f>
        <v>#REF!</v>
      </c>
      <c r="BY327" s="1" t="str">
        <f t="shared" si="28"/>
        <v>126314290</v>
      </c>
      <c r="BZ327" s="6" t="e">
        <f>VLOOKUP(BY327,#REF!,4,FALSE)</f>
        <v>#REF!</v>
      </c>
      <c r="CA327" s="1" t="s">
        <v>3155</v>
      </c>
    </row>
    <row r="328" spans="1:79" x14ac:dyDescent="0.25">
      <c r="A328" s="5" t="s">
        <v>0</v>
      </c>
      <c r="B328" s="5" t="s">
        <v>36</v>
      </c>
      <c r="C328" s="5">
        <v>126314290</v>
      </c>
      <c r="D328" s="5" t="s">
        <v>99</v>
      </c>
      <c r="E328" s="5" t="s">
        <v>3</v>
      </c>
      <c r="F328" s="5" t="s">
        <v>38</v>
      </c>
      <c r="G328" s="5" t="s">
        <v>39</v>
      </c>
      <c r="H328" s="5" t="s">
        <v>40</v>
      </c>
      <c r="I328" s="5" t="s">
        <v>41</v>
      </c>
      <c r="J328" s="5" t="s">
        <v>42</v>
      </c>
      <c r="K328" s="5" t="s">
        <v>43</v>
      </c>
      <c r="L328" s="5">
        <v>908140507</v>
      </c>
      <c r="M328" s="11" t="e">
        <v>#N/A</v>
      </c>
      <c r="N328" s="11" t="e">
        <f>VLOOKUP($L328,#REF!,3,FALSE)</f>
        <v>#REF!</v>
      </c>
      <c r="O328" s="11" t="e">
        <f>VLOOKUP($L328,#REF!,4,FALSE)</f>
        <v>#REF!</v>
      </c>
      <c r="P328" s="5">
        <v>90814</v>
      </c>
      <c r="Q328" s="5" t="s">
        <v>9</v>
      </c>
      <c r="R328" s="5" t="s">
        <v>45</v>
      </c>
      <c r="S328" s="5" t="s">
        <v>549</v>
      </c>
      <c r="T328" s="5" t="s">
        <v>286</v>
      </c>
      <c r="U328" s="5" t="s">
        <v>484</v>
      </c>
      <c r="V328" s="5" t="s">
        <v>91</v>
      </c>
      <c r="W328" s="11" t="e">
        <f>VLOOKUP($L328,#REF!,9,FALSE)</f>
        <v>#REF!</v>
      </c>
      <c r="X328" s="7">
        <v>9000</v>
      </c>
      <c r="Y328" s="11">
        <f t="shared" si="25"/>
        <v>9000</v>
      </c>
      <c r="Z328" s="2">
        <v>0</v>
      </c>
      <c r="AA328" s="11">
        <f t="shared" si="29"/>
        <v>0</v>
      </c>
      <c r="AB328" s="11">
        <f t="shared" si="26"/>
        <v>-27000</v>
      </c>
      <c r="AC328" s="11" t="str">
        <f t="shared" si="27"/>
        <v>Insufficient Stock</v>
      </c>
      <c r="AD328" s="4" t="e">
        <f>VLOOKUP($C328,#REF!,25,FALSE)</f>
        <v>#REF!</v>
      </c>
      <c r="AE328" s="7">
        <v>1276.92</v>
      </c>
      <c r="AF328" s="5" t="s">
        <v>15</v>
      </c>
      <c r="AG328" s="5" t="s">
        <v>93</v>
      </c>
      <c r="AH328" s="11" t="e">
        <f>VLOOKUP($AG328,#REF!,2,FALSE)</f>
        <v>#REF!</v>
      </c>
      <c r="AI328" s="5" t="s">
        <v>94</v>
      </c>
      <c r="AJ328" s="6">
        <v>43623</v>
      </c>
      <c r="AK328" s="5" t="s">
        <v>550</v>
      </c>
      <c r="AL328" s="5" t="s">
        <v>202</v>
      </c>
      <c r="AM328" s="5" t="s">
        <v>320</v>
      </c>
      <c r="AN328" s="6">
        <v>43775</v>
      </c>
      <c r="AO328" s="6">
        <v>43810</v>
      </c>
      <c r="AP328" s="5"/>
      <c r="AQ328" s="5" t="s">
        <v>12</v>
      </c>
      <c r="AR328" s="5" t="s">
        <v>12</v>
      </c>
      <c r="AS328" s="5" t="s">
        <v>12</v>
      </c>
      <c r="AT328" s="5" t="s">
        <v>12</v>
      </c>
      <c r="AU328" s="5" t="s">
        <v>55</v>
      </c>
      <c r="AV328" s="5" t="s">
        <v>21</v>
      </c>
      <c r="AW328" s="5" t="s">
        <v>21</v>
      </c>
      <c r="AX328" s="5" t="s">
        <v>98</v>
      </c>
      <c r="AY328" s="5" t="s">
        <v>12</v>
      </c>
      <c r="AZ328" s="7">
        <v>1800</v>
      </c>
      <c r="BA328" s="5" t="s">
        <v>12</v>
      </c>
      <c r="BB328" s="5" t="s">
        <v>12</v>
      </c>
      <c r="BC328" s="5" t="s">
        <v>24</v>
      </c>
      <c r="BD328" s="5" t="s">
        <v>184</v>
      </c>
      <c r="BE328" s="5" t="s">
        <v>339</v>
      </c>
      <c r="BF328" s="5" t="s">
        <v>27</v>
      </c>
      <c r="BG328" s="5" t="s">
        <v>339</v>
      </c>
      <c r="BH328" s="5" t="s">
        <v>29</v>
      </c>
      <c r="BI328" s="5" t="s">
        <v>12</v>
      </c>
      <c r="BJ328" s="5" t="s">
        <v>103</v>
      </c>
      <c r="BK328" s="5" t="s">
        <v>31</v>
      </c>
      <c r="BL328" s="7" t="s">
        <v>32</v>
      </c>
      <c r="BM328" s="7" t="s">
        <v>33</v>
      </c>
      <c r="BN328" s="7" t="s">
        <v>79</v>
      </c>
      <c r="BO328" s="6" t="s">
        <v>35</v>
      </c>
      <c r="BP328" s="7" t="s">
        <v>12</v>
      </c>
      <c r="BQ328" s="7" t="s">
        <v>12</v>
      </c>
      <c r="BR328" s="7" t="s">
        <v>12</v>
      </c>
      <c r="BS328" s="5" t="s">
        <v>12</v>
      </c>
      <c r="BT328" s="5" t="s">
        <v>12</v>
      </c>
      <c r="BU328" s="7">
        <v>103603</v>
      </c>
      <c r="BV328" s="1" t="e">
        <f>VLOOKUP(BU328,#REF!,2,FALSE)</f>
        <v>#REF!</v>
      </c>
      <c r="BW328" s="7">
        <v>213535</v>
      </c>
      <c r="BX328" s="1" t="e">
        <f>VLOOKUP(BW328,#REF!,2,FALSE)</f>
        <v>#REF!</v>
      </c>
      <c r="BY328" s="1" t="str">
        <f t="shared" si="28"/>
        <v>126314290</v>
      </c>
      <c r="BZ328" s="6" t="e">
        <f>VLOOKUP(BY328,#REF!,4,FALSE)</f>
        <v>#REF!</v>
      </c>
      <c r="CA328" s="1" t="s">
        <v>3155</v>
      </c>
    </row>
    <row r="329" spans="1:79" x14ac:dyDescent="0.25">
      <c r="A329" s="5" t="s">
        <v>0</v>
      </c>
      <c r="B329" s="5" t="s">
        <v>36</v>
      </c>
      <c r="C329" s="5">
        <v>126314290</v>
      </c>
      <c r="D329" s="5" t="s">
        <v>37</v>
      </c>
      <c r="E329" s="5" t="s">
        <v>3</v>
      </c>
      <c r="F329" s="5" t="s">
        <v>38</v>
      </c>
      <c r="G329" s="5" t="s">
        <v>39</v>
      </c>
      <c r="H329" s="5" t="s">
        <v>40</v>
      </c>
      <c r="I329" s="5" t="s">
        <v>41</v>
      </c>
      <c r="J329" s="5" t="s">
        <v>42</v>
      </c>
      <c r="K329" s="5" t="s">
        <v>43</v>
      </c>
      <c r="L329" s="5">
        <v>908140507</v>
      </c>
      <c r="M329" s="11" t="e">
        <v>#N/A</v>
      </c>
      <c r="N329" s="11" t="e">
        <f>VLOOKUP($L329,#REF!,3,FALSE)</f>
        <v>#REF!</v>
      </c>
      <c r="O329" s="11" t="e">
        <f>VLOOKUP($L329,#REF!,4,FALSE)</f>
        <v>#REF!</v>
      </c>
      <c r="P329" s="5">
        <v>90814</v>
      </c>
      <c r="Q329" s="5" t="s">
        <v>9</v>
      </c>
      <c r="R329" s="5" t="s">
        <v>45</v>
      </c>
      <c r="S329" s="5" t="s">
        <v>549</v>
      </c>
      <c r="T329" s="5" t="s">
        <v>47</v>
      </c>
      <c r="U329" s="5" t="s">
        <v>484</v>
      </c>
      <c r="V329" s="5" t="s">
        <v>91</v>
      </c>
      <c r="W329" s="11" t="e">
        <f>VLOOKUP($L329,#REF!,9,FALSE)</f>
        <v>#REF!</v>
      </c>
      <c r="X329" s="7">
        <v>9000</v>
      </c>
      <c r="Y329" s="11">
        <f t="shared" si="25"/>
        <v>9000</v>
      </c>
      <c r="Z329" s="2">
        <v>0</v>
      </c>
      <c r="AA329" s="11">
        <f t="shared" si="29"/>
        <v>0</v>
      </c>
      <c r="AB329" s="11">
        <f t="shared" si="26"/>
        <v>-36000</v>
      </c>
      <c r="AC329" s="11" t="str">
        <f t="shared" si="27"/>
        <v>Insufficient Stock</v>
      </c>
      <c r="AD329" s="4" t="e">
        <f>VLOOKUP($C329,#REF!,25,FALSE)</f>
        <v>#REF!</v>
      </c>
      <c r="AE329" s="7">
        <v>1276.92</v>
      </c>
      <c r="AF329" s="5" t="s">
        <v>15</v>
      </c>
      <c r="AG329" s="5" t="s">
        <v>93</v>
      </c>
      <c r="AH329" s="11" t="e">
        <f>VLOOKUP($AG329,#REF!,2,FALSE)</f>
        <v>#REF!</v>
      </c>
      <c r="AI329" s="5" t="s">
        <v>94</v>
      </c>
      <c r="AJ329" s="6">
        <v>43623</v>
      </c>
      <c r="AK329" s="5" t="s">
        <v>551</v>
      </c>
      <c r="AL329" s="5" t="s">
        <v>202</v>
      </c>
      <c r="AM329" s="5" t="s">
        <v>308</v>
      </c>
      <c r="AN329" s="6">
        <v>43789</v>
      </c>
      <c r="AO329" s="6">
        <v>43810</v>
      </c>
      <c r="AP329" s="5"/>
      <c r="AQ329" s="5" t="s">
        <v>12</v>
      </c>
      <c r="AR329" s="5" t="s">
        <v>12</v>
      </c>
      <c r="AS329" s="5" t="s">
        <v>12</v>
      </c>
      <c r="AT329" s="5" t="s">
        <v>12</v>
      </c>
      <c r="AU329" s="5" t="s">
        <v>55</v>
      </c>
      <c r="AV329" s="5" t="s">
        <v>21</v>
      </c>
      <c r="AW329" s="5" t="s">
        <v>21</v>
      </c>
      <c r="AX329" s="5" t="s">
        <v>98</v>
      </c>
      <c r="AY329" s="5" t="s">
        <v>12</v>
      </c>
      <c r="AZ329" s="7">
        <v>1800</v>
      </c>
      <c r="BA329" s="5" t="s">
        <v>12</v>
      </c>
      <c r="BB329" s="5" t="s">
        <v>12</v>
      </c>
      <c r="BC329" s="5" t="s">
        <v>24</v>
      </c>
      <c r="BD329" s="5" t="s">
        <v>184</v>
      </c>
      <c r="BE329" s="5" t="s">
        <v>116</v>
      </c>
      <c r="BF329" s="5" t="s">
        <v>27</v>
      </c>
      <c r="BG329" s="5" t="s">
        <v>116</v>
      </c>
      <c r="BH329" s="5" t="s">
        <v>29</v>
      </c>
      <c r="BI329" s="5" t="s">
        <v>12</v>
      </c>
      <c r="BJ329" s="5" t="s">
        <v>103</v>
      </c>
      <c r="BK329" s="5" t="s">
        <v>31</v>
      </c>
      <c r="BL329" s="7" t="s">
        <v>32</v>
      </c>
      <c r="BM329" s="7" t="s">
        <v>33</v>
      </c>
      <c r="BN329" s="7" t="s">
        <v>79</v>
      </c>
      <c r="BO329" s="6" t="s">
        <v>35</v>
      </c>
      <c r="BP329" s="7" t="s">
        <v>12</v>
      </c>
      <c r="BQ329" s="7" t="s">
        <v>12</v>
      </c>
      <c r="BR329" s="7" t="s">
        <v>12</v>
      </c>
      <c r="BS329" s="5" t="s">
        <v>12</v>
      </c>
      <c r="BT329" s="5" t="s">
        <v>12</v>
      </c>
      <c r="BU329" s="7">
        <v>103603</v>
      </c>
      <c r="BV329" s="1" t="e">
        <f>VLOOKUP(BU329,#REF!,2,FALSE)</f>
        <v>#REF!</v>
      </c>
      <c r="BW329" s="7">
        <v>213535</v>
      </c>
      <c r="BX329" s="1" t="e">
        <f>VLOOKUP(BW329,#REF!,2,FALSE)</f>
        <v>#REF!</v>
      </c>
      <c r="BY329" s="1" t="str">
        <f t="shared" si="28"/>
        <v>126314290</v>
      </c>
      <c r="BZ329" s="6" t="e">
        <f>VLOOKUP(BY329,#REF!,4,FALSE)</f>
        <v>#REF!</v>
      </c>
      <c r="CA329" s="1" t="s">
        <v>3155</v>
      </c>
    </row>
    <row r="330" spans="1:79" x14ac:dyDescent="0.25">
      <c r="A330" s="5" t="s">
        <v>0</v>
      </c>
      <c r="B330" s="5" t="s">
        <v>36</v>
      </c>
      <c r="C330" s="5">
        <v>125942272</v>
      </c>
      <c r="D330" s="5" t="s">
        <v>37</v>
      </c>
      <c r="E330" s="5" t="s">
        <v>3</v>
      </c>
      <c r="F330" s="5" t="s">
        <v>38</v>
      </c>
      <c r="G330" s="5" t="s">
        <v>39</v>
      </c>
      <c r="H330" s="5" t="s">
        <v>40</v>
      </c>
      <c r="I330" s="5" t="s">
        <v>41</v>
      </c>
      <c r="J330" s="5" t="s">
        <v>42</v>
      </c>
      <c r="K330" s="5" t="s">
        <v>43</v>
      </c>
      <c r="L330" s="5">
        <v>908140512</v>
      </c>
      <c r="M330" s="11" t="e">
        <v>#N/A</v>
      </c>
      <c r="N330" s="11" t="e">
        <f>VLOOKUP($L330,#REF!,3,FALSE)</f>
        <v>#REF!</v>
      </c>
      <c r="O330" s="11" t="e">
        <f>VLOOKUP($L330,#REF!,4,FALSE)</f>
        <v>#REF!</v>
      </c>
      <c r="P330" s="5">
        <v>90814</v>
      </c>
      <c r="Q330" s="5" t="s">
        <v>9</v>
      </c>
      <c r="R330" s="5" t="s">
        <v>45</v>
      </c>
      <c r="S330" s="5" t="s">
        <v>198</v>
      </c>
      <c r="T330" s="5" t="s">
        <v>47</v>
      </c>
      <c r="U330" s="5" t="s">
        <v>197</v>
      </c>
      <c r="V330" s="5" t="s">
        <v>199</v>
      </c>
      <c r="W330" s="11" t="e">
        <f>VLOOKUP($L330,#REF!,9,FALSE)</f>
        <v>#REF!</v>
      </c>
      <c r="X330" s="7">
        <v>6000</v>
      </c>
      <c r="Y330" s="11">
        <f t="shared" si="25"/>
        <v>6000</v>
      </c>
      <c r="Z330" s="2">
        <v>0</v>
      </c>
      <c r="AA330" s="11">
        <f t="shared" si="29"/>
        <v>1</v>
      </c>
      <c r="AB330" s="11">
        <f t="shared" si="26"/>
        <v>-6000</v>
      </c>
      <c r="AC330" s="11" t="str">
        <f t="shared" si="27"/>
        <v>Insufficient Stock</v>
      </c>
      <c r="AD330" s="4" t="e">
        <f>VLOOKUP($C330,#REF!,25,FALSE)</f>
        <v>#REF!</v>
      </c>
      <c r="AE330" s="7">
        <v>1292.82</v>
      </c>
      <c r="AF330" s="5" t="s">
        <v>15</v>
      </c>
      <c r="AG330" s="5" t="s">
        <v>93</v>
      </c>
      <c r="AH330" s="11" t="e">
        <f>VLOOKUP($AG330,#REF!,2,FALSE)</f>
        <v>#REF!</v>
      </c>
      <c r="AI330" s="5" t="s">
        <v>94</v>
      </c>
      <c r="AJ330" s="6">
        <v>43474</v>
      </c>
      <c r="AK330" s="5" t="s">
        <v>201</v>
      </c>
      <c r="AL330" s="5" t="s">
        <v>202</v>
      </c>
      <c r="AM330" s="5" t="s">
        <v>53</v>
      </c>
      <c r="AN330" s="6">
        <v>43761</v>
      </c>
      <c r="AO330" s="6">
        <v>43761</v>
      </c>
      <c r="AP330" s="5"/>
      <c r="AQ330" s="5" t="s">
        <v>12</v>
      </c>
      <c r="AR330" s="5" t="s">
        <v>12</v>
      </c>
      <c r="AS330" s="5" t="s">
        <v>12</v>
      </c>
      <c r="AT330" s="5" t="s">
        <v>12</v>
      </c>
      <c r="AU330" s="5" t="s">
        <v>55</v>
      </c>
      <c r="AV330" s="5" t="s">
        <v>21</v>
      </c>
      <c r="AW330" s="5" t="s">
        <v>21</v>
      </c>
      <c r="AX330" s="5" t="s">
        <v>98</v>
      </c>
      <c r="AY330" s="5" t="s">
        <v>12</v>
      </c>
      <c r="AZ330" s="7">
        <v>600</v>
      </c>
      <c r="BA330" s="5" t="s">
        <v>12</v>
      </c>
      <c r="BB330" s="5" t="s">
        <v>12</v>
      </c>
      <c r="BC330" s="5" t="s">
        <v>24</v>
      </c>
      <c r="BD330" s="5" t="s">
        <v>31</v>
      </c>
      <c r="BE330" s="5" t="s">
        <v>60</v>
      </c>
      <c r="BF330" s="5" t="s">
        <v>27</v>
      </c>
      <c r="BG330" s="5" t="s">
        <v>60</v>
      </c>
      <c r="BH330" s="5" t="s">
        <v>29</v>
      </c>
      <c r="BI330" s="5" t="s">
        <v>12</v>
      </c>
      <c r="BJ330" s="5" t="s">
        <v>103</v>
      </c>
      <c r="BK330" s="5" t="s">
        <v>31</v>
      </c>
      <c r="BL330" s="7" t="s">
        <v>32</v>
      </c>
      <c r="BM330" s="7" t="s">
        <v>33</v>
      </c>
      <c r="BN330" s="7" t="s">
        <v>79</v>
      </c>
      <c r="BO330" s="6" t="s">
        <v>35</v>
      </c>
      <c r="BP330" s="7" t="s">
        <v>12</v>
      </c>
      <c r="BQ330" s="7" t="s">
        <v>12</v>
      </c>
      <c r="BR330" s="7" t="s">
        <v>12</v>
      </c>
      <c r="BS330" s="5" t="s">
        <v>12</v>
      </c>
      <c r="BT330" s="5" t="s">
        <v>12</v>
      </c>
      <c r="BU330" s="7">
        <v>103603</v>
      </c>
      <c r="BV330" s="1" t="e">
        <f>VLOOKUP(BU330,#REF!,2,FALSE)</f>
        <v>#REF!</v>
      </c>
      <c r="BW330" s="7">
        <v>213535</v>
      </c>
      <c r="BX330" s="1" t="e">
        <f>VLOOKUP(BW330,#REF!,2,FALSE)</f>
        <v>#REF!</v>
      </c>
      <c r="BY330" s="1" t="str">
        <f t="shared" si="28"/>
        <v>125942272</v>
      </c>
      <c r="BZ330" s="6" t="e">
        <f>VLOOKUP(BY330,#REF!,4,FALSE)</f>
        <v>#REF!</v>
      </c>
      <c r="CA330" s="1" t="s">
        <v>3155</v>
      </c>
    </row>
    <row r="331" spans="1:79" x14ac:dyDescent="0.25">
      <c r="C331" s="3" t="s">
        <v>2558</v>
      </c>
      <c r="L331" s="3">
        <v>908140512</v>
      </c>
      <c r="M331" s="11" t="e">
        <v>#N/A</v>
      </c>
      <c r="N331" s="11" t="e">
        <f>VLOOKUP($L331,#REF!,3,FALSE)</f>
        <v>#REF!</v>
      </c>
      <c r="O331" s="11" t="e">
        <f>VLOOKUP($L331,#REF!,4,FALSE)</f>
        <v>#REF!</v>
      </c>
      <c r="P331" s="3">
        <v>90814</v>
      </c>
      <c r="Q331" s="3" t="s">
        <v>9</v>
      </c>
      <c r="W331" s="11" t="e">
        <f>VLOOKUP($L331,#REF!,9,FALSE)</f>
        <v>#REF!</v>
      </c>
      <c r="X331" s="11">
        <v>3000</v>
      </c>
      <c r="Y331" s="11">
        <f t="shared" si="25"/>
        <v>3000</v>
      </c>
      <c r="Z331" s="2">
        <v>0</v>
      </c>
      <c r="AA331" s="11">
        <f t="shared" si="29"/>
        <v>0</v>
      </c>
      <c r="AB331" s="11">
        <f t="shared" si="26"/>
        <v>-9000</v>
      </c>
      <c r="AC331" s="11" t="str">
        <f t="shared" si="27"/>
        <v>Insufficient Stock</v>
      </c>
      <c r="AD331" s="4" t="e">
        <f>VLOOKUP($C331,#REF!,25,FALSE)</f>
        <v>#REF!</v>
      </c>
      <c r="AE331" s="11">
        <v>630.79</v>
      </c>
      <c r="AF331" s="3" t="s">
        <v>15</v>
      </c>
      <c r="AG331" s="3" t="s">
        <v>2479</v>
      </c>
      <c r="AH331" s="11" t="e">
        <f>VLOOKUP($AG331,#REF!,2,FALSE)</f>
        <v>#REF!</v>
      </c>
      <c r="AI331" s="3" t="s">
        <v>94</v>
      </c>
      <c r="AJ331" s="4">
        <v>43757</v>
      </c>
      <c r="AN331" s="4">
        <v>43790</v>
      </c>
      <c r="AO331" s="6"/>
      <c r="AZ331" s="11">
        <v>600</v>
      </c>
      <c r="BC331" s="3" t="s">
        <v>2320</v>
      </c>
      <c r="BH331" s="3" t="s">
        <v>29</v>
      </c>
      <c r="BL331" s="3" t="s">
        <v>2321</v>
      </c>
      <c r="BM331" s="3" t="s">
        <v>2322</v>
      </c>
      <c r="BN331" s="3" t="s">
        <v>2323</v>
      </c>
      <c r="BO331" s="4" t="s">
        <v>2330</v>
      </c>
      <c r="BP331" s="3" t="s">
        <v>2331</v>
      </c>
      <c r="BQ331" s="3" t="s">
        <v>2480</v>
      </c>
      <c r="BR331" s="3" t="s">
        <v>2333</v>
      </c>
      <c r="BS331" s="5" t="s">
        <v>12</v>
      </c>
      <c r="BT331" s="5" t="s">
        <v>12</v>
      </c>
      <c r="BU331" s="7" t="s">
        <v>3153</v>
      </c>
      <c r="BV331" s="1" t="e">
        <f>VLOOKUP(BU331,#REF!,2,FALSE)</f>
        <v>#REF!</v>
      </c>
      <c r="BW331" s="7">
        <v>2401</v>
      </c>
      <c r="BX331" s="1" t="e">
        <f>VLOOKUP(BW331,#REF!,2,FALSE)</f>
        <v>#REF!</v>
      </c>
      <c r="BY331" s="1" t="str">
        <f t="shared" si="28"/>
        <v>1004865930/00010</v>
      </c>
      <c r="BZ331" s="6" t="e">
        <f>VLOOKUP(BY331,#REF!,4,FALSE)</f>
        <v>#REF!</v>
      </c>
      <c r="CA331" s="1" t="s">
        <v>3154</v>
      </c>
    </row>
    <row r="332" spans="1:79" x14ac:dyDescent="0.25">
      <c r="A332" s="5" t="s">
        <v>0</v>
      </c>
      <c r="B332" s="5" t="s">
        <v>66</v>
      </c>
      <c r="C332" s="5">
        <v>126576158</v>
      </c>
      <c r="D332" s="5" t="s">
        <v>817</v>
      </c>
      <c r="E332" s="5" t="s">
        <v>3</v>
      </c>
      <c r="F332" s="5" t="s">
        <v>68</v>
      </c>
      <c r="G332" s="5" t="s">
        <v>69</v>
      </c>
      <c r="H332" s="5" t="s">
        <v>68</v>
      </c>
      <c r="I332" s="5" t="s">
        <v>69</v>
      </c>
      <c r="J332" s="5" t="s">
        <v>42</v>
      </c>
      <c r="K332" s="5" t="s">
        <v>43</v>
      </c>
      <c r="L332" s="5">
        <v>908140526</v>
      </c>
      <c r="M332" s="11" t="e">
        <v>#N/A</v>
      </c>
      <c r="N332" s="11" t="e">
        <f>VLOOKUP($L332,#REF!,3,FALSE)</f>
        <v>#REF!</v>
      </c>
      <c r="O332" s="11" t="e">
        <f>VLOOKUP($L332,#REF!,4,FALSE)</f>
        <v>#REF!</v>
      </c>
      <c r="P332" s="5">
        <v>90814</v>
      </c>
      <c r="Q332" s="5" t="s">
        <v>9</v>
      </c>
      <c r="R332" s="5" t="s">
        <v>45</v>
      </c>
      <c r="S332" s="5" t="s">
        <v>1280</v>
      </c>
      <c r="T332" s="5" t="s">
        <v>1281</v>
      </c>
      <c r="U332" s="5" t="s">
        <v>12</v>
      </c>
      <c r="V332" s="5" t="s">
        <v>48</v>
      </c>
      <c r="W332" s="11" t="e">
        <f>VLOOKUP($L332,#REF!,9,FALSE)</f>
        <v>#REF!</v>
      </c>
      <c r="X332" s="7">
        <v>6000</v>
      </c>
      <c r="Y332" s="11">
        <f t="shared" si="25"/>
        <v>6000</v>
      </c>
      <c r="Z332" s="2">
        <v>0</v>
      </c>
      <c r="AA332" s="11">
        <f t="shared" si="29"/>
        <v>1</v>
      </c>
      <c r="AB332" s="11">
        <f t="shared" si="26"/>
        <v>-6000</v>
      </c>
      <c r="AC332" s="11" t="str">
        <f t="shared" si="27"/>
        <v>Insufficient Stock</v>
      </c>
      <c r="AD332" s="4" t="e">
        <f>VLOOKUP($C332,#REF!,25,FALSE)</f>
        <v>#REF!</v>
      </c>
      <c r="AE332" s="7">
        <v>2724</v>
      </c>
      <c r="AF332" s="5" t="s">
        <v>15</v>
      </c>
      <c r="AG332" s="5" t="s">
        <v>93</v>
      </c>
      <c r="AH332" s="11" t="e">
        <f>VLOOKUP($AG332,#REF!,2,FALSE)</f>
        <v>#REF!</v>
      </c>
      <c r="AI332" s="5" t="s">
        <v>94</v>
      </c>
      <c r="AJ332" s="6">
        <v>43732</v>
      </c>
      <c r="AK332" s="5" t="s">
        <v>1005</v>
      </c>
      <c r="AL332" s="5" t="s">
        <v>165</v>
      </c>
      <c r="AM332" s="5" t="s">
        <v>1282</v>
      </c>
      <c r="AN332" s="6">
        <v>43796</v>
      </c>
      <c r="AO332" s="6">
        <v>43864</v>
      </c>
      <c r="AP332" s="5"/>
      <c r="AQ332" s="5" t="s">
        <v>12</v>
      </c>
      <c r="AR332" s="5" t="s">
        <v>12</v>
      </c>
      <c r="AS332" s="5" t="s">
        <v>12</v>
      </c>
      <c r="AT332" s="5" t="s">
        <v>12</v>
      </c>
      <c r="AU332" s="5" t="s">
        <v>55</v>
      </c>
      <c r="AV332" s="5" t="s">
        <v>21</v>
      </c>
      <c r="AW332" s="5" t="s">
        <v>21</v>
      </c>
      <c r="AX332" s="5" t="s">
        <v>98</v>
      </c>
      <c r="AY332" s="5" t="s">
        <v>12</v>
      </c>
      <c r="AZ332" s="7">
        <v>1200</v>
      </c>
      <c r="BA332" s="5" t="s">
        <v>12</v>
      </c>
      <c r="BB332" s="5" t="s">
        <v>12</v>
      </c>
      <c r="BC332" s="5" t="s">
        <v>24</v>
      </c>
      <c r="BD332" s="5" t="s">
        <v>31</v>
      </c>
      <c r="BE332" s="5" t="s">
        <v>102</v>
      </c>
      <c r="BF332" s="5" t="s">
        <v>27</v>
      </c>
      <c r="BG332" s="5" t="s">
        <v>102</v>
      </c>
      <c r="BH332" s="5" t="s">
        <v>29</v>
      </c>
      <c r="BI332" s="5" t="s">
        <v>12</v>
      </c>
      <c r="BJ332" s="5" t="s">
        <v>103</v>
      </c>
      <c r="BK332" s="5" t="s">
        <v>31</v>
      </c>
      <c r="BL332" s="7" t="s">
        <v>32</v>
      </c>
      <c r="BM332" s="7" t="s">
        <v>33</v>
      </c>
      <c r="BN332" s="7" t="s">
        <v>79</v>
      </c>
      <c r="BO332" s="6" t="s">
        <v>35</v>
      </c>
      <c r="BP332" s="7" t="s">
        <v>12</v>
      </c>
      <c r="BQ332" s="7" t="s">
        <v>12</v>
      </c>
      <c r="BR332" s="7" t="s">
        <v>12</v>
      </c>
      <c r="BS332" s="5" t="s">
        <v>12</v>
      </c>
      <c r="BT332" s="5" t="s">
        <v>12</v>
      </c>
      <c r="BU332" s="7">
        <v>136367</v>
      </c>
      <c r="BV332" s="1" t="e">
        <f>VLOOKUP(BU332,#REF!,2,FALSE)</f>
        <v>#REF!</v>
      </c>
      <c r="BW332" s="7">
        <v>136367</v>
      </c>
      <c r="BX332" s="1" t="e">
        <f>VLOOKUP(BW332,#REF!,2,FALSE)</f>
        <v>#REF!</v>
      </c>
      <c r="BY332" s="1" t="str">
        <f t="shared" si="28"/>
        <v>126576158</v>
      </c>
      <c r="BZ332" s="6" t="e">
        <f>VLOOKUP(BY332,#REF!,4,FALSE)</f>
        <v>#REF!</v>
      </c>
      <c r="CA332" s="1" t="s">
        <v>3155</v>
      </c>
    </row>
    <row r="333" spans="1:79" x14ac:dyDescent="0.25">
      <c r="A333" s="5" t="s">
        <v>0</v>
      </c>
      <c r="B333" s="5" t="s">
        <v>726</v>
      </c>
      <c r="C333" s="5">
        <v>126399738</v>
      </c>
      <c r="D333" s="5" t="s">
        <v>2</v>
      </c>
      <c r="E333" s="5" t="s">
        <v>3</v>
      </c>
      <c r="F333" s="5" t="s">
        <v>727</v>
      </c>
      <c r="G333" s="5" t="s">
        <v>728</v>
      </c>
      <c r="H333" s="5" t="s">
        <v>729</v>
      </c>
      <c r="I333" s="5" t="s">
        <v>730</v>
      </c>
      <c r="J333" s="5" t="s">
        <v>42</v>
      </c>
      <c r="K333" s="5" t="s">
        <v>43</v>
      </c>
      <c r="L333" s="5">
        <v>908140599</v>
      </c>
      <c r="M333" s="11" t="e">
        <v>#N/A</v>
      </c>
      <c r="N333" s="11" t="e">
        <f>VLOOKUP($L333,#REF!,3,FALSE)</f>
        <v>#REF!</v>
      </c>
      <c r="O333" s="11" t="e">
        <f>VLOOKUP($L333,#REF!,4,FALSE)</f>
        <v>#REF!</v>
      </c>
      <c r="P333" s="5">
        <v>90814</v>
      </c>
      <c r="Q333" s="5" t="s">
        <v>9</v>
      </c>
      <c r="R333" s="5" t="s">
        <v>45</v>
      </c>
      <c r="S333" s="5" t="s">
        <v>731</v>
      </c>
      <c r="T333" s="5" t="s">
        <v>187</v>
      </c>
      <c r="U333" s="5" t="s">
        <v>732</v>
      </c>
      <c r="V333" s="5" t="s">
        <v>199</v>
      </c>
      <c r="W333" s="11" t="e">
        <f>VLOOKUP($L333,#REF!,9,FALSE)</f>
        <v>#REF!</v>
      </c>
      <c r="X333" s="7">
        <v>9600</v>
      </c>
      <c r="Y333" s="11">
        <f t="shared" si="25"/>
        <v>9600</v>
      </c>
      <c r="Z333" s="2">
        <v>26.4</v>
      </c>
      <c r="AA333" s="11">
        <f t="shared" si="29"/>
        <v>1</v>
      </c>
      <c r="AB333" s="11">
        <f t="shared" si="26"/>
        <v>-9573.6</v>
      </c>
      <c r="AC333" s="11" t="str">
        <f t="shared" si="27"/>
        <v>Insufficient Stock</v>
      </c>
      <c r="AD333" s="4" t="e">
        <f>VLOOKUP($C333,#REF!,25,FALSE)</f>
        <v>#REF!</v>
      </c>
      <c r="AE333" s="7">
        <v>1126.56</v>
      </c>
      <c r="AF333" s="5" t="s">
        <v>15</v>
      </c>
      <c r="AG333" s="5" t="s">
        <v>93</v>
      </c>
      <c r="AH333" s="11" t="e">
        <f>VLOOKUP($AG333,#REF!,2,FALSE)</f>
        <v>#REF!</v>
      </c>
      <c r="AI333" s="5" t="s">
        <v>94</v>
      </c>
      <c r="AJ333" s="6">
        <v>43657</v>
      </c>
      <c r="AK333" s="5" t="s">
        <v>679</v>
      </c>
      <c r="AL333" s="5" t="s">
        <v>135</v>
      </c>
      <c r="AM333" s="5" t="s">
        <v>97</v>
      </c>
      <c r="AN333" s="6">
        <v>43790</v>
      </c>
      <c r="AO333" s="6">
        <v>43790</v>
      </c>
      <c r="AP333" s="5"/>
      <c r="AQ333" s="5" t="s">
        <v>12</v>
      </c>
      <c r="AR333" s="5" t="s">
        <v>12</v>
      </c>
      <c r="AS333" s="5" t="s">
        <v>12</v>
      </c>
      <c r="AT333" s="5" t="s">
        <v>12</v>
      </c>
      <c r="AU333" s="5" t="s">
        <v>55</v>
      </c>
      <c r="AV333" s="5" t="s">
        <v>733</v>
      </c>
      <c r="AW333" s="5" t="s">
        <v>21</v>
      </c>
      <c r="AX333" s="5" t="s">
        <v>98</v>
      </c>
      <c r="AY333" s="5" t="s">
        <v>12</v>
      </c>
      <c r="AZ333" s="7">
        <v>2400</v>
      </c>
      <c r="BA333" s="5" t="s">
        <v>12</v>
      </c>
      <c r="BB333" s="5" t="s">
        <v>12</v>
      </c>
      <c r="BC333" s="5" t="s">
        <v>24</v>
      </c>
      <c r="BD333" s="5" t="s">
        <v>184</v>
      </c>
      <c r="BE333" s="5" t="s">
        <v>78</v>
      </c>
      <c r="BF333" s="5" t="s">
        <v>101</v>
      </c>
      <c r="BG333" s="5" t="s">
        <v>78</v>
      </c>
      <c r="BH333" s="5" t="s">
        <v>29</v>
      </c>
      <c r="BI333" s="5" t="s">
        <v>12</v>
      </c>
      <c r="BJ333" s="5" t="s">
        <v>103</v>
      </c>
      <c r="BK333" s="5" t="s">
        <v>138</v>
      </c>
      <c r="BL333" s="7" t="s">
        <v>32</v>
      </c>
      <c r="BM333" s="7" t="s">
        <v>33</v>
      </c>
      <c r="BN333" s="7" t="s">
        <v>62</v>
      </c>
      <c r="BO333" s="6" t="s">
        <v>35</v>
      </c>
      <c r="BP333" s="7" t="s">
        <v>12</v>
      </c>
      <c r="BQ333" s="7" t="s">
        <v>12</v>
      </c>
      <c r="BR333" s="7" t="s">
        <v>12</v>
      </c>
      <c r="BS333" s="5" t="s">
        <v>12</v>
      </c>
      <c r="BT333" s="5" t="s">
        <v>12</v>
      </c>
      <c r="BU333" s="7">
        <v>161965</v>
      </c>
      <c r="BV333" s="1" t="e">
        <f>VLOOKUP(BU333,#REF!,2,FALSE)</f>
        <v>#REF!</v>
      </c>
      <c r="BW333" s="7">
        <v>274241</v>
      </c>
      <c r="BX333" s="1" t="e">
        <f>VLOOKUP(BW333,#REF!,2,FALSE)</f>
        <v>#REF!</v>
      </c>
      <c r="BY333" s="1" t="str">
        <f t="shared" si="28"/>
        <v>126399738</v>
      </c>
      <c r="BZ333" s="6" t="e">
        <f>VLOOKUP(BY333,#REF!,4,FALSE)</f>
        <v>#REF!</v>
      </c>
      <c r="CA333" s="1" t="s">
        <v>3155</v>
      </c>
    </row>
    <row r="334" spans="1:79" x14ac:dyDescent="0.25">
      <c r="A334" s="5" t="s">
        <v>0</v>
      </c>
      <c r="B334" s="5" t="s">
        <v>575</v>
      </c>
      <c r="C334" s="5">
        <v>126485484</v>
      </c>
      <c r="D334" s="5" t="s">
        <v>2</v>
      </c>
      <c r="E334" s="5" t="s">
        <v>3</v>
      </c>
      <c r="F334" s="5" t="s">
        <v>948</v>
      </c>
      <c r="G334" s="5" t="s">
        <v>949</v>
      </c>
      <c r="H334" s="5" t="s">
        <v>948</v>
      </c>
      <c r="I334" s="5" t="s">
        <v>949</v>
      </c>
      <c r="J334" s="5" t="s">
        <v>42</v>
      </c>
      <c r="K334" s="5" t="s">
        <v>43</v>
      </c>
      <c r="L334" s="5">
        <v>908140599</v>
      </c>
      <c r="M334" s="11" t="e">
        <v>#N/A</v>
      </c>
      <c r="N334" s="11" t="e">
        <f>VLOOKUP($L334,#REF!,3,FALSE)</f>
        <v>#REF!</v>
      </c>
      <c r="O334" s="11" t="e">
        <f>VLOOKUP($L334,#REF!,4,FALSE)</f>
        <v>#REF!</v>
      </c>
      <c r="P334" s="5">
        <v>90814</v>
      </c>
      <c r="Q334" s="5" t="s">
        <v>9</v>
      </c>
      <c r="R334" s="5" t="s">
        <v>45</v>
      </c>
      <c r="S334" s="5" t="s">
        <v>950</v>
      </c>
      <c r="T334" s="5" t="s">
        <v>12</v>
      </c>
      <c r="U334" s="5" t="s">
        <v>951</v>
      </c>
      <c r="V334" s="5" t="s">
        <v>199</v>
      </c>
      <c r="W334" s="11" t="e">
        <f>VLOOKUP($L334,#REF!,9,FALSE)</f>
        <v>#REF!</v>
      </c>
      <c r="X334" s="7">
        <v>2400</v>
      </c>
      <c r="Y334" s="11">
        <f t="shared" si="25"/>
        <v>2400</v>
      </c>
      <c r="Z334" s="2">
        <v>26.4</v>
      </c>
      <c r="AA334" s="11">
        <f t="shared" si="29"/>
        <v>0</v>
      </c>
      <c r="AB334" s="11">
        <f t="shared" si="26"/>
        <v>-11973.6</v>
      </c>
      <c r="AC334" s="11" t="str">
        <f t="shared" si="27"/>
        <v>Insufficient Stock</v>
      </c>
      <c r="AD334" s="4" t="e">
        <f>VLOOKUP($C334,#REF!,25,FALSE)</f>
        <v>#REF!</v>
      </c>
      <c r="AE334" s="7">
        <v>281.69</v>
      </c>
      <c r="AF334" s="5" t="s">
        <v>15</v>
      </c>
      <c r="AG334" s="5" t="s">
        <v>93</v>
      </c>
      <c r="AH334" s="11" t="e">
        <f>VLOOKUP($AG334,#REF!,2,FALSE)</f>
        <v>#REF!</v>
      </c>
      <c r="AI334" s="5" t="s">
        <v>94</v>
      </c>
      <c r="AJ334" s="6">
        <v>43693</v>
      </c>
      <c r="AK334" s="5" t="s">
        <v>871</v>
      </c>
      <c r="AL334" s="5" t="s">
        <v>952</v>
      </c>
      <c r="AM334" s="5" t="s">
        <v>953</v>
      </c>
      <c r="AN334" s="6">
        <v>43797</v>
      </c>
      <c r="AO334" s="6">
        <v>43797</v>
      </c>
      <c r="AP334" s="5"/>
      <c r="AQ334" s="5" t="s">
        <v>12</v>
      </c>
      <c r="AR334" s="5" t="s">
        <v>12</v>
      </c>
      <c r="AS334" s="5" t="s">
        <v>12</v>
      </c>
      <c r="AT334" s="5" t="s">
        <v>12</v>
      </c>
      <c r="AU334" s="5" t="s">
        <v>55</v>
      </c>
      <c r="AV334" s="5" t="s">
        <v>733</v>
      </c>
      <c r="AW334" s="5" t="s">
        <v>21</v>
      </c>
      <c r="AX334" s="5" t="s">
        <v>98</v>
      </c>
      <c r="AY334" s="5" t="s">
        <v>12</v>
      </c>
      <c r="AZ334" s="7">
        <v>2400</v>
      </c>
      <c r="BA334" s="5" t="s">
        <v>12</v>
      </c>
      <c r="BB334" s="5" t="s">
        <v>12</v>
      </c>
      <c r="BC334" s="5" t="s">
        <v>24</v>
      </c>
      <c r="BD334" s="5" t="s">
        <v>184</v>
      </c>
      <c r="BE334" s="5" t="s">
        <v>170</v>
      </c>
      <c r="BF334" s="5" t="s">
        <v>27</v>
      </c>
      <c r="BG334" s="5" t="s">
        <v>170</v>
      </c>
      <c r="BH334" s="5" t="s">
        <v>29</v>
      </c>
      <c r="BI334" s="5" t="s">
        <v>12</v>
      </c>
      <c r="BJ334" s="5" t="s">
        <v>103</v>
      </c>
      <c r="BK334" s="5" t="s">
        <v>138</v>
      </c>
      <c r="BL334" s="7" t="s">
        <v>32</v>
      </c>
      <c r="BM334" s="7" t="s">
        <v>33</v>
      </c>
      <c r="BN334" s="7" t="s">
        <v>62</v>
      </c>
      <c r="BO334" s="6" t="s">
        <v>35</v>
      </c>
      <c r="BP334" s="7" t="s">
        <v>12</v>
      </c>
      <c r="BQ334" s="7" t="s">
        <v>12</v>
      </c>
      <c r="BR334" s="7" t="s">
        <v>12</v>
      </c>
      <c r="BS334" s="5" t="s">
        <v>12</v>
      </c>
      <c r="BT334" s="5" t="s">
        <v>12</v>
      </c>
      <c r="BU334" s="7">
        <v>161780</v>
      </c>
      <c r="BV334" s="1" t="e">
        <f>VLOOKUP(BU334,#REF!,2,FALSE)</f>
        <v>#REF!</v>
      </c>
      <c r="BW334" s="7">
        <v>161780</v>
      </c>
      <c r="BX334" s="1" t="e">
        <f>VLOOKUP(BW334,#REF!,2,FALSE)</f>
        <v>#REF!</v>
      </c>
      <c r="BY334" s="1" t="str">
        <f t="shared" si="28"/>
        <v>126485484</v>
      </c>
      <c r="BZ334" s="6" t="e">
        <f>VLOOKUP(BY334,#REF!,4,FALSE)</f>
        <v>#REF!</v>
      </c>
      <c r="CA334" s="1" t="s">
        <v>3155</v>
      </c>
    </row>
    <row r="335" spans="1:79" x14ac:dyDescent="0.25">
      <c r="C335" s="3" t="s">
        <v>2559</v>
      </c>
      <c r="L335" s="3">
        <v>908140704</v>
      </c>
      <c r="M335" s="11" t="e">
        <v>#N/A</v>
      </c>
      <c r="N335" s="11" t="e">
        <f>VLOOKUP($L335,#REF!,3,FALSE)</f>
        <v>#REF!</v>
      </c>
      <c r="O335" s="11" t="e">
        <f>VLOOKUP($L335,#REF!,4,FALSE)</f>
        <v>#REF!</v>
      </c>
      <c r="P335" s="3">
        <v>90814</v>
      </c>
      <c r="Q335" s="3" t="s">
        <v>9</v>
      </c>
      <c r="W335" s="11" t="e">
        <f>VLOOKUP($L335,#REF!,9,FALSE)</f>
        <v>#REF!</v>
      </c>
      <c r="X335" s="11">
        <v>9000</v>
      </c>
      <c r="Y335" s="11">
        <f t="shared" si="25"/>
        <v>9000</v>
      </c>
      <c r="Z335" s="2">
        <v>0</v>
      </c>
      <c r="AA335" s="11">
        <f t="shared" si="29"/>
        <v>1</v>
      </c>
      <c r="AB335" s="11">
        <f t="shared" si="26"/>
        <v>-9000</v>
      </c>
      <c r="AC335" s="11" t="str">
        <f t="shared" si="27"/>
        <v>Insufficient Stock</v>
      </c>
      <c r="AD335" s="4" t="e">
        <f>VLOOKUP($C335,#REF!,25,FALSE)</f>
        <v>#REF!</v>
      </c>
      <c r="AE335" s="11">
        <v>1366.84</v>
      </c>
      <c r="AF335" s="3" t="s">
        <v>15</v>
      </c>
      <c r="AG335" s="3" t="s">
        <v>2479</v>
      </c>
      <c r="AH335" s="11" t="e">
        <f>VLOOKUP($AG335,#REF!,2,FALSE)</f>
        <v>#REF!</v>
      </c>
      <c r="AI335" s="3" t="s">
        <v>94</v>
      </c>
      <c r="AJ335" s="4">
        <v>43767</v>
      </c>
      <c r="AN335" s="4">
        <v>43787</v>
      </c>
      <c r="AO335" s="6"/>
      <c r="AZ335" s="11">
        <v>1800</v>
      </c>
      <c r="BC335" s="3" t="s">
        <v>2320</v>
      </c>
      <c r="BH335" s="3" t="s">
        <v>29</v>
      </c>
      <c r="BL335" s="3" t="s">
        <v>2321</v>
      </c>
      <c r="BM335" s="3" t="s">
        <v>2322</v>
      </c>
      <c r="BN335" s="3" t="s">
        <v>2323</v>
      </c>
      <c r="BO335" s="4" t="s">
        <v>2359</v>
      </c>
      <c r="BP335" s="3" t="s">
        <v>2360</v>
      </c>
      <c r="BQ335" s="3" t="s">
        <v>2480</v>
      </c>
      <c r="BR335" s="3" t="s">
        <v>2361</v>
      </c>
      <c r="BS335" s="5" t="s">
        <v>12</v>
      </c>
      <c r="BT335" s="5" t="s">
        <v>12</v>
      </c>
      <c r="BU335" s="7" t="s">
        <v>3153</v>
      </c>
      <c r="BV335" s="1" t="e">
        <f>VLOOKUP(BU335,#REF!,2,FALSE)</f>
        <v>#REF!</v>
      </c>
      <c r="BW335" s="7">
        <v>3102</v>
      </c>
      <c r="BX335" s="1" t="e">
        <f>VLOOKUP(BW335,#REF!,2,FALSE)</f>
        <v>#REF!</v>
      </c>
      <c r="BY335" s="1" t="str">
        <f t="shared" si="28"/>
        <v>1004899858/00010</v>
      </c>
      <c r="BZ335" s="6" t="e">
        <f>VLOOKUP(BY335,#REF!,4,FALSE)</f>
        <v>#REF!</v>
      </c>
      <c r="CA335" s="1" t="s">
        <v>3154</v>
      </c>
    </row>
    <row r="336" spans="1:79" x14ac:dyDescent="0.25">
      <c r="A336" s="5" t="s">
        <v>0</v>
      </c>
      <c r="B336" s="5" t="s">
        <v>36</v>
      </c>
      <c r="C336" s="5">
        <v>126344987</v>
      </c>
      <c r="D336" s="5" t="s">
        <v>2</v>
      </c>
      <c r="E336" s="5" t="s">
        <v>3</v>
      </c>
      <c r="F336" s="5" t="s">
        <v>119</v>
      </c>
      <c r="G336" s="5" t="s">
        <v>120</v>
      </c>
      <c r="H336" s="5" t="s">
        <v>121</v>
      </c>
      <c r="I336" s="5" t="s">
        <v>122</v>
      </c>
      <c r="J336" s="5" t="s">
        <v>42</v>
      </c>
      <c r="K336" s="5" t="s">
        <v>43</v>
      </c>
      <c r="L336" s="5">
        <v>908140706</v>
      </c>
      <c r="M336" s="11" t="e">
        <v>#N/A</v>
      </c>
      <c r="N336" s="11" t="e">
        <f>VLOOKUP($L336,#REF!,3,FALSE)</f>
        <v>#REF!</v>
      </c>
      <c r="O336" s="11" t="e">
        <f>VLOOKUP($L336,#REF!,4,FALSE)</f>
        <v>#REF!</v>
      </c>
      <c r="P336" s="5">
        <v>90814</v>
      </c>
      <c r="Q336" s="5" t="s">
        <v>9</v>
      </c>
      <c r="R336" s="5" t="s">
        <v>45</v>
      </c>
      <c r="S336" s="5" t="s">
        <v>619</v>
      </c>
      <c r="T336" s="5" t="s">
        <v>162</v>
      </c>
      <c r="U336" s="5" t="s">
        <v>395</v>
      </c>
      <c r="V336" s="5" t="s">
        <v>48</v>
      </c>
      <c r="W336" s="11" t="e">
        <f>VLOOKUP($L336,#REF!,9,FALSE)</f>
        <v>#REF!</v>
      </c>
      <c r="X336" s="7">
        <v>43200</v>
      </c>
      <c r="Y336" s="11">
        <f t="shared" si="25"/>
        <v>43200</v>
      </c>
      <c r="Z336" s="2">
        <v>0</v>
      </c>
      <c r="AA336" s="11">
        <f t="shared" si="29"/>
        <v>1</v>
      </c>
      <c r="AB336" s="11">
        <f t="shared" si="26"/>
        <v>-43200</v>
      </c>
      <c r="AC336" s="11" t="str">
        <f t="shared" si="27"/>
        <v>Insufficient Stock</v>
      </c>
      <c r="AD336" s="4" t="e">
        <f>VLOOKUP($C336,#REF!,25,FALSE)</f>
        <v>#REF!</v>
      </c>
      <c r="AE336" s="7">
        <v>7600.18</v>
      </c>
      <c r="AF336" s="5" t="s">
        <v>15</v>
      </c>
      <c r="AG336" s="5" t="s">
        <v>93</v>
      </c>
      <c r="AH336" s="11" t="e">
        <f>VLOOKUP($AG336,#REF!,2,FALSE)</f>
        <v>#REF!</v>
      </c>
      <c r="AI336" s="5" t="s">
        <v>94</v>
      </c>
      <c r="AJ336" s="6">
        <v>43635</v>
      </c>
      <c r="AK336" s="5" t="s">
        <v>2</v>
      </c>
      <c r="AL336" s="5" t="s">
        <v>398</v>
      </c>
      <c r="AM336" s="5" t="s">
        <v>621</v>
      </c>
      <c r="AN336" s="6">
        <v>43649</v>
      </c>
      <c r="AO336" s="6">
        <v>43791</v>
      </c>
      <c r="AP336" s="5"/>
      <c r="AQ336" s="5" t="s">
        <v>12</v>
      </c>
      <c r="AR336" s="5" t="s">
        <v>12</v>
      </c>
      <c r="AS336" s="5" t="s">
        <v>12</v>
      </c>
      <c r="AT336" s="5" t="s">
        <v>12</v>
      </c>
      <c r="AU336" s="5" t="s">
        <v>20</v>
      </c>
      <c r="AV336" s="5" t="s">
        <v>21</v>
      </c>
      <c r="AW336" s="5" t="s">
        <v>21</v>
      </c>
      <c r="AX336" s="5" t="s">
        <v>183</v>
      </c>
      <c r="AY336" s="5" t="s">
        <v>302</v>
      </c>
      <c r="AZ336" s="7">
        <v>1800</v>
      </c>
      <c r="BA336" s="5" t="s">
        <v>12</v>
      </c>
      <c r="BB336" s="5" t="s">
        <v>12</v>
      </c>
      <c r="BC336" s="5" t="s">
        <v>24</v>
      </c>
      <c r="BD336" s="5" t="s">
        <v>184</v>
      </c>
      <c r="BE336" s="5" t="s">
        <v>622</v>
      </c>
      <c r="BF336" s="5" t="s">
        <v>27</v>
      </c>
      <c r="BG336" s="5" t="s">
        <v>622</v>
      </c>
      <c r="BH336" s="5" t="s">
        <v>29</v>
      </c>
      <c r="BI336" s="5" t="s">
        <v>12</v>
      </c>
      <c r="BJ336" s="5" t="s">
        <v>103</v>
      </c>
      <c r="BK336" s="5" t="s">
        <v>31</v>
      </c>
      <c r="BL336" s="7" t="s">
        <v>32</v>
      </c>
      <c r="BM336" s="7" t="s">
        <v>33</v>
      </c>
      <c r="BN336" s="7" t="s">
        <v>62</v>
      </c>
      <c r="BO336" s="6" t="s">
        <v>35</v>
      </c>
      <c r="BP336" s="7" t="s">
        <v>12</v>
      </c>
      <c r="BQ336" s="7" t="s">
        <v>12</v>
      </c>
      <c r="BR336" s="7" t="s">
        <v>12</v>
      </c>
      <c r="BS336" s="5" t="s">
        <v>12</v>
      </c>
      <c r="BT336" s="5" t="s">
        <v>12</v>
      </c>
      <c r="BU336" s="7">
        <v>101011</v>
      </c>
      <c r="BV336" s="1" t="e">
        <f>VLOOKUP(BU336,#REF!,2,FALSE)</f>
        <v>#REF!</v>
      </c>
      <c r="BW336" s="7">
        <v>222206</v>
      </c>
      <c r="BX336" s="1" t="e">
        <f>VLOOKUP(BW336,#REF!,2,FALSE)</f>
        <v>#REF!</v>
      </c>
      <c r="BY336" s="1" t="str">
        <f t="shared" si="28"/>
        <v>126344987</v>
      </c>
      <c r="BZ336" s="6" t="e">
        <f>VLOOKUP(BY336,#REF!,4,FALSE)</f>
        <v>#REF!</v>
      </c>
      <c r="CA336" s="1" t="s">
        <v>3155</v>
      </c>
    </row>
    <row r="337" spans="1:79" x14ac:dyDescent="0.25">
      <c r="A337" s="5" t="s">
        <v>0</v>
      </c>
      <c r="B337" s="5" t="s">
        <v>36</v>
      </c>
      <c r="C337" s="5">
        <v>126412701</v>
      </c>
      <c r="D337" s="5" t="s">
        <v>349</v>
      </c>
      <c r="E337" s="5" t="s">
        <v>3</v>
      </c>
      <c r="F337" s="5" t="s">
        <v>119</v>
      </c>
      <c r="G337" s="5" t="s">
        <v>120</v>
      </c>
      <c r="H337" s="5" t="s">
        <v>121</v>
      </c>
      <c r="I337" s="5" t="s">
        <v>122</v>
      </c>
      <c r="J337" s="5" t="s">
        <v>42</v>
      </c>
      <c r="K337" s="5" t="s">
        <v>43</v>
      </c>
      <c r="L337" s="5">
        <v>908140706</v>
      </c>
      <c r="M337" s="11" t="e">
        <v>#N/A</v>
      </c>
      <c r="N337" s="11" t="e">
        <f>VLOOKUP($L337,#REF!,3,FALSE)</f>
        <v>#REF!</v>
      </c>
      <c r="O337" s="11" t="e">
        <f>VLOOKUP($L337,#REF!,4,FALSE)</f>
        <v>#REF!</v>
      </c>
      <c r="P337" s="5">
        <v>90814</v>
      </c>
      <c r="Q337" s="5" t="s">
        <v>9</v>
      </c>
      <c r="R337" s="5" t="s">
        <v>45</v>
      </c>
      <c r="S337" s="5" t="s">
        <v>762</v>
      </c>
      <c r="T337" s="5" t="s">
        <v>446</v>
      </c>
      <c r="U337" s="5" t="s">
        <v>395</v>
      </c>
      <c r="V337" s="5" t="s">
        <v>48</v>
      </c>
      <c r="W337" s="11" t="e">
        <f>VLOOKUP($L337,#REF!,9,FALSE)</f>
        <v>#REF!</v>
      </c>
      <c r="X337" s="7">
        <v>16200</v>
      </c>
      <c r="Y337" s="11">
        <f t="shared" si="25"/>
        <v>16200</v>
      </c>
      <c r="Z337" s="2">
        <v>0</v>
      </c>
      <c r="AA337" s="11">
        <f t="shared" si="29"/>
        <v>0</v>
      </c>
      <c r="AB337" s="11">
        <f t="shared" si="26"/>
        <v>-59400</v>
      </c>
      <c r="AC337" s="11" t="str">
        <f t="shared" si="27"/>
        <v>Insufficient Stock</v>
      </c>
      <c r="AD337" s="4" t="e">
        <f>VLOOKUP($C337,#REF!,25,FALSE)</f>
        <v>#REF!</v>
      </c>
      <c r="AE337" s="7">
        <v>2850.07</v>
      </c>
      <c r="AF337" s="5" t="s">
        <v>15</v>
      </c>
      <c r="AG337" s="5" t="s">
        <v>93</v>
      </c>
      <c r="AH337" s="11" t="e">
        <f>VLOOKUP($AG337,#REF!,2,FALSE)</f>
        <v>#REF!</v>
      </c>
      <c r="AI337" s="5" t="s">
        <v>94</v>
      </c>
      <c r="AJ337" s="6">
        <v>43663</v>
      </c>
      <c r="AK337" s="5" t="s">
        <v>246</v>
      </c>
      <c r="AL337" s="5" t="s">
        <v>398</v>
      </c>
      <c r="AM337" s="5" t="s">
        <v>130</v>
      </c>
      <c r="AN337" s="6">
        <v>43712</v>
      </c>
      <c r="AO337" s="6">
        <v>43803</v>
      </c>
      <c r="AP337" s="5"/>
      <c r="AQ337" s="5" t="s">
        <v>12</v>
      </c>
      <c r="AR337" s="5" t="s">
        <v>12</v>
      </c>
      <c r="AS337" s="5" t="s">
        <v>12</v>
      </c>
      <c r="AT337" s="5" t="s">
        <v>12</v>
      </c>
      <c r="AU337" s="5" t="s">
        <v>20</v>
      </c>
      <c r="AV337" s="5" t="s">
        <v>21</v>
      </c>
      <c r="AW337" s="5" t="s">
        <v>21</v>
      </c>
      <c r="AX337" s="5" t="s">
        <v>183</v>
      </c>
      <c r="AY337" s="5" t="s">
        <v>320</v>
      </c>
      <c r="AZ337" s="7">
        <v>1800</v>
      </c>
      <c r="BA337" s="5" t="s">
        <v>12</v>
      </c>
      <c r="BB337" s="5" t="s">
        <v>12</v>
      </c>
      <c r="BC337" s="5" t="s">
        <v>24</v>
      </c>
      <c r="BD337" s="5" t="s">
        <v>184</v>
      </c>
      <c r="BE337" s="5" t="s">
        <v>131</v>
      </c>
      <c r="BF337" s="5" t="s">
        <v>27</v>
      </c>
      <c r="BG337" s="5" t="s">
        <v>131</v>
      </c>
      <c r="BH337" s="5" t="s">
        <v>29</v>
      </c>
      <c r="BI337" s="5" t="s">
        <v>12</v>
      </c>
      <c r="BJ337" s="5" t="s">
        <v>103</v>
      </c>
      <c r="BK337" s="5" t="s">
        <v>31</v>
      </c>
      <c r="BL337" s="7" t="s">
        <v>32</v>
      </c>
      <c r="BM337" s="7" t="s">
        <v>33</v>
      </c>
      <c r="BN337" s="7" t="s">
        <v>62</v>
      </c>
      <c r="BO337" s="6" t="s">
        <v>35</v>
      </c>
      <c r="BP337" s="7" t="s">
        <v>12</v>
      </c>
      <c r="BQ337" s="7" t="s">
        <v>12</v>
      </c>
      <c r="BR337" s="7" t="s">
        <v>12</v>
      </c>
      <c r="BS337" s="5" t="s">
        <v>12</v>
      </c>
      <c r="BT337" s="5" t="s">
        <v>12</v>
      </c>
      <c r="BU337" s="7">
        <v>101011</v>
      </c>
      <c r="BV337" s="1" t="e">
        <f>VLOOKUP(BU337,#REF!,2,FALSE)</f>
        <v>#REF!</v>
      </c>
      <c r="BW337" s="7">
        <v>222206</v>
      </c>
      <c r="BX337" s="1" t="e">
        <f>VLOOKUP(BW337,#REF!,2,FALSE)</f>
        <v>#REF!</v>
      </c>
      <c r="BY337" s="1" t="str">
        <f t="shared" si="28"/>
        <v>126412701</v>
      </c>
      <c r="BZ337" s="6" t="e">
        <f>VLOOKUP(BY337,#REF!,4,FALSE)</f>
        <v>#REF!</v>
      </c>
      <c r="CA337" s="1" t="s">
        <v>3155</v>
      </c>
    </row>
    <row r="338" spans="1:79" x14ac:dyDescent="0.25">
      <c r="A338" s="5" t="s">
        <v>0</v>
      </c>
      <c r="B338" s="5" t="s">
        <v>36</v>
      </c>
      <c r="C338" s="5">
        <v>126188276</v>
      </c>
      <c r="D338" s="5" t="s">
        <v>63</v>
      </c>
      <c r="E338" s="5" t="s">
        <v>3</v>
      </c>
      <c r="F338" s="5" t="s">
        <v>119</v>
      </c>
      <c r="G338" s="5" t="s">
        <v>120</v>
      </c>
      <c r="H338" s="5" t="s">
        <v>121</v>
      </c>
      <c r="I338" s="5" t="s">
        <v>122</v>
      </c>
      <c r="J338" s="5" t="s">
        <v>42</v>
      </c>
      <c r="K338" s="5" t="s">
        <v>43</v>
      </c>
      <c r="L338" s="5">
        <v>908140706</v>
      </c>
      <c r="M338" s="11" t="e">
        <v>#N/A</v>
      </c>
      <c r="N338" s="11" t="e">
        <f>VLOOKUP($L338,#REF!,3,FALSE)</f>
        <v>#REF!</v>
      </c>
      <c r="O338" s="11" t="e">
        <f>VLOOKUP($L338,#REF!,4,FALSE)</f>
        <v>#REF!</v>
      </c>
      <c r="P338" s="5">
        <v>90814</v>
      </c>
      <c r="Q338" s="5" t="s">
        <v>9</v>
      </c>
      <c r="R338" s="5" t="s">
        <v>45</v>
      </c>
      <c r="S338" s="5" t="s">
        <v>406</v>
      </c>
      <c r="T338" s="5" t="s">
        <v>407</v>
      </c>
      <c r="U338" s="5" t="s">
        <v>395</v>
      </c>
      <c r="V338" s="5" t="s">
        <v>48</v>
      </c>
      <c r="W338" s="11" t="e">
        <f>VLOOKUP($L338,#REF!,9,FALSE)</f>
        <v>#REF!</v>
      </c>
      <c r="X338" s="7">
        <v>18000</v>
      </c>
      <c r="Y338" s="11">
        <f t="shared" si="25"/>
        <v>18000</v>
      </c>
      <c r="Z338" s="2">
        <v>0</v>
      </c>
      <c r="AA338" s="11">
        <f t="shared" si="29"/>
        <v>0</v>
      </c>
      <c r="AB338" s="11">
        <f t="shared" si="26"/>
        <v>-77400</v>
      </c>
      <c r="AC338" s="11" t="str">
        <f t="shared" si="27"/>
        <v>Insufficient Stock</v>
      </c>
      <c r="AD338" s="4" t="e">
        <f>VLOOKUP($C338,#REF!,25,FALSE)</f>
        <v>#REF!</v>
      </c>
      <c r="AE338" s="7">
        <v>3166.74</v>
      </c>
      <c r="AF338" s="5" t="s">
        <v>15</v>
      </c>
      <c r="AG338" s="5" t="s">
        <v>93</v>
      </c>
      <c r="AH338" s="11" t="e">
        <f>VLOOKUP($AG338,#REF!,2,FALSE)</f>
        <v>#REF!</v>
      </c>
      <c r="AI338" s="5" t="s">
        <v>94</v>
      </c>
      <c r="AJ338" s="6">
        <v>43571</v>
      </c>
      <c r="AK338" s="5" t="s">
        <v>408</v>
      </c>
      <c r="AL338" s="5" t="s">
        <v>398</v>
      </c>
      <c r="AM338" s="5" t="s">
        <v>180</v>
      </c>
      <c r="AN338" s="6">
        <v>43770</v>
      </c>
      <c r="AO338" s="6">
        <v>43777</v>
      </c>
      <c r="AP338" s="5"/>
      <c r="AQ338" s="5" t="s">
        <v>12</v>
      </c>
      <c r="AR338" s="5" t="s">
        <v>12</v>
      </c>
      <c r="AS338" s="5" t="s">
        <v>12</v>
      </c>
      <c r="AT338" s="5" t="s">
        <v>12</v>
      </c>
      <c r="AU338" s="5" t="s">
        <v>20</v>
      </c>
      <c r="AV338" s="5" t="s">
        <v>21</v>
      </c>
      <c r="AW338" s="5" t="s">
        <v>21</v>
      </c>
      <c r="AX338" s="5" t="s">
        <v>183</v>
      </c>
      <c r="AY338" s="5" t="s">
        <v>2</v>
      </c>
      <c r="AZ338" s="7">
        <v>1800</v>
      </c>
      <c r="BA338" s="5" t="s">
        <v>12</v>
      </c>
      <c r="BB338" s="5" t="s">
        <v>12</v>
      </c>
      <c r="BC338" s="5" t="s">
        <v>24</v>
      </c>
      <c r="BD338" s="5" t="s">
        <v>184</v>
      </c>
      <c r="BE338" s="5" t="s">
        <v>261</v>
      </c>
      <c r="BF338" s="5" t="s">
        <v>27</v>
      </c>
      <c r="BG338" s="5" t="s">
        <v>261</v>
      </c>
      <c r="BH338" s="5" t="s">
        <v>29</v>
      </c>
      <c r="BI338" s="5" t="s">
        <v>12</v>
      </c>
      <c r="BJ338" s="5" t="s">
        <v>103</v>
      </c>
      <c r="BK338" s="5" t="s">
        <v>31</v>
      </c>
      <c r="BL338" s="7" t="s">
        <v>32</v>
      </c>
      <c r="BM338" s="7" t="s">
        <v>33</v>
      </c>
      <c r="BN338" s="7" t="s">
        <v>62</v>
      </c>
      <c r="BO338" s="6" t="s">
        <v>35</v>
      </c>
      <c r="BP338" s="7" t="s">
        <v>12</v>
      </c>
      <c r="BQ338" s="7" t="s">
        <v>12</v>
      </c>
      <c r="BR338" s="7" t="s">
        <v>12</v>
      </c>
      <c r="BS338" s="5" t="s">
        <v>12</v>
      </c>
      <c r="BT338" s="5" t="s">
        <v>12</v>
      </c>
      <c r="BU338" s="7">
        <v>101011</v>
      </c>
      <c r="BV338" s="1" t="e">
        <f>VLOOKUP(BU338,#REF!,2,FALSE)</f>
        <v>#REF!</v>
      </c>
      <c r="BW338" s="7">
        <v>222206</v>
      </c>
      <c r="BX338" s="1" t="e">
        <f>VLOOKUP(BW338,#REF!,2,FALSE)</f>
        <v>#REF!</v>
      </c>
      <c r="BY338" s="1" t="str">
        <f t="shared" si="28"/>
        <v>126188276</v>
      </c>
      <c r="BZ338" s="6" t="e">
        <f>VLOOKUP(BY338,#REF!,4,FALSE)</f>
        <v>#REF!</v>
      </c>
      <c r="CA338" s="1" t="s">
        <v>3155</v>
      </c>
    </row>
    <row r="339" spans="1:79" x14ac:dyDescent="0.25">
      <c r="A339" s="5" t="s">
        <v>0</v>
      </c>
      <c r="B339" s="5" t="s">
        <v>36</v>
      </c>
      <c r="C339" s="5">
        <v>126173964</v>
      </c>
      <c r="D339" s="5" t="s">
        <v>37</v>
      </c>
      <c r="E339" s="5" t="s">
        <v>3</v>
      </c>
      <c r="F339" s="5" t="s">
        <v>119</v>
      </c>
      <c r="G339" s="5" t="s">
        <v>120</v>
      </c>
      <c r="H339" s="5" t="s">
        <v>121</v>
      </c>
      <c r="I339" s="5" t="s">
        <v>122</v>
      </c>
      <c r="J339" s="5" t="s">
        <v>42</v>
      </c>
      <c r="K339" s="5" t="s">
        <v>43</v>
      </c>
      <c r="L339" s="5">
        <v>908140706</v>
      </c>
      <c r="M339" s="11" t="e">
        <v>#N/A</v>
      </c>
      <c r="N339" s="11" t="e">
        <f>VLOOKUP($L339,#REF!,3,FALSE)</f>
        <v>#REF!</v>
      </c>
      <c r="O339" s="11" t="e">
        <f>VLOOKUP($L339,#REF!,4,FALSE)</f>
        <v>#REF!</v>
      </c>
      <c r="P339" s="5">
        <v>90814</v>
      </c>
      <c r="Q339" s="5" t="s">
        <v>9</v>
      </c>
      <c r="R339" s="5" t="s">
        <v>45</v>
      </c>
      <c r="S339" s="5" t="s">
        <v>393</v>
      </c>
      <c r="T339" s="5" t="s">
        <v>394</v>
      </c>
      <c r="U339" s="5" t="s">
        <v>395</v>
      </c>
      <c r="V339" s="5" t="s">
        <v>48</v>
      </c>
      <c r="W339" s="11" t="e">
        <f>VLOOKUP($L339,#REF!,9,FALSE)</f>
        <v>#REF!</v>
      </c>
      <c r="X339" s="7">
        <v>18000</v>
      </c>
      <c r="Y339" s="11">
        <f t="shared" si="25"/>
        <v>18000</v>
      </c>
      <c r="Z339" s="2">
        <v>0</v>
      </c>
      <c r="AA339" s="11">
        <f t="shared" si="29"/>
        <v>0</v>
      </c>
      <c r="AB339" s="11">
        <f t="shared" si="26"/>
        <v>-95400</v>
      </c>
      <c r="AC339" s="11" t="str">
        <f t="shared" si="27"/>
        <v>Insufficient Stock</v>
      </c>
      <c r="AD339" s="4" t="e">
        <f>VLOOKUP($C339,#REF!,25,FALSE)</f>
        <v>#REF!</v>
      </c>
      <c r="AE339" s="7">
        <v>3166.74</v>
      </c>
      <c r="AF339" s="5" t="s">
        <v>15</v>
      </c>
      <c r="AG339" s="5" t="s">
        <v>93</v>
      </c>
      <c r="AH339" s="11" t="e">
        <f>VLOOKUP($AG339,#REF!,2,FALSE)</f>
        <v>#REF!</v>
      </c>
      <c r="AI339" s="5" t="s">
        <v>94</v>
      </c>
      <c r="AJ339" s="6">
        <v>43565</v>
      </c>
      <c r="AK339" s="5" t="s">
        <v>397</v>
      </c>
      <c r="AL339" s="5" t="s">
        <v>398</v>
      </c>
      <c r="AM339" s="5" t="s">
        <v>399</v>
      </c>
      <c r="AN339" s="6">
        <v>43777</v>
      </c>
      <c r="AO339" s="6">
        <v>43777</v>
      </c>
      <c r="AP339" s="5"/>
      <c r="AQ339" s="5" t="s">
        <v>12</v>
      </c>
      <c r="AR339" s="5" t="s">
        <v>12</v>
      </c>
      <c r="AS339" s="5" t="s">
        <v>12</v>
      </c>
      <c r="AT339" s="5" t="s">
        <v>12</v>
      </c>
      <c r="AU339" s="5" t="s">
        <v>20</v>
      </c>
      <c r="AV339" s="5" t="s">
        <v>21</v>
      </c>
      <c r="AW339" s="5" t="s">
        <v>21</v>
      </c>
      <c r="AX339" s="5" t="s">
        <v>183</v>
      </c>
      <c r="AY339" s="5" t="s">
        <v>2</v>
      </c>
      <c r="AZ339" s="7">
        <v>1800</v>
      </c>
      <c r="BA339" s="5" t="s">
        <v>12</v>
      </c>
      <c r="BB339" s="5" t="s">
        <v>12</v>
      </c>
      <c r="BC339" s="5" t="s">
        <v>24</v>
      </c>
      <c r="BD339" s="5" t="s">
        <v>184</v>
      </c>
      <c r="BE339" s="5" t="s">
        <v>400</v>
      </c>
      <c r="BF339" s="5" t="s">
        <v>27</v>
      </c>
      <c r="BG339" s="5" t="s">
        <v>400</v>
      </c>
      <c r="BH339" s="5" t="s">
        <v>29</v>
      </c>
      <c r="BI339" s="5" t="s">
        <v>12</v>
      </c>
      <c r="BJ339" s="5" t="s">
        <v>103</v>
      </c>
      <c r="BK339" s="5" t="s">
        <v>31</v>
      </c>
      <c r="BL339" s="7" t="s">
        <v>32</v>
      </c>
      <c r="BM339" s="7" t="s">
        <v>33</v>
      </c>
      <c r="BN339" s="7" t="s">
        <v>62</v>
      </c>
      <c r="BO339" s="6" t="s">
        <v>35</v>
      </c>
      <c r="BP339" s="7" t="s">
        <v>12</v>
      </c>
      <c r="BQ339" s="7" t="s">
        <v>12</v>
      </c>
      <c r="BR339" s="7" t="s">
        <v>12</v>
      </c>
      <c r="BS339" s="5" t="s">
        <v>12</v>
      </c>
      <c r="BT339" s="5" t="s">
        <v>12</v>
      </c>
      <c r="BU339" s="7">
        <v>101011</v>
      </c>
      <c r="BV339" s="1" t="e">
        <f>VLOOKUP(BU339,#REF!,2,FALSE)</f>
        <v>#REF!</v>
      </c>
      <c r="BW339" s="7">
        <v>222206</v>
      </c>
      <c r="BX339" s="1" t="e">
        <f>VLOOKUP(BW339,#REF!,2,FALSE)</f>
        <v>#REF!</v>
      </c>
      <c r="BY339" s="1" t="str">
        <f t="shared" si="28"/>
        <v>126173964</v>
      </c>
      <c r="BZ339" s="6" t="e">
        <f>VLOOKUP(BY339,#REF!,4,FALSE)</f>
        <v>#REF!</v>
      </c>
      <c r="CA339" s="1" t="s">
        <v>3155</v>
      </c>
    </row>
    <row r="340" spans="1:79" x14ac:dyDescent="0.25">
      <c r="C340" s="3" t="s">
        <v>2560</v>
      </c>
      <c r="L340" s="3">
        <v>908140706</v>
      </c>
      <c r="M340" s="11" t="e">
        <v>#N/A</v>
      </c>
      <c r="N340" s="11" t="e">
        <f>VLOOKUP($L340,#REF!,3,FALSE)</f>
        <v>#REF!</v>
      </c>
      <c r="O340" s="11" t="e">
        <f>VLOOKUP($L340,#REF!,4,FALSE)</f>
        <v>#REF!</v>
      </c>
      <c r="P340" s="3">
        <v>90814</v>
      </c>
      <c r="Q340" s="3" t="s">
        <v>9</v>
      </c>
      <c r="W340" s="11" t="e">
        <f>VLOOKUP($L340,#REF!,9,FALSE)</f>
        <v>#REF!</v>
      </c>
      <c r="X340" s="11">
        <v>14400</v>
      </c>
      <c r="Y340" s="11">
        <f t="shared" si="25"/>
        <v>14400</v>
      </c>
      <c r="Z340" s="2">
        <v>0</v>
      </c>
      <c r="AA340" s="11">
        <f t="shared" si="29"/>
        <v>0</v>
      </c>
      <c r="AB340" s="11">
        <f t="shared" si="26"/>
        <v>-109800</v>
      </c>
      <c r="AC340" s="11" t="str">
        <f t="shared" si="27"/>
        <v>Insufficient Stock</v>
      </c>
      <c r="AD340" s="4" t="e">
        <f>VLOOKUP($C340,#REF!,25,FALSE)</f>
        <v>#REF!</v>
      </c>
      <c r="AE340" s="11">
        <v>3181.57</v>
      </c>
      <c r="AF340" s="3" t="s">
        <v>15</v>
      </c>
      <c r="AG340" s="3" t="s">
        <v>2479</v>
      </c>
      <c r="AH340" s="11" t="e">
        <f>VLOOKUP($AG340,#REF!,2,FALSE)</f>
        <v>#REF!</v>
      </c>
      <c r="AI340" s="3" t="s">
        <v>94</v>
      </c>
      <c r="AJ340" s="4">
        <v>43785</v>
      </c>
      <c r="AN340" s="4">
        <v>43787</v>
      </c>
      <c r="AO340" s="6"/>
      <c r="AZ340" s="11">
        <v>1800</v>
      </c>
      <c r="BC340" s="3" t="s">
        <v>24</v>
      </c>
      <c r="BH340" s="3" t="s">
        <v>29</v>
      </c>
      <c r="BL340" s="3" t="s">
        <v>2321</v>
      </c>
      <c r="BM340" s="3" t="s">
        <v>2322</v>
      </c>
      <c r="BN340" s="3" t="s">
        <v>2323</v>
      </c>
      <c r="BO340" s="4" t="s">
        <v>2345</v>
      </c>
      <c r="BP340" s="3" t="s">
        <v>2346</v>
      </c>
      <c r="BQ340" s="3" t="s">
        <v>2480</v>
      </c>
      <c r="BR340" s="3" t="s">
        <v>2347</v>
      </c>
      <c r="BS340" s="5" t="s">
        <v>12</v>
      </c>
      <c r="BT340" s="5" t="s">
        <v>12</v>
      </c>
      <c r="BU340" s="7" t="s">
        <v>3153</v>
      </c>
      <c r="BV340" s="1" t="e">
        <f>VLOOKUP(BU340,#REF!,2,FALSE)</f>
        <v>#REF!</v>
      </c>
      <c r="BW340" s="7">
        <v>3162</v>
      </c>
      <c r="BX340" s="1" t="e">
        <f>VLOOKUP(BW340,#REF!,2,FALSE)</f>
        <v>#REF!</v>
      </c>
      <c r="BY340" s="1" t="str">
        <f t="shared" si="28"/>
        <v>1004965800/00010</v>
      </c>
      <c r="BZ340" s="6" t="e">
        <f>VLOOKUP(BY340,#REF!,4,FALSE)</f>
        <v>#REF!</v>
      </c>
      <c r="CA340" s="1" t="s">
        <v>3154</v>
      </c>
    </row>
    <row r="341" spans="1:79" x14ac:dyDescent="0.25">
      <c r="C341" s="3" t="s">
        <v>2561</v>
      </c>
      <c r="L341" s="3">
        <v>908140708</v>
      </c>
      <c r="M341" s="11" t="e">
        <v>#N/A</v>
      </c>
      <c r="N341" s="11" t="e">
        <f>VLOOKUP($L341,#REF!,3,FALSE)</f>
        <v>#REF!</v>
      </c>
      <c r="O341" s="11" t="e">
        <f>VLOOKUP($L341,#REF!,4,FALSE)</f>
        <v>#REF!</v>
      </c>
      <c r="P341" s="3">
        <v>90814</v>
      </c>
      <c r="Q341" s="3" t="s">
        <v>9</v>
      </c>
      <c r="W341" s="11" t="e">
        <f>VLOOKUP($L341,#REF!,9,FALSE)</f>
        <v>#REF!</v>
      </c>
      <c r="X341" s="11">
        <v>9000</v>
      </c>
      <c r="Y341" s="11">
        <f t="shared" si="25"/>
        <v>9000</v>
      </c>
      <c r="Z341" s="2">
        <v>0</v>
      </c>
      <c r="AA341" s="11">
        <f t="shared" si="29"/>
        <v>1</v>
      </c>
      <c r="AB341" s="11">
        <f t="shared" si="26"/>
        <v>-9000</v>
      </c>
      <c r="AC341" s="11" t="str">
        <f t="shared" si="27"/>
        <v>Insufficient Stock</v>
      </c>
      <c r="AD341" s="4" t="e">
        <f>VLOOKUP($C341,#REF!,25,FALSE)</f>
        <v>#REF!</v>
      </c>
      <c r="AE341" s="11">
        <v>1843.2</v>
      </c>
      <c r="AF341" s="3" t="s">
        <v>15</v>
      </c>
      <c r="AG341" s="3" t="s">
        <v>2479</v>
      </c>
      <c r="AH341" s="11" t="e">
        <f>VLOOKUP($AG341,#REF!,2,FALSE)</f>
        <v>#REF!</v>
      </c>
      <c r="AI341" s="3" t="s">
        <v>94</v>
      </c>
      <c r="AJ341" s="4">
        <v>43735</v>
      </c>
      <c r="AN341" s="4">
        <v>43787</v>
      </c>
      <c r="AO341" s="6"/>
      <c r="AZ341" s="11">
        <v>1800</v>
      </c>
      <c r="BC341" s="3" t="s">
        <v>2320</v>
      </c>
      <c r="BH341" s="3" t="s">
        <v>29</v>
      </c>
      <c r="BL341" s="3" t="s">
        <v>2321</v>
      </c>
      <c r="BM341" s="3" t="s">
        <v>2322</v>
      </c>
      <c r="BN341" s="3" t="s">
        <v>2323</v>
      </c>
      <c r="BO341" s="4" t="s">
        <v>2359</v>
      </c>
      <c r="BP341" s="3" t="s">
        <v>2360</v>
      </c>
      <c r="BQ341" s="3" t="s">
        <v>2480</v>
      </c>
      <c r="BR341" s="3" t="s">
        <v>2361</v>
      </c>
      <c r="BS341" s="5" t="s">
        <v>12</v>
      </c>
      <c r="BT341" s="5" t="s">
        <v>12</v>
      </c>
      <c r="BU341" s="7" t="s">
        <v>3153</v>
      </c>
      <c r="BV341" s="1" t="e">
        <f>VLOOKUP(BU341,#REF!,2,FALSE)</f>
        <v>#REF!</v>
      </c>
      <c r="BW341" s="7">
        <v>3102</v>
      </c>
      <c r="BX341" s="1" t="e">
        <f>VLOOKUP(BW341,#REF!,2,FALSE)</f>
        <v>#REF!</v>
      </c>
      <c r="BY341" s="1" t="str">
        <f t="shared" si="28"/>
        <v>1004790546/00010</v>
      </c>
      <c r="BZ341" s="6" t="e">
        <f>VLOOKUP(BY341,#REF!,4,FALSE)</f>
        <v>#REF!</v>
      </c>
      <c r="CA341" s="1" t="s">
        <v>3154</v>
      </c>
    </row>
    <row r="342" spans="1:79" x14ac:dyDescent="0.25">
      <c r="A342" s="5" t="s">
        <v>0</v>
      </c>
      <c r="B342" s="5" t="s">
        <v>36</v>
      </c>
      <c r="C342" s="5">
        <v>126253156</v>
      </c>
      <c r="D342" s="5" t="s">
        <v>349</v>
      </c>
      <c r="E342" s="5" t="s">
        <v>3</v>
      </c>
      <c r="F342" s="5" t="s">
        <v>119</v>
      </c>
      <c r="G342" s="5" t="s">
        <v>120</v>
      </c>
      <c r="H342" s="5" t="s">
        <v>121</v>
      </c>
      <c r="I342" s="5" t="s">
        <v>122</v>
      </c>
      <c r="J342" s="5" t="s">
        <v>42</v>
      </c>
      <c r="K342" s="5" t="s">
        <v>43</v>
      </c>
      <c r="L342" s="5">
        <v>908140716</v>
      </c>
      <c r="M342" s="11" t="e">
        <v>#N/A</v>
      </c>
      <c r="N342" s="11" t="e">
        <f>VLOOKUP($L342,#REF!,3,FALSE)</f>
        <v>#REF!</v>
      </c>
      <c r="O342" s="11" t="e">
        <f>VLOOKUP($L342,#REF!,4,FALSE)</f>
        <v>#REF!</v>
      </c>
      <c r="P342" s="5">
        <v>90814</v>
      </c>
      <c r="Q342" s="5" t="s">
        <v>9</v>
      </c>
      <c r="R342" s="5" t="s">
        <v>45</v>
      </c>
      <c r="S342" s="5" t="s">
        <v>493</v>
      </c>
      <c r="T342" s="5" t="s">
        <v>265</v>
      </c>
      <c r="U342" s="5" t="s">
        <v>494</v>
      </c>
      <c r="V342" s="5" t="s">
        <v>48</v>
      </c>
      <c r="W342" s="11" t="e">
        <f>VLOOKUP($L342,#REF!,9,FALSE)</f>
        <v>#REF!</v>
      </c>
      <c r="X342" s="7">
        <v>9000</v>
      </c>
      <c r="Y342" s="11">
        <f t="shared" si="25"/>
        <v>9000</v>
      </c>
      <c r="Z342" s="2">
        <v>0</v>
      </c>
      <c r="AA342" s="11">
        <f t="shared" si="29"/>
        <v>1</v>
      </c>
      <c r="AB342" s="11">
        <f t="shared" si="26"/>
        <v>-9000</v>
      </c>
      <c r="AC342" s="11" t="str">
        <f t="shared" si="27"/>
        <v>Insufficient Stock</v>
      </c>
      <c r="AD342" s="4" t="e">
        <f>VLOOKUP($C342,#REF!,25,FALSE)</f>
        <v>#REF!</v>
      </c>
      <c r="AE342" s="7">
        <v>2785.32</v>
      </c>
      <c r="AF342" s="5" t="s">
        <v>15</v>
      </c>
      <c r="AG342" s="5" t="s">
        <v>93</v>
      </c>
      <c r="AH342" s="11" t="e">
        <f>VLOOKUP($AG342,#REF!,2,FALSE)</f>
        <v>#REF!</v>
      </c>
      <c r="AI342" s="5" t="s">
        <v>94</v>
      </c>
      <c r="AJ342" s="6">
        <v>43599</v>
      </c>
      <c r="AK342" s="5" t="s">
        <v>495</v>
      </c>
      <c r="AL342" s="5" t="s">
        <v>52</v>
      </c>
      <c r="AM342" s="5" t="s">
        <v>496</v>
      </c>
      <c r="AN342" s="6">
        <v>43735</v>
      </c>
      <c r="AO342" s="6">
        <v>43754</v>
      </c>
      <c r="AP342" s="5"/>
      <c r="AQ342" s="5" t="s">
        <v>12</v>
      </c>
      <c r="AR342" s="5" t="s">
        <v>12</v>
      </c>
      <c r="AS342" s="5" t="s">
        <v>12</v>
      </c>
      <c r="AT342" s="5" t="s">
        <v>12</v>
      </c>
      <c r="AU342" s="5" t="s">
        <v>20</v>
      </c>
      <c r="AV342" s="5" t="s">
        <v>21</v>
      </c>
      <c r="AW342" s="5" t="s">
        <v>21</v>
      </c>
      <c r="AX342" s="5" t="s">
        <v>183</v>
      </c>
      <c r="AY342" s="5" t="s">
        <v>12</v>
      </c>
      <c r="AZ342" s="7">
        <v>1800</v>
      </c>
      <c r="BA342" s="5" t="s">
        <v>12</v>
      </c>
      <c r="BB342" s="5" t="s">
        <v>12</v>
      </c>
      <c r="BC342" s="5" t="s">
        <v>24</v>
      </c>
      <c r="BD342" s="5" t="s">
        <v>184</v>
      </c>
      <c r="BE342" s="5" t="s">
        <v>497</v>
      </c>
      <c r="BF342" s="5" t="s">
        <v>27</v>
      </c>
      <c r="BG342" s="5" t="s">
        <v>497</v>
      </c>
      <c r="BH342" s="5" t="s">
        <v>29</v>
      </c>
      <c r="BI342" s="5" t="s">
        <v>12</v>
      </c>
      <c r="BJ342" s="5" t="s">
        <v>103</v>
      </c>
      <c r="BK342" s="5" t="s">
        <v>31</v>
      </c>
      <c r="BL342" s="7" t="s">
        <v>32</v>
      </c>
      <c r="BM342" s="7" t="s">
        <v>33</v>
      </c>
      <c r="BN342" s="7" t="s">
        <v>79</v>
      </c>
      <c r="BO342" s="6" t="s">
        <v>35</v>
      </c>
      <c r="BP342" s="7" t="s">
        <v>12</v>
      </c>
      <c r="BQ342" s="7" t="s">
        <v>12</v>
      </c>
      <c r="BR342" s="7" t="s">
        <v>12</v>
      </c>
      <c r="BS342" s="5" t="s">
        <v>12</v>
      </c>
      <c r="BT342" s="5" t="s">
        <v>12</v>
      </c>
      <c r="BU342" s="7">
        <v>101011</v>
      </c>
      <c r="BV342" s="1" t="e">
        <f>VLOOKUP(BU342,#REF!,2,FALSE)</f>
        <v>#REF!</v>
      </c>
      <c r="BW342" s="7">
        <v>222206</v>
      </c>
      <c r="BX342" s="1" t="e">
        <f>VLOOKUP(BW342,#REF!,2,FALSE)</f>
        <v>#REF!</v>
      </c>
      <c r="BY342" s="1" t="str">
        <f t="shared" si="28"/>
        <v>126253156</v>
      </c>
      <c r="BZ342" s="6" t="e">
        <f>VLOOKUP(BY342,#REF!,4,FALSE)</f>
        <v>#REF!</v>
      </c>
      <c r="CA342" s="1" t="s">
        <v>3155</v>
      </c>
    </row>
    <row r="343" spans="1:79" x14ac:dyDescent="0.25">
      <c r="A343" s="5" t="s">
        <v>0</v>
      </c>
      <c r="B343" s="5" t="s">
        <v>36</v>
      </c>
      <c r="C343" s="5">
        <v>126619241</v>
      </c>
      <c r="D343" s="5" t="s">
        <v>2</v>
      </c>
      <c r="E343" s="5" t="s">
        <v>3</v>
      </c>
      <c r="F343" s="5" t="s">
        <v>38</v>
      </c>
      <c r="G343" s="5" t="s">
        <v>39</v>
      </c>
      <c r="H343" s="5" t="s">
        <v>40</v>
      </c>
      <c r="I343" s="5" t="s">
        <v>41</v>
      </c>
      <c r="J343" s="5" t="s">
        <v>42</v>
      </c>
      <c r="K343" s="5" t="s">
        <v>43</v>
      </c>
      <c r="L343" s="5">
        <v>908140804</v>
      </c>
      <c r="M343" s="11" t="e">
        <v>#N/A</v>
      </c>
      <c r="N343" s="11" t="e">
        <f>VLOOKUP($L343,#REF!,3,FALSE)</f>
        <v>#REF!</v>
      </c>
      <c r="O343" s="11" t="e">
        <f>VLOOKUP($L343,#REF!,4,FALSE)</f>
        <v>#REF!</v>
      </c>
      <c r="P343" s="5">
        <v>90814</v>
      </c>
      <c r="Q343" s="5" t="s">
        <v>9</v>
      </c>
      <c r="R343" s="5" t="s">
        <v>45</v>
      </c>
      <c r="S343" s="5" t="s">
        <v>1442</v>
      </c>
      <c r="T343" s="5" t="s">
        <v>187</v>
      </c>
      <c r="U343" s="5" t="s">
        <v>1441</v>
      </c>
      <c r="V343" s="5" t="s">
        <v>48</v>
      </c>
      <c r="W343" s="11" t="e">
        <f>VLOOKUP($L343,#REF!,9,FALSE)</f>
        <v>#REF!</v>
      </c>
      <c r="X343" s="7">
        <v>8640</v>
      </c>
      <c r="Y343" s="11">
        <f t="shared" si="25"/>
        <v>8640</v>
      </c>
      <c r="Z343" s="2">
        <v>0</v>
      </c>
      <c r="AA343" s="11">
        <f t="shared" si="29"/>
        <v>1</v>
      </c>
      <c r="AB343" s="11">
        <f t="shared" si="26"/>
        <v>-8640</v>
      </c>
      <c r="AC343" s="11" t="str">
        <f t="shared" si="27"/>
        <v>Insufficient Stock</v>
      </c>
      <c r="AD343" s="4" t="e">
        <f>VLOOKUP($C343,#REF!,25,FALSE)</f>
        <v>#REF!</v>
      </c>
      <c r="AE343" s="7">
        <v>1361.4</v>
      </c>
      <c r="AF343" s="5" t="s">
        <v>15</v>
      </c>
      <c r="AG343" s="5" t="s">
        <v>93</v>
      </c>
      <c r="AH343" s="11" t="e">
        <f>VLOOKUP($AG343,#REF!,2,FALSE)</f>
        <v>#REF!</v>
      </c>
      <c r="AI343" s="5" t="s">
        <v>94</v>
      </c>
      <c r="AJ343" s="6">
        <v>43749</v>
      </c>
      <c r="AK343" s="5" t="s">
        <v>450</v>
      </c>
      <c r="AL343" s="5" t="s">
        <v>872</v>
      </c>
      <c r="AM343" s="5" t="s">
        <v>302</v>
      </c>
      <c r="AN343" s="6">
        <v>43754</v>
      </c>
      <c r="AO343" s="6">
        <v>43901</v>
      </c>
      <c r="AP343" s="5"/>
      <c r="AQ343" s="5" t="s">
        <v>12</v>
      </c>
      <c r="AR343" s="5" t="s">
        <v>12</v>
      </c>
      <c r="AS343" s="5" t="s">
        <v>12</v>
      </c>
      <c r="AT343" s="5" t="s">
        <v>12</v>
      </c>
      <c r="AU343" s="5" t="s">
        <v>55</v>
      </c>
      <c r="AV343" s="5" t="s">
        <v>21</v>
      </c>
      <c r="AW343" s="5" t="s">
        <v>21</v>
      </c>
      <c r="AX343" s="5" t="s">
        <v>98</v>
      </c>
      <c r="AY343" s="5" t="s">
        <v>23</v>
      </c>
      <c r="AZ343" s="7">
        <v>8640</v>
      </c>
      <c r="BA343" s="5" t="s">
        <v>12</v>
      </c>
      <c r="BB343" s="5" t="s">
        <v>12</v>
      </c>
      <c r="BC343" s="5" t="s">
        <v>24</v>
      </c>
      <c r="BD343" s="5" t="s">
        <v>184</v>
      </c>
      <c r="BE343" s="5" t="s">
        <v>300</v>
      </c>
      <c r="BF343" s="5" t="s">
        <v>27</v>
      </c>
      <c r="BG343" s="5" t="s">
        <v>300</v>
      </c>
      <c r="BH343" s="5" t="s">
        <v>29</v>
      </c>
      <c r="BI343" s="5" t="s">
        <v>12</v>
      </c>
      <c r="BJ343" s="5" t="s">
        <v>103</v>
      </c>
      <c r="BK343" s="5" t="s">
        <v>31</v>
      </c>
      <c r="BL343" s="7" t="s">
        <v>32</v>
      </c>
      <c r="BM343" s="7" t="s">
        <v>33</v>
      </c>
      <c r="BN343" s="7" t="s">
        <v>79</v>
      </c>
      <c r="BO343" s="6" t="s">
        <v>35</v>
      </c>
      <c r="BP343" s="7" t="s">
        <v>12</v>
      </c>
      <c r="BQ343" s="7" t="s">
        <v>12</v>
      </c>
      <c r="BR343" s="7" t="s">
        <v>12</v>
      </c>
      <c r="BS343" s="5" t="s">
        <v>12</v>
      </c>
      <c r="BT343" s="5" t="s">
        <v>12</v>
      </c>
      <c r="BU343" s="7">
        <v>103603</v>
      </c>
      <c r="BV343" s="1" t="e">
        <f>VLOOKUP(BU343,#REF!,2,FALSE)</f>
        <v>#REF!</v>
      </c>
      <c r="BW343" s="7">
        <v>213535</v>
      </c>
      <c r="BX343" s="1" t="e">
        <f>VLOOKUP(BW343,#REF!,2,FALSE)</f>
        <v>#REF!</v>
      </c>
      <c r="BY343" s="1" t="str">
        <f t="shared" si="28"/>
        <v>126619241</v>
      </c>
      <c r="BZ343" s="6" t="e">
        <f>VLOOKUP(BY343,#REF!,4,FALSE)</f>
        <v>#REF!</v>
      </c>
      <c r="CA343" s="1" t="s">
        <v>3155</v>
      </c>
    </row>
    <row r="344" spans="1:79" x14ac:dyDescent="0.25">
      <c r="A344" s="5" t="s">
        <v>0</v>
      </c>
      <c r="B344" s="5" t="s">
        <v>36</v>
      </c>
      <c r="C344" s="5">
        <v>126709348</v>
      </c>
      <c r="D344" s="5" t="s">
        <v>2</v>
      </c>
      <c r="E344" s="5" t="s">
        <v>3</v>
      </c>
      <c r="F344" s="5" t="s">
        <v>377</v>
      </c>
      <c r="G344" s="5" t="s">
        <v>378</v>
      </c>
      <c r="H344" s="5" t="s">
        <v>379</v>
      </c>
      <c r="I344" s="5" t="s">
        <v>380</v>
      </c>
      <c r="J344" s="5" t="s">
        <v>87</v>
      </c>
      <c r="K344" s="5" t="s">
        <v>88</v>
      </c>
      <c r="L344" s="5">
        <v>908140804</v>
      </c>
      <c r="M344" s="11" t="e">
        <v>#N/A</v>
      </c>
      <c r="N344" s="11" t="e">
        <f>VLOOKUP($L344,#REF!,3,FALSE)</f>
        <v>#REF!</v>
      </c>
      <c r="O344" s="11" t="e">
        <f>VLOOKUP($L344,#REF!,4,FALSE)</f>
        <v>#REF!</v>
      </c>
      <c r="P344" s="5">
        <v>90814</v>
      </c>
      <c r="Q344" s="5" t="s">
        <v>9</v>
      </c>
      <c r="R344" s="5" t="s">
        <v>45</v>
      </c>
      <c r="S344" s="5" t="s">
        <v>1879</v>
      </c>
      <c r="T344" s="5" t="s">
        <v>187</v>
      </c>
      <c r="U344" s="5" t="s">
        <v>1880</v>
      </c>
      <c r="V344" s="5" t="s">
        <v>48</v>
      </c>
      <c r="W344" s="11" t="e">
        <f>VLOOKUP($L344,#REF!,9,FALSE)</f>
        <v>#REF!</v>
      </c>
      <c r="X344" s="7">
        <v>17280</v>
      </c>
      <c r="Y344" s="11">
        <f t="shared" si="25"/>
        <v>17280</v>
      </c>
      <c r="Z344" s="2">
        <v>0</v>
      </c>
      <c r="AA344" s="11">
        <f t="shared" si="29"/>
        <v>0</v>
      </c>
      <c r="AB344" s="11">
        <f t="shared" si="26"/>
        <v>-25920</v>
      </c>
      <c r="AC344" s="11" t="str">
        <f t="shared" si="27"/>
        <v>Insufficient Stock</v>
      </c>
      <c r="AD344" s="4" t="e">
        <f>VLOOKUP($C344,#REF!,25,FALSE)</f>
        <v>#REF!</v>
      </c>
      <c r="AE344" s="7">
        <v>2250.1999999999998</v>
      </c>
      <c r="AF344" s="5" t="s">
        <v>15</v>
      </c>
      <c r="AG344" s="5" t="s">
        <v>93</v>
      </c>
      <c r="AH344" s="11" t="e">
        <f>VLOOKUP($AG344,#REF!,2,FALSE)</f>
        <v>#REF!</v>
      </c>
      <c r="AI344" s="5" t="s">
        <v>94</v>
      </c>
      <c r="AJ344" s="6">
        <v>43787</v>
      </c>
      <c r="AK344" s="5" t="s">
        <v>57</v>
      </c>
      <c r="AL344" s="5" t="s">
        <v>12</v>
      </c>
      <c r="AM344" s="5" t="s">
        <v>97</v>
      </c>
      <c r="AN344" s="6">
        <v>43789</v>
      </c>
      <c r="AO344" s="6"/>
      <c r="AP344" s="5"/>
      <c r="AQ344" s="5" t="s">
        <v>12</v>
      </c>
      <c r="AR344" s="5" t="s">
        <v>12</v>
      </c>
      <c r="AS344" s="5" t="s">
        <v>12</v>
      </c>
      <c r="AT344" s="5" t="s">
        <v>12</v>
      </c>
      <c r="AU344" s="5" t="s">
        <v>55</v>
      </c>
      <c r="AV344" s="5" t="s">
        <v>21</v>
      </c>
      <c r="AW344" s="5" t="s">
        <v>21</v>
      </c>
      <c r="AX344" s="5" t="s">
        <v>98</v>
      </c>
      <c r="AY344" s="5" t="s">
        <v>57</v>
      </c>
      <c r="AZ344" s="7">
        <v>8640</v>
      </c>
      <c r="BA344" s="5" t="s">
        <v>12</v>
      </c>
      <c r="BB344" s="5" t="s">
        <v>12</v>
      </c>
      <c r="BC344" s="5" t="s">
        <v>24</v>
      </c>
      <c r="BD344" s="5" t="s">
        <v>184</v>
      </c>
      <c r="BE344" s="5" t="s">
        <v>116</v>
      </c>
      <c r="BF344" s="5" t="s">
        <v>27</v>
      </c>
      <c r="BG344" s="5" t="s">
        <v>116</v>
      </c>
      <c r="BH344" s="5" t="s">
        <v>29</v>
      </c>
      <c r="BI344" s="5" t="s">
        <v>12</v>
      </c>
      <c r="BJ344" s="5" t="s">
        <v>103</v>
      </c>
      <c r="BK344" s="5" t="s">
        <v>31</v>
      </c>
      <c r="BL344" s="7" t="s">
        <v>32</v>
      </c>
      <c r="BM344" s="7" t="s">
        <v>33</v>
      </c>
      <c r="BN344" s="7" t="s">
        <v>79</v>
      </c>
      <c r="BO344" s="6" t="s">
        <v>35</v>
      </c>
      <c r="BP344" s="7" t="s">
        <v>12</v>
      </c>
      <c r="BQ344" s="7" t="s">
        <v>12</v>
      </c>
      <c r="BR344" s="7" t="s">
        <v>12</v>
      </c>
      <c r="BS344" s="5" t="s">
        <v>12</v>
      </c>
      <c r="BT344" s="5" t="s">
        <v>12</v>
      </c>
      <c r="BU344" s="7">
        <v>103679</v>
      </c>
      <c r="BV344" s="1" t="e">
        <f>VLOOKUP(BU344,#REF!,2,FALSE)</f>
        <v>#REF!</v>
      </c>
      <c r="BW344" s="7">
        <v>272462</v>
      </c>
      <c r="BX344" s="1" t="e">
        <f>VLOOKUP(BW344,#REF!,2,FALSE)</f>
        <v>#REF!</v>
      </c>
      <c r="BY344" s="1" t="str">
        <f t="shared" si="28"/>
        <v>126709348</v>
      </c>
      <c r="BZ344" s="6" t="e">
        <f>VLOOKUP(BY344,#REF!,4,FALSE)</f>
        <v>#REF!</v>
      </c>
      <c r="CA344" s="1" t="s">
        <v>3155</v>
      </c>
    </row>
    <row r="345" spans="1:79" x14ac:dyDescent="0.25">
      <c r="A345" s="5" t="s">
        <v>0</v>
      </c>
      <c r="B345" s="5" t="s">
        <v>36</v>
      </c>
      <c r="C345" s="5">
        <v>126673316</v>
      </c>
      <c r="D345" s="5" t="s">
        <v>279</v>
      </c>
      <c r="E345" s="5" t="s">
        <v>3</v>
      </c>
      <c r="F345" s="5" t="s">
        <v>734</v>
      </c>
      <c r="G345" s="5" t="s">
        <v>735</v>
      </c>
      <c r="H345" s="5" t="s">
        <v>736</v>
      </c>
      <c r="I345" s="5" t="s">
        <v>737</v>
      </c>
      <c r="J345" s="5" t="s">
        <v>87</v>
      </c>
      <c r="K345" s="5" t="s">
        <v>88</v>
      </c>
      <c r="L345" s="5">
        <v>908140806</v>
      </c>
      <c r="M345" s="11" t="e">
        <v>#N/A</v>
      </c>
      <c r="N345" s="11" t="e">
        <f>VLOOKUP($L345,#REF!,3,FALSE)</f>
        <v>#REF!</v>
      </c>
      <c r="O345" s="11" t="e">
        <f>VLOOKUP($L345,#REF!,4,FALSE)</f>
        <v>#REF!</v>
      </c>
      <c r="P345" s="5">
        <v>90814</v>
      </c>
      <c r="Q345" s="5" t="s">
        <v>9</v>
      </c>
      <c r="R345" s="5" t="s">
        <v>45</v>
      </c>
      <c r="S345" s="5" t="s">
        <v>1651</v>
      </c>
      <c r="T345" s="5" t="s">
        <v>1183</v>
      </c>
      <c r="U345" s="5" t="s">
        <v>1652</v>
      </c>
      <c r="V345" s="5" t="s">
        <v>48</v>
      </c>
      <c r="W345" s="11" t="e">
        <f>VLOOKUP($L345,#REF!,9,FALSE)</f>
        <v>#REF!</v>
      </c>
      <c r="X345" s="7">
        <v>6624</v>
      </c>
      <c r="Y345" s="11">
        <f t="shared" si="25"/>
        <v>6624</v>
      </c>
      <c r="Z345" s="2">
        <v>0</v>
      </c>
      <c r="AA345" s="11">
        <f t="shared" si="29"/>
        <v>1</v>
      </c>
      <c r="AB345" s="11">
        <f t="shared" si="26"/>
        <v>-6624</v>
      </c>
      <c r="AC345" s="11" t="str">
        <f t="shared" si="27"/>
        <v>Insufficient Stock</v>
      </c>
      <c r="AD345" s="4" t="e">
        <f>VLOOKUP($C345,#REF!,25,FALSE)</f>
        <v>#REF!</v>
      </c>
      <c r="AE345" s="7">
        <v>945.91</v>
      </c>
      <c r="AF345" s="5" t="s">
        <v>15</v>
      </c>
      <c r="AG345" s="5" t="s">
        <v>93</v>
      </c>
      <c r="AH345" s="11" t="e">
        <f>VLOOKUP($AG345,#REF!,2,FALSE)</f>
        <v>#REF!</v>
      </c>
      <c r="AI345" s="5" t="s">
        <v>94</v>
      </c>
      <c r="AJ345" s="6">
        <v>43773</v>
      </c>
      <c r="AK345" s="5" t="s">
        <v>23</v>
      </c>
      <c r="AL345" s="5" t="s">
        <v>1653</v>
      </c>
      <c r="AM345" s="5" t="s">
        <v>2</v>
      </c>
      <c r="AN345" s="6">
        <v>43774</v>
      </c>
      <c r="AO345" s="6">
        <v>43906</v>
      </c>
      <c r="AP345" s="5"/>
      <c r="AQ345" s="5" t="s">
        <v>12</v>
      </c>
      <c r="AR345" s="5" t="s">
        <v>12</v>
      </c>
      <c r="AS345" s="5" t="s">
        <v>12</v>
      </c>
      <c r="AT345" s="5" t="s">
        <v>12</v>
      </c>
      <c r="AU345" s="5" t="s">
        <v>55</v>
      </c>
      <c r="AV345" s="5" t="s">
        <v>21</v>
      </c>
      <c r="AW345" s="5" t="s">
        <v>21</v>
      </c>
      <c r="AX345" s="5" t="s">
        <v>98</v>
      </c>
      <c r="AY345" s="5" t="s">
        <v>23</v>
      </c>
      <c r="AZ345" s="7">
        <v>6624</v>
      </c>
      <c r="BA345" s="5" t="s">
        <v>12</v>
      </c>
      <c r="BB345" s="5" t="s">
        <v>12</v>
      </c>
      <c r="BC345" s="5" t="s">
        <v>24</v>
      </c>
      <c r="BD345" s="5" t="s">
        <v>184</v>
      </c>
      <c r="BE345" s="5" t="s">
        <v>28</v>
      </c>
      <c r="BF345" s="5" t="s">
        <v>27</v>
      </c>
      <c r="BG345" s="5" t="s">
        <v>28</v>
      </c>
      <c r="BH345" s="5" t="s">
        <v>29</v>
      </c>
      <c r="BI345" s="5" t="s">
        <v>12</v>
      </c>
      <c r="BJ345" s="5" t="s">
        <v>103</v>
      </c>
      <c r="BK345" s="5" t="s">
        <v>31</v>
      </c>
      <c r="BL345" s="7" t="s">
        <v>32</v>
      </c>
      <c r="BM345" s="7" t="s">
        <v>33</v>
      </c>
      <c r="BN345" s="7" t="s">
        <v>62</v>
      </c>
      <c r="BO345" s="6" t="s">
        <v>35</v>
      </c>
      <c r="BP345" s="7" t="s">
        <v>12</v>
      </c>
      <c r="BQ345" s="7" t="s">
        <v>12</v>
      </c>
      <c r="BR345" s="7" t="s">
        <v>12</v>
      </c>
      <c r="BS345" s="5" t="s">
        <v>12</v>
      </c>
      <c r="BT345" s="5" t="s">
        <v>12</v>
      </c>
      <c r="BU345" s="7">
        <v>157729</v>
      </c>
      <c r="BV345" s="1" t="e">
        <f>VLOOKUP(BU345,#REF!,2,FALSE)</f>
        <v>#REF!</v>
      </c>
      <c r="BW345" s="7">
        <v>278903</v>
      </c>
      <c r="BX345" s="1" t="e">
        <f>VLOOKUP(BW345,#REF!,2,FALSE)</f>
        <v>#REF!</v>
      </c>
      <c r="BY345" s="1" t="str">
        <f t="shared" si="28"/>
        <v>126673316</v>
      </c>
      <c r="BZ345" s="6" t="e">
        <f>VLOOKUP(BY345,#REF!,4,FALSE)</f>
        <v>#REF!</v>
      </c>
      <c r="CA345" s="1" t="s">
        <v>3155</v>
      </c>
    </row>
    <row r="346" spans="1:79" x14ac:dyDescent="0.25">
      <c r="C346" s="3" t="s">
        <v>2562</v>
      </c>
      <c r="L346" s="3">
        <v>908140806</v>
      </c>
      <c r="M346" s="11" t="e">
        <v>#N/A</v>
      </c>
      <c r="N346" s="11" t="e">
        <f>VLOOKUP($L346,#REF!,3,FALSE)</f>
        <v>#REF!</v>
      </c>
      <c r="O346" s="11" t="e">
        <f>VLOOKUP($L346,#REF!,4,FALSE)</f>
        <v>#REF!</v>
      </c>
      <c r="P346" s="3">
        <v>90814</v>
      </c>
      <c r="Q346" s="3" t="s">
        <v>9</v>
      </c>
      <c r="W346" s="11" t="e">
        <f>VLOOKUP($L346,#REF!,9,FALSE)</f>
        <v>#REF!</v>
      </c>
      <c r="X346" s="11">
        <v>6624</v>
      </c>
      <c r="Y346" s="11">
        <f t="shared" si="25"/>
        <v>6624</v>
      </c>
      <c r="Z346" s="2">
        <v>0</v>
      </c>
      <c r="AA346" s="11">
        <f t="shared" si="29"/>
        <v>0</v>
      </c>
      <c r="AB346" s="11">
        <f t="shared" si="26"/>
        <v>-13248</v>
      </c>
      <c r="AC346" s="11" t="str">
        <f t="shared" si="27"/>
        <v>Insufficient Stock</v>
      </c>
      <c r="AD346" s="4" t="e">
        <f>VLOOKUP($C346,#REF!,25,FALSE)</f>
        <v>#REF!</v>
      </c>
      <c r="AE346" s="11">
        <v>1383.99</v>
      </c>
      <c r="AF346" s="3" t="s">
        <v>15</v>
      </c>
      <c r="AG346" s="3" t="s">
        <v>2479</v>
      </c>
      <c r="AH346" s="11" t="e">
        <f>VLOOKUP($AG346,#REF!,2,FALSE)</f>
        <v>#REF!</v>
      </c>
      <c r="AI346" s="3" t="s">
        <v>94</v>
      </c>
      <c r="AJ346" s="4">
        <v>43778</v>
      </c>
      <c r="AN346" s="4">
        <v>43787</v>
      </c>
      <c r="AO346" s="6"/>
      <c r="AZ346" s="11">
        <v>6624</v>
      </c>
      <c r="BC346" s="3" t="s">
        <v>2320</v>
      </c>
      <c r="BH346" s="3" t="s">
        <v>29</v>
      </c>
      <c r="BL346" s="3" t="s">
        <v>2321</v>
      </c>
      <c r="BM346" s="3" t="s">
        <v>2322</v>
      </c>
      <c r="BN346" s="3" t="s">
        <v>2323</v>
      </c>
      <c r="BO346" s="4" t="s">
        <v>2359</v>
      </c>
      <c r="BP346" s="3" t="s">
        <v>2360</v>
      </c>
      <c r="BQ346" s="3" t="s">
        <v>2480</v>
      </c>
      <c r="BR346" s="3" t="s">
        <v>2361</v>
      </c>
      <c r="BS346" s="5" t="s">
        <v>12</v>
      </c>
      <c r="BT346" s="5" t="s">
        <v>12</v>
      </c>
      <c r="BU346" s="7" t="s">
        <v>3153</v>
      </c>
      <c r="BV346" s="1" t="e">
        <f>VLOOKUP(BU346,#REF!,2,FALSE)</f>
        <v>#REF!</v>
      </c>
      <c r="BW346" s="7">
        <v>3102</v>
      </c>
      <c r="BX346" s="1" t="e">
        <f>VLOOKUP(BW346,#REF!,2,FALSE)</f>
        <v>#REF!</v>
      </c>
      <c r="BY346" s="1" t="str">
        <f t="shared" si="28"/>
        <v>1004732758/00010</v>
      </c>
      <c r="BZ346" s="6" t="e">
        <f>VLOOKUP(BY346,#REF!,4,FALSE)</f>
        <v>#REF!</v>
      </c>
      <c r="CA346" s="1" t="s">
        <v>3154</v>
      </c>
    </row>
    <row r="347" spans="1:79" x14ac:dyDescent="0.25">
      <c r="C347" s="3" t="s">
        <v>2563</v>
      </c>
      <c r="L347" s="3">
        <v>908140806</v>
      </c>
      <c r="M347" s="11" t="e">
        <v>#N/A</v>
      </c>
      <c r="N347" s="11" t="e">
        <f>VLOOKUP($L347,#REF!,3,FALSE)</f>
        <v>#REF!</v>
      </c>
      <c r="O347" s="11" t="e">
        <f>VLOOKUP($L347,#REF!,4,FALSE)</f>
        <v>#REF!</v>
      </c>
      <c r="P347" s="3">
        <v>90814</v>
      </c>
      <c r="Q347" s="3" t="s">
        <v>9</v>
      </c>
      <c r="W347" s="11" t="e">
        <f>VLOOKUP($L347,#REF!,9,FALSE)</f>
        <v>#REF!</v>
      </c>
      <c r="X347" s="11">
        <v>6624</v>
      </c>
      <c r="Y347" s="11">
        <f t="shared" si="25"/>
        <v>6624</v>
      </c>
      <c r="Z347" s="2">
        <v>0</v>
      </c>
      <c r="AA347" s="11">
        <f t="shared" si="29"/>
        <v>0</v>
      </c>
      <c r="AB347" s="11">
        <f t="shared" si="26"/>
        <v>-19872</v>
      </c>
      <c r="AC347" s="11" t="str">
        <f t="shared" si="27"/>
        <v>Insufficient Stock</v>
      </c>
      <c r="AD347" s="4" t="e">
        <f>VLOOKUP($C347,#REF!,25,FALSE)</f>
        <v>#REF!</v>
      </c>
      <c r="AE347" s="11">
        <v>955.12</v>
      </c>
      <c r="AF347" s="3" t="s">
        <v>15</v>
      </c>
      <c r="AG347" s="3" t="s">
        <v>2479</v>
      </c>
      <c r="AH347" s="11" t="e">
        <f>VLOOKUP($AG347,#REF!,2,FALSE)</f>
        <v>#REF!</v>
      </c>
      <c r="AI347" s="3" t="s">
        <v>94</v>
      </c>
      <c r="AJ347" s="4">
        <v>43756</v>
      </c>
      <c r="AN347" s="4">
        <v>43787</v>
      </c>
      <c r="AO347" s="6"/>
      <c r="AZ347" s="11">
        <v>6624</v>
      </c>
      <c r="BC347" s="3" t="s">
        <v>2320</v>
      </c>
      <c r="BH347" s="3" t="s">
        <v>29</v>
      </c>
      <c r="BL347" s="3" t="s">
        <v>2321</v>
      </c>
      <c r="BM347" s="3" t="s">
        <v>2322</v>
      </c>
      <c r="BN347" s="3" t="s">
        <v>2323</v>
      </c>
      <c r="BO347" s="4" t="s">
        <v>533</v>
      </c>
      <c r="BP347" s="3" t="s">
        <v>2335</v>
      </c>
      <c r="BQ347" s="3" t="s">
        <v>2480</v>
      </c>
      <c r="BR347" s="3" t="s">
        <v>2336</v>
      </c>
      <c r="BS347" s="5" t="s">
        <v>12</v>
      </c>
      <c r="BT347" s="5" t="s">
        <v>12</v>
      </c>
      <c r="BU347" s="7" t="s">
        <v>3153</v>
      </c>
      <c r="BV347" s="1" t="e">
        <f>VLOOKUP(BU347,#REF!,2,FALSE)</f>
        <v>#REF!</v>
      </c>
      <c r="BW347" s="7">
        <v>1205</v>
      </c>
      <c r="BX347" s="1" t="e">
        <f>VLOOKUP(BW347,#REF!,2,FALSE)</f>
        <v>#REF!</v>
      </c>
      <c r="BY347" s="1" t="str">
        <f t="shared" si="28"/>
        <v>1004863609/00010</v>
      </c>
      <c r="BZ347" s="6" t="e">
        <f>VLOOKUP(BY347,#REF!,4,FALSE)</f>
        <v>#REF!</v>
      </c>
      <c r="CA347" s="1" t="s">
        <v>3154</v>
      </c>
    </row>
    <row r="348" spans="1:79" x14ac:dyDescent="0.25">
      <c r="C348" s="3" t="s">
        <v>2564</v>
      </c>
      <c r="L348" s="3">
        <v>908140806</v>
      </c>
      <c r="M348" s="11" t="e">
        <v>#N/A</v>
      </c>
      <c r="N348" s="11" t="e">
        <f>VLOOKUP($L348,#REF!,3,FALSE)</f>
        <v>#REF!</v>
      </c>
      <c r="O348" s="11" t="e">
        <f>VLOOKUP($L348,#REF!,4,FALSE)</f>
        <v>#REF!</v>
      </c>
      <c r="P348" s="3">
        <v>90814</v>
      </c>
      <c r="Q348" s="3" t="s">
        <v>9</v>
      </c>
      <c r="W348" s="11" t="e">
        <f>VLOOKUP($L348,#REF!,9,FALSE)</f>
        <v>#REF!</v>
      </c>
      <c r="X348" s="11">
        <v>6624</v>
      </c>
      <c r="Y348" s="11">
        <f t="shared" si="25"/>
        <v>6624</v>
      </c>
      <c r="Z348" s="2">
        <v>0</v>
      </c>
      <c r="AA348" s="11">
        <f t="shared" si="29"/>
        <v>0</v>
      </c>
      <c r="AB348" s="11">
        <f t="shared" si="26"/>
        <v>-26496</v>
      </c>
      <c r="AC348" s="11" t="str">
        <f t="shared" si="27"/>
        <v>Insufficient Stock</v>
      </c>
      <c r="AD348" s="4" t="e">
        <f>VLOOKUP($C348,#REF!,25,FALSE)</f>
        <v>#REF!</v>
      </c>
      <c r="AE348" s="11">
        <v>1383.99</v>
      </c>
      <c r="AF348" s="3" t="s">
        <v>15</v>
      </c>
      <c r="AG348" s="3" t="s">
        <v>2479</v>
      </c>
      <c r="AH348" s="11" t="e">
        <f>VLOOKUP($AG348,#REF!,2,FALSE)</f>
        <v>#REF!</v>
      </c>
      <c r="AI348" s="3" t="s">
        <v>94</v>
      </c>
      <c r="AJ348" s="4">
        <v>43784</v>
      </c>
      <c r="AN348" s="4">
        <v>43787</v>
      </c>
      <c r="AO348" s="6"/>
      <c r="AZ348" s="11">
        <v>6624</v>
      </c>
      <c r="BC348" s="3" t="s">
        <v>2320</v>
      </c>
      <c r="BH348" s="3" t="s">
        <v>29</v>
      </c>
      <c r="BL348" s="3" t="s">
        <v>2321</v>
      </c>
      <c r="BM348" s="3" t="s">
        <v>2322</v>
      </c>
      <c r="BN348" s="3" t="s">
        <v>2323</v>
      </c>
      <c r="BO348" s="4" t="s">
        <v>2359</v>
      </c>
      <c r="BP348" s="3" t="s">
        <v>2360</v>
      </c>
      <c r="BQ348" s="3" t="s">
        <v>2480</v>
      </c>
      <c r="BR348" s="3" t="s">
        <v>2361</v>
      </c>
      <c r="BS348" s="5" t="s">
        <v>12</v>
      </c>
      <c r="BT348" s="5" t="s">
        <v>12</v>
      </c>
      <c r="BU348" s="7" t="s">
        <v>3153</v>
      </c>
      <c r="BV348" s="1" t="e">
        <f>VLOOKUP(BU348,#REF!,2,FALSE)</f>
        <v>#REF!</v>
      </c>
      <c r="BW348" s="7">
        <v>3102</v>
      </c>
      <c r="BX348" s="1" t="e">
        <f>VLOOKUP(BW348,#REF!,2,FALSE)</f>
        <v>#REF!</v>
      </c>
      <c r="BY348" s="1" t="str">
        <f t="shared" si="28"/>
        <v>1004963013/00010</v>
      </c>
      <c r="BZ348" s="6" t="e">
        <f>VLOOKUP(BY348,#REF!,4,FALSE)</f>
        <v>#REF!</v>
      </c>
      <c r="CA348" s="1" t="s">
        <v>3154</v>
      </c>
    </row>
    <row r="349" spans="1:79" x14ac:dyDescent="0.25">
      <c r="C349" s="3" t="s">
        <v>2565</v>
      </c>
      <c r="L349" s="3">
        <v>908140806</v>
      </c>
      <c r="M349" s="11" t="e">
        <v>#N/A</v>
      </c>
      <c r="N349" s="11" t="e">
        <f>VLOOKUP($L349,#REF!,3,FALSE)</f>
        <v>#REF!</v>
      </c>
      <c r="O349" s="11" t="e">
        <f>VLOOKUP($L349,#REF!,4,FALSE)</f>
        <v>#REF!</v>
      </c>
      <c r="P349" s="3">
        <v>90814</v>
      </c>
      <c r="Q349" s="3" t="s">
        <v>9</v>
      </c>
      <c r="W349" s="11" t="e">
        <f>VLOOKUP($L349,#REF!,9,FALSE)</f>
        <v>#REF!</v>
      </c>
      <c r="X349" s="11">
        <v>6624</v>
      </c>
      <c r="Y349" s="11">
        <f t="shared" si="25"/>
        <v>6624</v>
      </c>
      <c r="Z349" s="2">
        <v>0</v>
      </c>
      <c r="AA349" s="11">
        <f t="shared" si="29"/>
        <v>0</v>
      </c>
      <c r="AB349" s="11">
        <f t="shared" si="26"/>
        <v>-33120</v>
      </c>
      <c r="AC349" s="11" t="str">
        <f t="shared" si="27"/>
        <v>Insufficient Stock</v>
      </c>
      <c r="AD349" s="4" t="e">
        <f>VLOOKUP($C349,#REF!,25,FALSE)</f>
        <v>#REF!</v>
      </c>
      <c r="AE349" s="11">
        <v>1383.99</v>
      </c>
      <c r="AF349" s="3" t="s">
        <v>15</v>
      </c>
      <c r="AG349" s="3" t="s">
        <v>2479</v>
      </c>
      <c r="AH349" s="11" t="e">
        <f>VLOOKUP($AG349,#REF!,2,FALSE)</f>
        <v>#REF!</v>
      </c>
      <c r="AI349" s="3" t="s">
        <v>94</v>
      </c>
      <c r="AJ349" s="4">
        <v>43642</v>
      </c>
      <c r="AN349" s="4">
        <v>43787</v>
      </c>
      <c r="AO349" s="6"/>
      <c r="AZ349" s="11">
        <v>6624</v>
      </c>
      <c r="BC349" s="3" t="s">
        <v>2320</v>
      </c>
      <c r="BH349" s="3" t="s">
        <v>29</v>
      </c>
      <c r="BL349" s="3" t="s">
        <v>2321</v>
      </c>
      <c r="BM349" s="3" t="s">
        <v>2322</v>
      </c>
      <c r="BN349" s="3" t="s">
        <v>2323</v>
      </c>
      <c r="BO349" s="4" t="s">
        <v>2359</v>
      </c>
      <c r="BP349" s="3" t="s">
        <v>2360</v>
      </c>
      <c r="BQ349" s="3" t="s">
        <v>2480</v>
      </c>
      <c r="BR349" s="3" t="s">
        <v>2566</v>
      </c>
      <c r="BS349" s="5" t="s">
        <v>12</v>
      </c>
      <c r="BT349" s="5" t="s">
        <v>12</v>
      </c>
      <c r="BU349" s="7" t="s">
        <v>3153</v>
      </c>
      <c r="BV349" s="1" t="e">
        <f>VLOOKUP(BU349,#REF!,2,FALSE)</f>
        <v>#REF!</v>
      </c>
      <c r="BW349" s="7">
        <v>3102</v>
      </c>
      <c r="BX349" s="1" t="e">
        <f>VLOOKUP(BW349,#REF!,2,FALSE)</f>
        <v>#REF!</v>
      </c>
      <c r="BY349" s="1" t="str">
        <f t="shared" si="28"/>
        <v>1004464389/00010</v>
      </c>
      <c r="BZ349" s="6" t="e">
        <f>VLOOKUP(BY349,#REF!,4,FALSE)</f>
        <v>#REF!</v>
      </c>
      <c r="CA349" s="1" t="s">
        <v>3154</v>
      </c>
    </row>
    <row r="350" spans="1:79" x14ac:dyDescent="0.25">
      <c r="C350" s="3" t="s">
        <v>2567</v>
      </c>
      <c r="L350" s="3">
        <v>908140806</v>
      </c>
      <c r="M350" s="11" t="e">
        <v>#N/A</v>
      </c>
      <c r="N350" s="11" t="e">
        <f>VLOOKUP($L350,#REF!,3,FALSE)</f>
        <v>#REF!</v>
      </c>
      <c r="O350" s="11" t="e">
        <f>VLOOKUP($L350,#REF!,4,FALSE)</f>
        <v>#REF!</v>
      </c>
      <c r="P350" s="3">
        <v>90814</v>
      </c>
      <c r="Q350" s="3" t="s">
        <v>9</v>
      </c>
      <c r="W350" s="11" t="e">
        <f>VLOOKUP($L350,#REF!,9,FALSE)</f>
        <v>#REF!</v>
      </c>
      <c r="X350" s="11">
        <v>6624</v>
      </c>
      <c r="Y350" s="11">
        <f t="shared" si="25"/>
        <v>6624</v>
      </c>
      <c r="Z350" s="2">
        <v>0</v>
      </c>
      <c r="AA350" s="11">
        <f t="shared" si="29"/>
        <v>0</v>
      </c>
      <c r="AB350" s="11">
        <f t="shared" si="26"/>
        <v>-39744</v>
      </c>
      <c r="AC350" s="11" t="str">
        <f t="shared" si="27"/>
        <v>Insufficient Stock</v>
      </c>
      <c r="AD350" s="4" t="e">
        <f>VLOOKUP($C350,#REF!,25,FALSE)</f>
        <v>#REF!</v>
      </c>
      <c r="AE350" s="11">
        <v>1383.99</v>
      </c>
      <c r="AF350" s="3" t="s">
        <v>15</v>
      </c>
      <c r="AG350" s="3" t="s">
        <v>2479</v>
      </c>
      <c r="AH350" s="11" t="e">
        <f>VLOOKUP($AG350,#REF!,2,FALSE)</f>
        <v>#REF!</v>
      </c>
      <c r="AI350" s="3" t="s">
        <v>94</v>
      </c>
      <c r="AJ350" s="4">
        <v>43745</v>
      </c>
      <c r="AN350" s="4">
        <v>43787</v>
      </c>
      <c r="AO350" s="6"/>
      <c r="AZ350" s="11">
        <v>6624</v>
      </c>
      <c r="BC350" s="3" t="s">
        <v>2320</v>
      </c>
      <c r="BH350" s="3" t="s">
        <v>29</v>
      </c>
      <c r="BL350" s="3" t="s">
        <v>2321</v>
      </c>
      <c r="BM350" s="3" t="s">
        <v>2322</v>
      </c>
      <c r="BN350" s="3" t="s">
        <v>2323</v>
      </c>
      <c r="BO350" s="4" t="s">
        <v>2359</v>
      </c>
      <c r="BP350" s="3" t="s">
        <v>2360</v>
      </c>
      <c r="BQ350" s="3" t="s">
        <v>2480</v>
      </c>
      <c r="BR350" s="3" t="s">
        <v>2566</v>
      </c>
      <c r="BS350" s="5" t="s">
        <v>12</v>
      </c>
      <c r="BT350" s="5" t="s">
        <v>12</v>
      </c>
      <c r="BU350" s="7" t="s">
        <v>3153</v>
      </c>
      <c r="BV350" s="1" t="e">
        <f>VLOOKUP(BU350,#REF!,2,FALSE)</f>
        <v>#REF!</v>
      </c>
      <c r="BW350" s="7">
        <v>3102</v>
      </c>
      <c r="BX350" s="1" t="e">
        <f>VLOOKUP(BW350,#REF!,2,FALSE)</f>
        <v>#REF!</v>
      </c>
      <c r="BY350" s="1" t="str">
        <f t="shared" si="28"/>
        <v>1004513458/00010</v>
      </c>
      <c r="BZ350" s="6" t="e">
        <f>VLOOKUP(BY350,#REF!,4,FALSE)</f>
        <v>#REF!</v>
      </c>
      <c r="CA350" s="1" t="s">
        <v>3154</v>
      </c>
    </row>
    <row r="351" spans="1:79" x14ac:dyDescent="0.25">
      <c r="C351" s="3" t="s">
        <v>2568</v>
      </c>
      <c r="L351" s="3">
        <v>908140806</v>
      </c>
      <c r="M351" s="11" t="e">
        <v>#N/A</v>
      </c>
      <c r="N351" s="11" t="e">
        <f>VLOOKUP($L351,#REF!,3,FALSE)</f>
        <v>#REF!</v>
      </c>
      <c r="O351" s="11" t="e">
        <f>VLOOKUP($L351,#REF!,4,FALSE)</f>
        <v>#REF!</v>
      </c>
      <c r="P351" s="3">
        <v>90814</v>
      </c>
      <c r="Q351" s="3" t="s">
        <v>9</v>
      </c>
      <c r="W351" s="11" t="e">
        <f>VLOOKUP($L351,#REF!,9,FALSE)</f>
        <v>#REF!</v>
      </c>
      <c r="X351" s="11">
        <v>6624</v>
      </c>
      <c r="Y351" s="11">
        <f t="shared" si="25"/>
        <v>6624</v>
      </c>
      <c r="Z351" s="2">
        <v>0</v>
      </c>
      <c r="AA351" s="11">
        <f t="shared" si="29"/>
        <v>0</v>
      </c>
      <c r="AB351" s="11">
        <f t="shared" si="26"/>
        <v>-46368</v>
      </c>
      <c r="AC351" s="11" t="str">
        <f t="shared" si="27"/>
        <v>Insufficient Stock</v>
      </c>
      <c r="AD351" s="4" t="e">
        <f>VLOOKUP($C351,#REF!,25,FALSE)</f>
        <v>#REF!</v>
      </c>
      <c r="AE351" s="11">
        <v>1383.99</v>
      </c>
      <c r="AF351" s="3" t="s">
        <v>15</v>
      </c>
      <c r="AG351" s="3" t="s">
        <v>2479</v>
      </c>
      <c r="AH351" s="11" t="e">
        <f>VLOOKUP($AG351,#REF!,2,FALSE)</f>
        <v>#REF!</v>
      </c>
      <c r="AI351" s="3" t="s">
        <v>94</v>
      </c>
      <c r="AJ351" s="4">
        <v>43624</v>
      </c>
      <c r="AN351" s="4">
        <v>43787</v>
      </c>
      <c r="AO351" s="6"/>
      <c r="AZ351" s="11">
        <v>6624</v>
      </c>
      <c r="BC351" s="3" t="s">
        <v>2320</v>
      </c>
      <c r="BH351" s="3" t="s">
        <v>29</v>
      </c>
      <c r="BL351" s="3" t="s">
        <v>2321</v>
      </c>
      <c r="BM351" s="3" t="s">
        <v>2322</v>
      </c>
      <c r="BN351" s="3" t="s">
        <v>2323</v>
      </c>
      <c r="BO351" s="4" t="s">
        <v>2359</v>
      </c>
      <c r="BP351" s="3" t="s">
        <v>2360</v>
      </c>
      <c r="BQ351" s="3" t="s">
        <v>2480</v>
      </c>
      <c r="BR351" s="3" t="s">
        <v>2361</v>
      </c>
      <c r="BS351" s="5" t="s">
        <v>12</v>
      </c>
      <c r="BT351" s="5" t="s">
        <v>12</v>
      </c>
      <c r="BU351" s="7" t="s">
        <v>3153</v>
      </c>
      <c r="BV351" s="1" t="e">
        <f>VLOOKUP(BU351,#REF!,2,FALSE)</f>
        <v>#REF!</v>
      </c>
      <c r="BW351" s="7">
        <v>3102</v>
      </c>
      <c r="BX351" s="1" t="e">
        <f>VLOOKUP(BW351,#REF!,2,FALSE)</f>
        <v>#REF!</v>
      </c>
      <c r="BY351" s="1" t="str">
        <f t="shared" si="28"/>
        <v>1004608030/00010</v>
      </c>
      <c r="BZ351" s="6" t="e">
        <f>VLOOKUP(BY351,#REF!,4,FALSE)</f>
        <v>#REF!</v>
      </c>
      <c r="CA351" s="1" t="s">
        <v>3154</v>
      </c>
    </row>
    <row r="352" spans="1:79" x14ac:dyDescent="0.25">
      <c r="C352" s="3" t="s">
        <v>2569</v>
      </c>
      <c r="L352" s="3">
        <v>908140810</v>
      </c>
      <c r="M352" s="11" t="e">
        <v>#N/A</v>
      </c>
      <c r="N352" s="11" t="e">
        <f>VLOOKUP($L352,#REF!,3,FALSE)</f>
        <v>#REF!</v>
      </c>
      <c r="O352" s="11" t="e">
        <f>VLOOKUP($L352,#REF!,4,FALSE)</f>
        <v>#REF!</v>
      </c>
      <c r="P352" s="3">
        <v>90814</v>
      </c>
      <c r="Q352" s="3" t="s">
        <v>9</v>
      </c>
      <c r="W352" s="11" t="e">
        <f>VLOOKUP($L352,#REF!,9,FALSE)</f>
        <v>#REF!</v>
      </c>
      <c r="X352" s="11">
        <v>9216</v>
      </c>
      <c r="Y352" s="11">
        <f t="shared" si="25"/>
        <v>9216</v>
      </c>
      <c r="Z352" s="2">
        <v>0</v>
      </c>
      <c r="AA352" s="11">
        <f t="shared" si="29"/>
        <v>1</v>
      </c>
      <c r="AB352" s="11">
        <f t="shared" si="26"/>
        <v>-9216</v>
      </c>
      <c r="AC352" s="11" t="str">
        <f t="shared" si="27"/>
        <v>Insufficient Stock</v>
      </c>
      <c r="AD352" s="4" t="e">
        <f>VLOOKUP($C352,#REF!,25,FALSE)</f>
        <v>#REF!</v>
      </c>
      <c r="AE352" s="11">
        <v>1947.31</v>
      </c>
      <c r="AF352" s="3" t="s">
        <v>15</v>
      </c>
      <c r="AG352" s="3" t="s">
        <v>2479</v>
      </c>
      <c r="AH352" s="11" t="e">
        <f>VLOOKUP($AG352,#REF!,2,FALSE)</f>
        <v>#REF!</v>
      </c>
      <c r="AI352" s="3" t="s">
        <v>94</v>
      </c>
      <c r="AJ352" s="4">
        <v>43534</v>
      </c>
      <c r="AN352" s="4">
        <v>43787</v>
      </c>
      <c r="AO352" s="6"/>
      <c r="AZ352" s="11">
        <v>4608</v>
      </c>
      <c r="BC352" s="3" t="s">
        <v>2320</v>
      </c>
      <c r="BH352" s="3" t="s">
        <v>29</v>
      </c>
      <c r="BL352" s="3" t="s">
        <v>2321</v>
      </c>
      <c r="BM352" s="3" t="s">
        <v>2322</v>
      </c>
      <c r="BN352" s="3" t="s">
        <v>2323</v>
      </c>
      <c r="BO352" s="4" t="s">
        <v>2359</v>
      </c>
      <c r="BP352" s="3" t="s">
        <v>2360</v>
      </c>
      <c r="BQ352" s="3" t="s">
        <v>2480</v>
      </c>
      <c r="BR352" s="3" t="s">
        <v>2361</v>
      </c>
      <c r="BS352" s="5" t="s">
        <v>12</v>
      </c>
      <c r="BT352" s="5" t="s">
        <v>12</v>
      </c>
      <c r="BU352" s="7" t="s">
        <v>3153</v>
      </c>
      <c r="BV352" s="1" t="e">
        <f>VLOOKUP(BU352,#REF!,2,FALSE)</f>
        <v>#REF!</v>
      </c>
      <c r="BW352" s="7">
        <v>3102</v>
      </c>
      <c r="BX352" s="1" t="e">
        <f>VLOOKUP(BW352,#REF!,2,FALSE)</f>
        <v>#REF!</v>
      </c>
      <c r="BY352" s="1" t="str">
        <f t="shared" si="28"/>
        <v>1004810590/00010</v>
      </c>
      <c r="BZ352" s="6" t="e">
        <f>VLOOKUP(BY352,#REF!,4,FALSE)</f>
        <v>#REF!</v>
      </c>
      <c r="CA352" s="1" t="s">
        <v>3154</v>
      </c>
    </row>
    <row r="353" spans="1:79" x14ac:dyDescent="0.25">
      <c r="C353" s="3" t="s">
        <v>2570</v>
      </c>
      <c r="L353" s="3">
        <v>908140810</v>
      </c>
      <c r="M353" s="11" t="e">
        <v>#N/A</v>
      </c>
      <c r="N353" s="11" t="e">
        <f>VLOOKUP($L353,#REF!,3,FALSE)</f>
        <v>#REF!</v>
      </c>
      <c r="O353" s="11" t="e">
        <f>VLOOKUP($L353,#REF!,4,FALSE)</f>
        <v>#REF!</v>
      </c>
      <c r="P353" s="3">
        <v>90814</v>
      </c>
      <c r="Q353" s="3" t="s">
        <v>9</v>
      </c>
      <c r="W353" s="11" t="e">
        <f>VLOOKUP($L353,#REF!,9,FALSE)</f>
        <v>#REF!</v>
      </c>
      <c r="X353" s="11">
        <v>9216</v>
      </c>
      <c r="Y353" s="11">
        <f t="shared" si="25"/>
        <v>9216</v>
      </c>
      <c r="Z353" s="2">
        <v>0</v>
      </c>
      <c r="AA353" s="11">
        <f t="shared" si="29"/>
        <v>0</v>
      </c>
      <c r="AB353" s="11">
        <f t="shared" si="26"/>
        <v>-18432</v>
      </c>
      <c r="AC353" s="11" t="str">
        <f t="shared" si="27"/>
        <v>Insufficient Stock</v>
      </c>
      <c r="AD353" s="4" t="e">
        <f>VLOOKUP($C353,#REF!,25,FALSE)</f>
        <v>#REF!</v>
      </c>
      <c r="AE353" s="11">
        <v>1947.31</v>
      </c>
      <c r="AF353" s="3" t="s">
        <v>15</v>
      </c>
      <c r="AG353" s="3" t="s">
        <v>2479</v>
      </c>
      <c r="AH353" s="11" t="e">
        <f>VLOOKUP($AG353,#REF!,2,FALSE)</f>
        <v>#REF!</v>
      </c>
      <c r="AI353" s="3" t="s">
        <v>94</v>
      </c>
      <c r="AJ353" s="4">
        <v>43706</v>
      </c>
      <c r="AN353" s="4">
        <v>43787</v>
      </c>
      <c r="AO353" s="6"/>
      <c r="AZ353" s="11">
        <v>4608</v>
      </c>
      <c r="BC353" s="3" t="s">
        <v>2320</v>
      </c>
      <c r="BH353" s="3" t="s">
        <v>29</v>
      </c>
      <c r="BL353" s="3" t="s">
        <v>2321</v>
      </c>
      <c r="BM353" s="3" t="s">
        <v>2322</v>
      </c>
      <c r="BN353" s="3" t="s">
        <v>2323</v>
      </c>
      <c r="BO353" s="4" t="s">
        <v>2359</v>
      </c>
      <c r="BP353" s="3" t="s">
        <v>2360</v>
      </c>
      <c r="BQ353" s="3" t="s">
        <v>2480</v>
      </c>
      <c r="BR353" s="3" t="s">
        <v>2361</v>
      </c>
      <c r="BS353" s="5" t="s">
        <v>12</v>
      </c>
      <c r="BT353" s="5" t="s">
        <v>12</v>
      </c>
      <c r="BU353" s="7" t="s">
        <v>3153</v>
      </c>
      <c r="BV353" s="1" t="e">
        <f>VLOOKUP(BU353,#REF!,2,FALSE)</f>
        <v>#REF!</v>
      </c>
      <c r="BW353" s="7">
        <v>3102</v>
      </c>
      <c r="BX353" s="1" t="e">
        <f>VLOOKUP(BW353,#REF!,2,FALSE)</f>
        <v>#REF!</v>
      </c>
      <c r="BY353" s="1" t="str">
        <f t="shared" si="28"/>
        <v>1004687725/00010</v>
      </c>
      <c r="BZ353" s="6" t="e">
        <f>VLOOKUP(BY353,#REF!,4,FALSE)</f>
        <v>#REF!</v>
      </c>
      <c r="CA353" s="1" t="s">
        <v>3154</v>
      </c>
    </row>
    <row r="354" spans="1:79" x14ac:dyDescent="0.25">
      <c r="C354" s="3" t="s">
        <v>2571</v>
      </c>
      <c r="L354" s="3">
        <v>908140810</v>
      </c>
      <c r="M354" s="11" t="e">
        <v>#N/A</v>
      </c>
      <c r="N354" s="11" t="e">
        <f>VLOOKUP($L354,#REF!,3,FALSE)</f>
        <v>#REF!</v>
      </c>
      <c r="O354" s="11" t="e">
        <f>VLOOKUP($L354,#REF!,4,FALSE)</f>
        <v>#REF!</v>
      </c>
      <c r="P354" s="3">
        <v>90814</v>
      </c>
      <c r="Q354" s="3" t="s">
        <v>9</v>
      </c>
      <c r="W354" s="11" t="e">
        <f>VLOOKUP($L354,#REF!,9,FALSE)</f>
        <v>#REF!</v>
      </c>
      <c r="X354" s="11">
        <v>9216</v>
      </c>
      <c r="Y354" s="11">
        <f t="shared" si="25"/>
        <v>9216</v>
      </c>
      <c r="Z354" s="2">
        <v>0</v>
      </c>
      <c r="AA354" s="11">
        <f t="shared" si="29"/>
        <v>0</v>
      </c>
      <c r="AB354" s="11">
        <f t="shared" si="26"/>
        <v>-27648</v>
      </c>
      <c r="AC354" s="11" t="str">
        <f t="shared" si="27"/>
        <v>Insufficient Stock</v>
      </c>
      <c r="AD354" s="4" t="e">
        <f>VLOOKUP($C354,#REF!,25,FALSE)</f>
        <v>#REF!</v>
      </c>
      <c r="AE354" s="11">
        <v>1947.31</v>
      </c>
      <c r="AF354" s="3" t="s">
        <v>15</v>
      </c>
      <c r="AG354" s="3" t="s">
        <v>2479</v>
      </c>
      <c r="AH354" s="11" t="e">
        <f>VLOOKUP($AG354,#REF!,2,FALSE)</f>
        <v>#REF!</v>
      </c>
      <c r="AI354" s="3" t="s">
        <v>94</v>
      </c>
      <c r="AJ354" s="4">
        <v>43705</v>
      </c>
      <c r="AN354" s="4">
        <v>43787</v>
      </c>
      <c r="AO354" s="6"/>
      <c r="AZ354" s="11">
        <v>4608</v>
      </c>
      <c r="BC354" s="3" t="s">
        <v>2320</v>
      </c>
      <c r="BH354" s="3" t="s">
        <v>29</v>
      </c>
      <c r="BL354" s="3" t="s">
        <v>2321</v>
      </c>
      <c r="BM354" s="3" t="s">
        <v>2322</v>
      </c>
      <c r="BN354" s="3" t="s">
        <v>2323</v>
      </c>
      <c r="BO354" s="4" t="s">
        <v>2359</v>
      </c>
      <c r="BP354" s="3" t="s">
        <v>2360</v>
      </c>
      <c r="BQ354" s="3" t="s">
        <v>2480</v>
      </c>
      <c r="BR354" s="3" t="s">
        <v>2361</v>
      </c>
      <c r="BS354" s="5" t="s">
        <v>12</v>
      </c>
      <c r="BT354" s="5" t="s">
        <v>12</v>
      </c>
      <c r="BU354" s="7" t="s">
        <v>3153</v>
      </c>
      <c r="BV354" s="1" t="e">
        <f>VLOOKUP(BU354,#REF!,2,FALSE)</f>
        <v>#REF!</v>
      </c>
      <c r="BW354" s="7">
        <v>3102</v>
      </c>
      <c r="BX354" s="1" t="e">
        <f>VLOOKUP(BW354,#REF!,2,FALSE)</f>
        <v>#REF!</v>
      </c>
      <c r="BY354" s="1" t="str">
        <f t="shared" si="28"/>
        <v>1004683162/00010</v>
      </c>
      <c r="BZ354" s="6" t="e">
        <f>VLOOKUP(BY354,#REF!,4,FALSE)</f>
        <v>#REF!</v>
      </c>
      <c r="CA354" s="1" t="s">
        <v>3154</v>
      </c>
    </row>
    <row r="355" spans="1:79" x14ac:dyDescent="0.25">
      <c r="C355" s="3" t="s">
        <v>2572</v>
      </c>
      <c r="L355" s="3">
        <v>908140812</v>
      </c>
      <c r="M355" s="11" t="e">
        <v>#N/A</v>
      </c>
      <c r="N355" s="11" t="e">
        <f>VLOOKUP($L355,#REF!,3,FALSE)</f>
        <v>#REF!</v>
      </c>
      <c r="O355" s="11" t="e">
        <f>VLOOKUP($L355,#REF!,4,FALSE)</f>
        <v>#REF!</v>
      </c>
      <c r="P355" s="3">
        <v>90814</v>
      </c>
      <c r="Q355" s="3" t="s">
        <v>9</v>
      </c>
      <c r="W355" s="11" t="e">
        <f>VLOOKUP($L355,#REF!,9,FALSE)</f>
        <v>#REF!</v>
      </c>
      <c r="X355" s="11">
        <v>4032</v>
      </c>
      <c r="Y355" s="11">
        <f t="shared" si="25"/>
        <v>4032</v>
      </c>
      <c r="Z355" s="2">
        <v>0</v>
      </c>
      <c r="AA355" s="11">
        <f t="shared" si="29"/>
        <v>1</v>
      </c>
      <c r="AB355" s="11">
        <f t="shared" si="26"/>
        <v>-4032</v>
      </c>
      <c r="AC355" s="11" t="str">
        <f t="shared" si="27"/>
        <v>Insufficient Stock</v>
      </c>
      <c r="AD355" s="4" t="e">
        <f>VLOOKUP($C355,#REF!,25,FALSE)</f>
        <v>#REF!</v>
      </c>
      <c r="AE355" s="11">
        <v>778.52</v>
      </c>
      <c r="AF355" s="3" t="s">
        <v>15</v>
      </c>
      <c r="AG355" s="3" t="s">
        <v>2479</v>
      </c>
      <c r="AH355" s="11" t="e">
        <f>VLOOKUP($AG355,#REF!,2,FALSE)</f>
        <v>#REF!</v>
      </c>
      <c r="AI355" s="3" t="s">
        <v>94</v>
      </c>
      <c r="AJ355" s="4">
        <v>43756</v>
      </c>
      <c r="AN355" s="4">
        <v>43787</v>
      </c>
      <c r="AO355" s="6"/>
      <c r="AZ355" s="11">
        <v>4032</v>
      </c>
      <c r="BC355" s="3" t="s">
        <v>2320</v>
      </c>
      <c r="BH355" s="3" t="s">
        <v>29</v>
      </c>
      <c r="BL355" s="3" t="s">
        <v>2321</v>
      </c>
      <c r="BM355" s="3" t="s">
        <v>2322</v>
      </c>
      <c r="BN355" s="3" t="s">
        <v>2323</v>
      </c>
      <c r="BO355" s="4" t="s">
        <v>533</v>
      </c>
      <c r="BP355" s="3" t="s">
        <v>2335</v>
      </c>
      <c r="BQ355" s="3" t="s">
        <v>2480</v>
      </c>
      <c r="BR355" s="3" t="s">
        <v>2336</v>
      </c>
      <c r="BS355" s="5" t="s">
        <v>12</v>
      </c>
      <c r="BT355" s="5" t="s">
        <v>12</v>
      </c>
      <c r="BU355" s="7" t="s">
        <v>3153</v>
      </c>
      <c r="BV355" s="1" t="e">
        <f>VLOOKUP(BU355,#REF!,2,FALSE)</f>
        <v>#REF!</v>
      </c>
      <c r="BW355" s="7">
        <v>1205</v>
      </c>
      <c r="BX355" s="1" t="e">
        <f>VLOOKUP(BW355,#REF!,2,FALSE)</f>
        <v>#REF!</v>
      </c>
      <c r="BY355" s="1" t="str">
        <f t="shared" si="28"/>
        <v>1004863610/00010</v>
      </c>
      <c r="BZ355" s="6" t="e">
        <f>VLOOKUP(BY355,#REF!,4,FALSE)</f>
        <v>#REF!</v>
      </c>
      <c r="CA355" s="1" t="s">
        <v>3154</v>
      </c>
    </row>
    <row r="356" spans="1:79" x14ac:dyDescent="0.25">
      <c r="C356" s="3" t="s">
        <v>2573</v>
      </c>
      <c r="L356" s="3">
        <v>908140814</v>
      </c>
      <c r="M356" s="11" t="e">
        <v>#N/A</v>
      </c>
      <c r="N356" s="11" t="e">
        <f>VLOOKUP($L356,#REF!,3,FALSE)</f>
        <v>#REF!</v>
      </c>
      <c r="O356" s="11" t="e">
        <f>VLOOKUP($L356,#REF!,4,FALSE)</f>
        <v>#REF!</v>
      </c>
      <c r="P356" s="3">
        <v>90814</v>
      </c>
      <c r="Q356" s="3" t="s">
        <v>9</v>
      </c>
      <c r="W356" s="11" t="e">
        <f>VLOOKUP($L356,#REF!,9,FALSE)</f>
        <v>#REF!</v>
      </c>
      <c r="X356" s="11">
        <v>3600</v>
      </c>
      <c r="Y356" s="11">
        <f t="shared" si="25"/>
        <v>3600</v>
      </c>
      <c r="Z356" s="2">
        <v>0</v>
      </c>
      <c r="AA356" s="11">
        <f t="shared" si="29"/>
        <v>1</v>
      </c>
      <c r="AB356" s="11">
        <f t="shared" si="26"/>
        <v>-3600</v>
      </c>
      <c r="AC356" s="11" t="str">
        <f t="shared" si="27"/>
        <v>Insufficient Stock</v>
      </c>
      <c r="AD356" s="4" t="e">
        <f>VLOOKUP($C356,#REF!,25,FALSE)</f>
        <v>#REF!</v>
      </c>
      <c r="AE356" s="11">
        <v>820.1</v>
      </c>
      <c r="AF356" s="3" t="s">
        <v>15</v>
      </c>
      <c r="AG356" s="3" t="s">
        <v>2479</v>
      </c>
      <c r="AH356" s="11" t="e">
        <f>VLOOKUP($AG356,#REF!,2,FALSE)</f>
        <v>#REF!</v>
      </c>
      <c r="AI356" s="3" t="s">
        <v>94</v>
      </c>
      <c r="AJ356" s="4">
        <v>43728</v>
      </c>
      <c r="AN356" s="4">
        <v>43790</v>
      </c>
      <c r="AO356" s="6"/>
      <c r="AZ356" s="11">
        <v>3600</v>
      </c>
      <c r="BC356" s="3" t="s">
        <v>2320</v>
      </c>
      <c r="BH356" s="3" t="s">
        <v>29</v>
      </c>
      <c r="BL356" s="3" t="s">
        <v>2321</v>
      </c>
      <c r="BM356" s="3" t="s">
        <v>2322</v>
      </c>
      <c r="BN356" s="3" t="s">
        <v>2323</v>
      </c>
      <c r="BO356" s="4" t="s">
        <v>2330</v>
      </c>
      <c r="BP356" s="3" t="s">
        <v>2331</v>
      </c>
      <c r="BQ356" s="3" t="s">
        <v>2480</v>
      </c>
      <c r="BR356" s="3" t="s">
        <v>2333</v>
      </c>
      <c r="BS356" s="5" t="s">
        <v>12</v>
      </c>
      <c r="BT356" s="5" t="s">
        <v>12</v>
      </c>
      <c r="BU356" s="7" t="s">
        <v>3153</v>
      </c>
      <c r="BV356" s="1" t="e">
        <f>VLOOKUP(BU356,#REF!,2,FALSE)</f>
        <v>#REF!</v>
      </c>
      <c r="BW356" s="7">
        <v>2401</v>
      </c>
      <c r="BX356" s="1" t="e">
        <f>VLOOKUP(BW356,#REF!,2,FALSE)</f>
        <v>#REF!</v>
      </c>
      <c r="BY356" s="1" t="str">
        <f t="shared" si="28"/>
        <v>1004766504/00010</v>
      </c>
      <c r="BZ356" s="6" t="e">
        <f>VLOOKUP(BY356,#REF!,4,FALSE)</f>
        <v>#REF!</v>
      </c>
      <c r="CA356" s="1" t="s">
        <v>3154</v>
      </c>
    </row>
    <row r="357" spans="1:79" x14ac:dyDescent="0.25">
      <c r="A357" s="5" t="s">
        <v>0</v>
      </c>
      <c r="B357" s="5" t="s">
        <v>36</v>
      </c>
      <c r="C357" s="5">
        <v>126657269</v>
      </c>
      <c r="D357" s="5" t="s">
        <v>63</v>
      </c>
      <c r="E357" s="5" t="s">
        <v>3</v>
      </c>
      <c r="F357" s="5" t="s">
        <v>377</v>
      </c>
      <c r="G357" s="5" t="s">
        <v>378</v>
      </c>
      <c r="H357" s="5" t="s">
        <v>379</v>
      </c>
      <c r="I357" s="5" t="s">
        <v>380</v>
      </c>
      <c r="J357" s="5" t="s">
        <v>87</v>
      </c>
      <c r="K357" s="5" t="s">
        <v>88</v>
      </c>
      <c r="L357" s="5">
        <v>908140816</v>
      </c>
      <c r="M357" s="11" t="e">
        <v>#N/A</v>
      </c>
      <c r="N357" s="11" t="e">
        <f>VLOOKUP($L357,#REF!,3,FALSE)</f>
        <v>#REF!</v>
      </c>
      <c r="O357" s="11" t="e">
        <f>VLOOKUP($L357,#REF!,4,FALSE)</f>
        <v>#REF!</v>
      </c>
      <c r="P357" s="5">
        <v>90814</v>
      </c>
      <c r="Q357" s="5" t="s">
        <v>9</v>
      </c>
      <c r="R357" s="5" t="s">
        <v>45</v>
      </c>
      <c r="S357" s="5" t="s">
        <v>1571</v>
      </c>
      <c r="T357" s="5" t="s">
        <v>64</v>
      </c>
      <c r="U357" s="5" t="s">
        <v>1572</v>
      </c>
      <c r="V357" s="5" t="s">
        <v>48</v>
      </c>
      <c r="W357" s="11" t="e">
        <f>VLOOKUP($L357,#REF!,9,FALSE)</f>
        <v>#REF!</v>
      </c>
      <c r="X357" s="7">
        <v>6336</v>
      </c>
      <c r="Y357" s="11">
        <f t="shared" si="25"/>
        <v>6336</v>
      </c>
      <c r="Z357" s="2">
        <v>0</v>
      </c>
      <c r="AA357" s="11">
        <f t="shared" si="29"/>
        <v>1</v>
      </c>
      <c r="AB357" s="11">
        <f t="shared" si="26"/>
        <v>-6336</v>
      </c>
      <c r="AC357" s="11" t="str">
        <f t="shared" si="27"/>
        <v>Insufficient Stock</v>
      </c>
      <c r="AD357" s="4" t="e">
        <f>VLOOKUP($C357,#REF!,25,FALSE)</f>
        <v>#REF!</v>
      </c>
      <c r="AE357" s="7">
        <v>1451.26</v>
      </c>
      <c r="AF357" s="5" t="s">
        <v>15</v>
      </c>
      <c r="AG357" s="5" t="s">
        <v>93</v>
      </c>
      <c r="AH357" s="11" t="e">
        <f>VLOOKUP($AG357,#REF!,2,FALSE)</f>
        <v>#REF!</v>
      </c>
      <c r="AI357" s="5" t="s">
        <v>94</v>
      </c>
      <c r="AJ357" s="6">
        <v>43766</v>
      </c>
      <c r="AK357" s="5" t="s">
        <v>57</v>
      </c>
      <c r="AL357" s="5" t="s">
        <v>241</v>
      </c>
      <c r="AM357" s="5" t="s">
        <v>782</v>
      </c>
      <c r="AN357" s="6">
        <v>43768</v>
      </c>
      <c r="AO357" s="6">
        <v>43915</v>
      </c>
      <c r="AP357" s="5"/>
      <c r="AQ357" s="5" t="s">
        <v>12</v>
      </c>
      <c r="AR357" s="5" t="s">
        <v>12</v>
      </c>
      <c r="AS357" s="5" t="s">
        <v>12</v>
      </c>
      <c r="AT357" s="5" t="s">
        <v>12</v>
      </c>
      <c r="AU357" s="5" t="s">
        <v>55</v>
      </c>
      <c r="AV357" s="5" t="s">
        <v>21</v>
      </c>
      <c r="AW357" s="5" t="s">
        <v>21</v>
      </c>
      <c r="AX357" s="5" t="s">
        <v>98</v>
      </c>
      <c r="AY357" s="5" t="s">
        <v>57</v>
      </c>
      <c r="AZ357" s="7">
        <v>3168</v>
      </c>
      <c r="BA357" s="5" t="s">
        <v>12</v>
      </c>
      <c r="BB357" s="5" t="s">
        <v>12</v>
      </c>
      <c r="BC357" s="5" t="s">
        <v>24</v>
      </c>
      <c r="BD357" s="5" t="s">
        <v>184</v>
      </c>
      <c r="BE357" s="5" t="s">
        <v>65</v>
      </c>
      <c r="BF357" s="5" t="s">
        <v>27</v>
      </c>
      <c r="BG357" s="5" t="s">
        <v>65</v>
      </c>
      <c r="BH357" s="5" t="s">
        <v>29</v>
      </c>
      <c r="BI357" s="5" t="s">
        <v>12</v>
      </c>
      <c r="BJ357" s="5" t="s">
        <v>103</v>
      </c>
      <c r="BK357" s="5" t="s">
        <v>31</v>
      </c>
      <c r="BL357" s="7" t="s">
        <v>32</v>
      </c>
      <c r="BM357" s="7" t="s">
        <v>33</v>
      </c>
      <c r="BN357" s="7" t="s">
        <v>62</v>
      </c>
      <c r="BO357" s="6" t="s">
        <v>35</v>
      </c>
      <c r="BP357" s="7" t="s">
        <v>12</v>
      </c>
      <c r="BQ357" s="7" t="s">
        <v>12</v>
      </c>
      <c r="BR357" s="7" t="s">
        <v>12</v>
      </c>
      <c r="BS357" s="5" t="s">
        <v>12</v>
      </c>
      <c r="BT357" s="5" t="s">
        <v>12</v>
      </c>
      <c r="BU357" s="7">
        <v>103679</v>
      </c>
      <c r="BV357" s="1" t="e">
        <f>VLOOKUP(BU357,#REF!,2,FALSE)</f>
        <v>#REF!</v>
      </c>
      <c r="BW357" s="7">
        <v>272462</v>
      </c>
      <c r="BX357" s="1" t="e">
        <f>VLOOKUP(BW357,#REF!,2,FALSE)</f>
        <v>#REF!</v>
      </c>
      <c r="BY357" s="1" t="str">
        <f t="shared" si="28"/>
        <v>126657269</v>
      </c>
      <c r="BZ357" s="6" t="e">
        <f>VLOOKUP(BY357,#REF!,4,FALSE)</f>
        <v>#REF!</v>
      </c>
      <c r="CA357" s="1" t="s">
        <v>3155</v>
      </c>
    </row>
    <row r="358" spans="1:79" x14ac:dyDescent="0.25">
      <c r="C358" s="3" t="s">
        <v>2574</v>
      </c>
      <c r="L358" s="3">
        <v>908140816</v>
      </c>
      <c r="M358" s="11" t="e">
        <v>#N/A</v>
      </c>
      <c r="N358" s="11" t="e">
        <f>VLOOKUP($L358,#REF!,3,FALSE)</f>
        <v>#REF!</v>
      </c>
      <c r="O358" s="11" t="e">
        <f>VLOOKUP($L358,#REF!,4,FALSE)</f>
        <v>#REF!</v>
      </c>
      <c r="P358" s="3">
        <v>90814</v>
      </c>
      <c r="Q358" s="3" t="s">
        <v>9</v>
      </c>
      <c r="W358" s="11" t="e">
        <f>VLOOKUP($L358,#REF!,9,FALSE)</f>
        <v>#REF!</v>
      </c>
      <c r="X358" s="11">
        <v>9504</v>
      </c>
      <c r="Y358" s="11">
        <f t="shared" si="25"/>
        <v>9504</v>
      </c>
      <c r="Z358" s="2">
        <v>0</v>
      </c>
      <c r="AA358" s="11">
        <f t="shared" si="29"/>
        <v>0</v>
      </c>
      <c r="AB358" s="11">
        <f t="shared" si="26"/>
        <v>-15840</v>
      </c>
      <c r="AC358" s="11" t="str">
        <f t="shared" si="27"/>
        <v>Insufficient Stock</v>
      </c>
      <c r="AD358" s="4" t="e">
        <f>VLOOKUP($C358,#REF!,25,FALSE)</f>
        <v>#REF!</v>
      </c>
      <c r="AE358" s="11">
        <v>2137.8200000000002</v>
      </c>
      <c r="AF358" s="3" t="s">
        <v>15</v>
      </c>
      <c r="AG358" s="3" t="s">
        <v>2479</v>
      </c>
      <c r="AH358" s="11" t="e">
        <f>VLOOKUP($AG358,#REF!,2,FALSE)</f>
        <v>#REF!</v>
      </c>
      <c r="AI358" s="3" t="s">
        <v>94</v>
      </c>
      <c r="AJ358" s="4">
        <v>43756</v>
      </c>
      <c r="AN358" s="4">
        <v>43787</v>
      </c>
      <c r="AO358" s="6"/>
      <c r="AZ358" s="11">
        <v>3168</v>
      </c>
      <c r="BC358" s="3" t="s">
        <v>2320</v>
      </c>
      <c r="BH358" s="3" t="s">
        <v>29</v>
      </c>
      <c r="BL358" s="3" t="s">
        <v>2321</v>
      </c>
      <c r="BM358" s="3" t="s">
        <v>2322</v>
      </c>
      <c r="BN358" s="3" t="s">
        <v>2323</v>
      </c>
      <c r="BO358" s="4" t="s">
        <v>533</v>
      </c>
      <c r="BP358" s="3" t="s">
        <v>2335</v>
      </c>
      <c r="BQ358" s="3" t="s">
        <v>2480</v>
      </c>
      <c r="BR358" s="3" t="s">
        <v>2336</v>
      </c>
      <c r="BS358" s="5" t="s">
        <v>12</v>
      </c>
      <c r="BT358" s="5" t="s">
        <v>12</v>
      </c>
      <c r="BU358" s="7" t="s">
        <v>3153</v>
      </c>
      <c r="BV358" s="1" t="e">
        <f>VLOOKUP(BU358,#REF!,2,FALSE)</f>
        <v>#REF!</v>
      </c>
      <c r="BW358" s="7">
        <v>1205</v>
      </c>
      <c r="BX358" s="1" t="e">
        <f>VLOOKUP(BW358,#REF!,2,FALSE)</f>
        <v>#REF!</v>
      </c>
      <c r="BY358" s="1" t="str">
        <f t="shared" si="28"/>
        <v>1004863611/00010</v>
      </c>
      <c r="BZ358" s="6" t="e">
        <f>VLOOKUP(BY358,#REF!,4,FALSE)</f>
        <v>#REF!</v>
      </c>
      <c r="CA358" s="1" t="s">
        <v>3154</v>
      </c>
    </row>
    <row r="359" spans="1:79" x14ac:dyDescent="0.25">
      <c r="A359" s="5" t="s">
        <v>0</v>
      </c>
      <c r="B359" s="5" t="s">
        <v>36</v>
      </c>
      <c r="C359" s="5">
        <v>126442625</v>
      </c>
      <c r="D359" s="5" t="s">
        <v>37</v>
      </c>
      <c r="E359" s="5" t="s">
        <v>3</v>
      </c>
      <c r="F359" s="5" t="s">
        <v>377</v>
      </c>
      <c r="G359" s="5" t="s">
        <v>378</v>
      </c>
      <c r="H359" s="5" t="s">
        <v>379</v>
      </c>
      <c r="I359" s="5" t="s">
        <v>380</v>
      </c>
      <c r="J359" s="5" t="s">
        <v>87</v>
      </c>
      <c r="K359" s="5" t="s">
        <v>88</v>
      </c>
      <c r="L359" s="5">
        <v>908140818</v>
      </c>
      <c r="M359" s="11" t="e">
        <v>#N/A</v>
      </c>
      <c r="N359" s="11" t="e">
        <f>VLOOKUP($L359,#REF!,3,FALSE)</f>
        <v>#REF!</v>
      </c>
      <c r="O359" s="11" t="e">
        <f>VLOOKUP($L359,#REF!,4,FALSE)</f>
        <v>#REF!</v>
      </c>
      <c r="P359" s="5">
        <v>90814</v>
      </c>
      <c r="Q359" s="5" t="s">
        <v>9</v>
      </c>
      <c r="R359" s="5" t="s">
        <v>45</v>
      </c>
      <c r="S359" s="5" t="s">
        <v>836</v>
      </c>
      <c r="T359" s="5" t="s">
        <v>47</v>
      </c>
      <c r="U359" s="5" t="s">
        <v>837</v>
      </c>
      <c r="V359" s="5" t="s">
        <v>48</v>
      </c>
      <c r="W359" s="11" t="e">
        <f>VLOOKUP($L359,#REF!,9,FALSE)</f>
        <v>#REF!</v>
      </c>
      <c r="X359" s="7">
        <v>8640</v>
      </c>
      <c r="Y359" s="11">
        <f t="shared" si="25"/>
        <v>8640</v>
      </c>
      <c r="Z359" s="2">
        <v>0</v>
      </c>
      <c r="AA359" s="11">
        <f t="shared" si="29"/>
        <v>1</v>
      </c>
      <c r="AB359" s="11">
        <f t="shared" si="26"/>
        <v>-8640</v>
      </c>
      <c r="AC359" s="11" t="str">
        <f t="shared" si="27"/>
        <v>Insufficient Stock</v>
      </c>
      <c r="AD359" s="4" t="e">
        <f>VLOOKUP($C359,#REF!,25,FALSE)</f>
        <v>#REF!</v>
      </c>
      <c r="AE359" s="7">
        <v>2646.52</v>
      </c>
      <c r="AF359" s="5" t="s">
        <v>15</v>
      </c>
      <c r="AG359" s="5" t="s">
        <v>93</v>
      </c>
      <c r="AH359" s="11" t="e">
        <f>VLOOKUP($AG359,#REF!,2,FALSE)</f>
        <v>#REF!</v>
      </c>
      <c r="AI359" s="5" t="s">
        <v>94</v>
      </c>
      <c r="AJ359" s="6">
        <v>43675</v>
      </c>
      <c r="AK359" s="5" t="s">
        <v>57</v>
      </c>
      <c r="AL359" s="5" t="s">
        <v>241</v>
      </c>
      <c r="AM359" s="5" t="s">
        <v>774</v>
      </c>
      <c r="AN359" s="6">
        <v>43677</v>
      </c>
      <c r="AO359" s="6">
        <v>43822</v>
      </c>
      <c r="AP359" s="5"/>
      <c r="AQ359" s="5" t="s">
        <v>12</v>
      </c>
      <c r="AR359" s="5" t="s">
        <v>12</v>
      </c>
      <c r="AS359" s="5" t="s">
        <v>12</v>
      </c>
      <c r="AT359" s="5" t="s">
        <v>12</v>
      </c>
      <c r="AU359" s="5" t="s">
        <v>55</v>
      </c>
      <c r="AV359" s="5" t="s">
        <v>21</v>
      </c>
      <c r="AW359" s="5" t="s">
        <v>21</v>
      </c>
      <c r="AX359" s="5" t="s">
        <v>98</v>
      </c>
      <c r="AY359" s="5" t="s">
        <v>450</v>
      </c>
      <c r="AZ359" s="7">
        <v>2880</v>
      </c>
      <c r="BA359" s="5" t="s">
        <v>12</v>
      </c>
      <c r="BB359" s="5" t="s">
        <v>12</v>
      </c>
      <c r="BC359" s="5" t="s">
        <v>24</v>
      </c>
      <c r="BD359" s="5" t="s">
        <v>184</v>
      </c>
      <c r="BE359" s="5" t="s">
        <v>838</v>
      </c>
      <c r="BF359" s="5" t="s">
        <v>27</v>
      </c>
      <c r="BG359" s="5" t="s">
        <v>838</v>
      </c>
      <c r="BH359" s="5" t="s">
        <v>29</v>
      </c>
      <c r="BI359" s="5" t="s">
        <v>12</v>
      </c>
      <c r="BJ359" s="5" t="s">
        <v>103</v>
      </c>
      <c r="BK359" s="5" t="s">
        <v>31</v>
      </c>
      <c r="BL359" s="7" t="s">
        <v>32</v>
      </c>
      <c r="BM359" s="7" t="s">
        <v>33</v>
      </c>
      <c r="BN359" s="7" t="s">
        <v>79</v>
      </c>
      <c r="BO359" s="6" t="s">
        <v>35</v>
      </c>
      <c r="BP359" s="7" t="s">
        <v>12</v>
      </c>
      <c r="BQ359" s="7" t="s">
        <v>12</v>
      </c>
      <c r="BR359" s="7" t="s">
        <v>12</v>
      </c>
      <c r="BS359" s="5" t="s">
        <v>12</v>
      </c>
      <c r="BT359" s="5" t="s">
        <v>12</v>
      </c>
      <c r="BU359" s="7">
        <v>103679</v>
      </c>
      <c r="BV359" s="1" t="e">
        <f>VLOOKUP(BU359,#REF!,2,FALSE)</f>
        <v>#REF!</v>
      </c>
      <c r="BW359" s="7">
        <v>272462</v>
      </c>
      <c r="BX359" s="1" t="e">
        <f>VLOOKUP(BW359,#REF!,2,FALSE)</f>
        <v>#REF!</v>
      </c>
      <c r="BY359" s="1" t="str">
        <f t="shared" si="28"/>
        <v>126442625</v>
      </c>
      <c r="BZ359" s="6" t="e">
        <f>VLOOKUP(BY359,#REF!,4,FALSE)</f>
        <v>#REF!</v>
      </c>
      <c r="CA359" s="1" t="s">
        <v>3155</v>
      </c>
    </row>
    <row r="360" spans="1:79" x14ac:dyDescent="0.25">
      <c r="C360" s="3" t="s">
        <v>2575</v>
      </c>
      <c r="L360" s="3">
        <v>908140818</v>
      </c>
      <c r="M360" s="11" t="e">
        <v>#N/A</v>
      </c>
      <c r="N360" s="11" t="e">
        <f>VLOOKUP($L360,#REF!,3,FALSE)</f>
        <v>#REF!</v>
      </c>
      <c r="O360" s="11" t="e">
        <f>VLOOKUP($L360,#REF!,4,FALSE)</f>
        <v>#REF!</v>
      </c>
      <c r="P360" s="3">
        <v>90814</v>
      </c>
      <c r="Q360" s="3" t="s">
        <v>9</v>
      </c>
      <c r="W360" s="11" t="e">
        <f>VLOOKUP($L360,#REF!,9,FALSE)</f>
        <v>#REF!</v>
      </c>
      <c r="X360" s="11">
        <v>8640</v>
      </c>
      <c r="Y360" s="11">
        <f t="shared" si="25"/>
        <v>8640</v>
      </c>
      <c r="Z360" s="2">
        <v>0</v>
      </c>
      <c r="AA360" s="11">
        <f t="shared" si="29"/>
        <v>0</v>
      </c>
      <c r="AB360" s="11">
        <f t="shared" si="26"/>
        <v>-17280</v>
      </c>
      <c r="AC360" s="11" t="str">
        <f t="shared" si="27"/>
        <v>Insufficient Stock</v>
      </c>
      <c r="AD360" s="4" t="e">
        <f>VLOOKUP($C360,#REF!,25,FALSE)</f>
        <v>#REF!</v>
      </c>
      <c r="AE360" s="11">
        <v>2178.02</v>
      </c>
      <c r="AF360" s="3" t="s">
        <v>15</v>
      </c>
      <c r="AG360" s="3" t="s">
        <v>2479</v>
      </c>
      <c r="AH360" s="11" t="e">
        <f>VLOOKUP($AG360,#REF!,2,FALSE)</f>
        <v>#REF!</v>
      </c>
      <c r="AI360" s="3" t="s">
        <v>94</v>
      </c>
      <c r="AJ360" s="4">
        <v>43756</v>
      </c>
      <c r="AN360" s="4">
        <v>43787</v>
      </c>
      <c r="AO360" s="6"/>
      <c r="AZ360" s="11">
        <v>2880</v>
      </c>
      <c r="BC360" s="3" t="s">
        <v>2320</v>
      </c>
      <c r="BH360" s="3" t="s">
        <v>29</v>
      </c>
      <c r="BL360" s="3" t="s">
        <v>2321</v>
      </c>
      <c r="BM360" s="3" t="s">
        <v>2322</v>
      </c>
      <c r="BN360" s="3" t="s">
        <v>2323</v>
      </c>
      <c r="BO360" s="4" t="s">
        <v>533</v>
      </c>
      <c r="BP360" s="3" t="s">
        <v>2335</v>
      </c>
      <c r="BQ360" s="3" t="s">
        <v>2480</v>
      </c>
      <c r="BR360" s="3" t="s">
        <v>2336</v>
      </c>
      <c r="BS360" s="5" t="s">
        <v>12</v>
      </c>
      <c r="BT360" s="5" t="s">
        <v>12</v>
      </c>
      <c r="BU360" s="7" t="s">
        <v>3153</v>
      </c>
      <c r="BV360" s="1" t="e">
        <f>VLOOKUP(BU360,#REF!,2,FALSE)</f>
        <v>#REF!</v>
      </c>
      <c r="BW360" s="7">
        <v>1205</v>
      </c>
      <c r="BX360" s="1" t="e">
        <f>VLOOKUP(BW360,#REF!,2,FALSE)</f>
        <v>#REF!</v>
      </c>
      <c r="BY360" s="1" t="str">
        <f t="shared" si="28"/>
        <v>1004863612/00010</v>
      </c>
      <c r="BZ360" s="6" t="e">
        <f>VLOOKUP(BY360,#REF!,4,FALSE)</f>
        <v>#REF!</v>
      </c>
      <c r="CA360" s="1" t="s">
        <v>3154</v>
      </c>
    </row>
    <row r="361" spans="1:79" x14ac:dyDescent="0.25">
      <c r="A361" s="5" t="s">
        <v>0</v>
      </c>
      <c r="B361" s="5" t="s">
        <v>36</v>
      </c>
      <c r="C361" s="5">
        <v>126352691</v>
      </c>
      <c r="D361" s="5" t="s">
        <v>99</v>
      </c>
      <c r="E361" s="5" t="s">
        <v>3</v>
      </c>
      <c r="F361" s="5" t="s">
        <v>377</v>
      </c>
      <c r="G361" s="5" t="s">
        <v>378</v>
      </c>
      <c r="H361" s="5" t="s">
        <v>379</v>
      </c>
      <c r="I361" s="5" t="s">
        <v>380</v>
      </c>
      <c r="J361" s="5" t="s">
        <v>87</v>
      </c>
      <c r="K361" s="5" t="s">
        <v>88</v>
      </c>
      <c r="L361" s="5">
        <v>908140904</v>
      </c>
      <c r="M361" s="11" t="e">
        <v>#N/A</v>
      </c>
      <c r="N361" s="11" t="e">
        <f>VLOOKUP($L361,#REF!,3,FALSE)</f>
        <v>#REF!</v>
      </c>
      <c r="O361" s="11" t="e">
        <f>VLOOKUP($L361,#REF!,4,FALSE)</f>
        <v>#REF!</v>
      </c>
      <c r="P361" s="5">
        <v>90814</v>
      </c>
      <c r="Q361" s="5" t="s">
        <v>9</v>
      </c>
      <c r="R361" s="5" t="s">
        <v>45</v>
      </c>
      <c r="S361" s="5" t="s">
        <v>623</v>
      </c>
      <c r="T361" s="5" t="s">
        <v>286</v>
      </c>
      <c r="U361" s="5" t="s">
        <v>624</v>
      </c>
      <c r="V361" s="5" t="s">
        <v>48</v>
      </c>
      <c r="W361" s="11" t="e">
        <f>VLOOKUP($L361,#REF!,9,FALSE)</f>
        <v>#REF!</v>
      </c>
      <c r="X361" s="7">
        <v>23400</v>
      </c>
      <c r="Y361" s="11">
        <f t="shared" si="25"/>
        <v>23400</v>
      </c>
      <c r="Z361" s="2">
        <v>0</v>
      </c>
      <c r="AA361" s="11">
        <f t="shared" si="29"/>
        <v>1</v>
      </c>
      <c r="AB361" s="11">
        <f t="shared" si="26"/>
        <v>-23400</v>
      </c>
      <c r="AC361" s="11" t="str">
        <f t="shared" si="27"/>
        <v>Insufficient Stock</v>
      </c>
      <c r="AD361" s="4" t="e">
        <f>VLOOKUP($C361,#REF!,25,FALSE)</f>
        <v>#REF!</v>
      </c>
      <c r="AE361" s="7">
        <v>3720.13</v>
      </c>
      <c r="AF361" s="5" t="s">
        <v>15</v>
      </c>
      <c r="AG361" s="5" t="s">
        <v>93</v>
      </c>
      <c r="AH361" s="11" t="e">
        <f>VLOOKUP($AG361,#REF!,2,FALSE)</f>
        <v>#REF!</v>
      </c>
      <c r="AI361" s="5" t="s">
        <v>94</v>
      </c>
      <c r="AJ361" s="6">
        <v>43640</v>
      </c>
      <c r="AK361" s="5" t="s">
        <v>57</v>
      </c>
      <c r="AL361" s="5" t="s">
        <v>74</v>
      </c>
      <c r="AM361" s="5" t="s">
        <v>625</v>
      </c>
      <c r="AN361" s="6">
        <v>43642</v>
      </c>
      <c r="AO361" s="6">
        <v>43803</v>
      </c>
      <c r="AP361" s="5"/>
      <c r="AQ361" s="5" t="s">
        <v>12</v>
      </c>
      <c r="AR361" s="5" t="s">
        <v>12</v>
      </c>
      <c r="AS361" s="5" t="s">
        <v>12</v>
      </c>
      <c r="AT361" s="5" t="s">
        <v>12</v>
      </c>
      <c r="AU361" s="5" t="s">
        <v>55</v>
      </c>
      <c r="AV361" s="5" t="s">
        <v>21</v>
      </c>
      <c r="AW361" s="5" t="s">
        <v>21</v>
      </c>
      <c r="AX361" s="5" t="s">
        <v>183</v>
      </c>
      <c r="AY361" s="5" t="s">
        <v>626</v>
      </c>
      <c r="AZ361" s="7">
        <v>1800</v>
      </c>
      <c r="BA361" s="5" t="s">
        <v>12</v>
      </c>
      <c r="BB361" s="5" t="s">
        <v>12</v>
      </c>
      <c r="BC361" s="5" t="s">
        <v>24</v>
      </c>
      <c r="BD361" s="5" t="s">
        <v>184</v>
      </c>
      <c r="BE361" s="5" t="s">
        <v>627</v>
      </c>
      <c r="BF361" s="5" t="s">
        <v>27</v>
      </c>
      <c r="BG361" s="5" t="s">
        <v>627</v>
      </c>
      <c r="BH361" s="5" t="s">
        <v>29</v>
      </c>
      <c r="BI361" s="5" t="s">
        <v>12</v>
      </c>
      <c r="BJ361" s="5" t="s">
        <v>103</v>
      </c>
      <c r="BK361" s="5" t="s">
        <v>31</v>
      </c>
      <c r="BL361" s="7" t="s">
        <v>32</v>
      </c>
      <c r="BM361" s="7" t="s">
        <v>33</v>
      </c>
      <c r="BN361" s="7" t="s">
        <v>62</v>
      </c>
      <c r="BO361" s="6" t="s">
        <v>35</v>
      </c>
      <c r="BP361" s="7" t="s">
        <v>12</v>
      </c>
      <c r="BQ361" s="7" t="s">
        <v>12</v>
      </c>
      <c r="BR361" s="7" t="s">
        <v>12</v>
      </c>
      <c r="BS361" s="5" t="s">
        <v>12</v>
      </c>
      <c r="BT361" s="5" t="s">
        <v>12</v>
      </c>
      <c r="BU361" s="7">
        <v>103679</v>
      </c>
      <c r="BV361" s="1" t="e">
        <f>VLOOKUP(BU361,#REF!,2,FALSE)</f>
        <v>#REF!</v>
      </c>
      <c r="BW361" s="7">
        <v>272462</v>
      </c>
      <c r="BX361" s="1" t="e">
        <f>VLOOKUP(BW361,#REF!,2,FALSE)</f>
        <v>#REF!</v>
      </c>
      <c r="BY361" s="1" t="str">
        <f t="shared" si="28"/>
        <v>126352691</v>
      </c>
      <c r="BZ361" s="6" t="e">
        <f>VLOOKUP(BY361,#REF!,4,FALSE)</f>
        <v>#REF!</v>
      </c>
      <c r="CA361" s="1" t="s">
        <v>3155</v>
      </c>
    </row>
    <row r="362" spans="1:79" x14ac:dyDescent="0.25">
      <c r="A362" s="5" t="s">
        <v>0</v>
      </c>
      <c r="B362" s="5" t="s">
        <v>36</v>
      </c>
      <c r="C362" s="5">
        <v>126380708</v>
      </c>
      <c r="D362" s="5" t="s">
        <v>2</v>
      </c>
      <c r="E362" s="5" t="s">
        <v>3</v>
      </c>
      <c r="F362" s="5" t="s">
        <v>584</v>
      </c>
      <c r="G362" s="5" t="s">
        <v>585</v>
      </c>
      <c r="H362" s="5" t="s">
        <v>686</v>
      </c>
      <c r="I362" s="5" t="s">
        <v>585</v>
      </c>
      <c r="J362" s="5" t="s">
        <v>42</v>
      </c>
      <c r="K362" s="5" t="s">
        <v>43</v>
      </c>
      <c r="L362" s="5">
        <v>908140904</v>
      </c>
      <c r="M362" s="11" t="e">
        <v>#N/A</v>
      </c>
      <c r="N362" s="11" t="e">
        <f>VLOOKUP($L362,#REF!,3,FALSE)</f>
        <v>#REF!</v>
      </c>
      <c r="O362" s="11" t="e">
        <f>VLOOKUP($L362,#REF!,4,FALSE)</f>
        <v>#REF!</v>
      </c>
      <c r="P362" s="5">
        <v>90814</v>
      </c>
      <c r="Q362" s="5" t="s">
        <v>9</v>
      </c>
      <c r="R362" s="5" t="s">
        <v>45</v>
      </c>
      <c r="S362" s="5" t="s">
        <v>687</v>
      </c>
      <c r="T362" s="5" t="s">
        <v>688</v>
      </c>
      <c r="U362" s="5" t="s">
        <v>689</v>
      </c>
      <c r="V362" s="5" t="s">
        <v>48</v>
      </c>
      <c r="W362" s="11" t="e">
        <f>VLOOKUP($L362,#REF!,9,FALSE)</f>
        <v>#REF!</v>
      </c>
      <c r="X362" s="7">
        <v>9000</v>
      </c>
      <c r="Y362" s="11">
        <f t="shared" si="25"/>
        <v>9000</v>
      </c>
      <c r="Z362" s="2">
        <v>0</v>
      </c>
      <c r="AA362" s="11">
        <f t="shared" si="29"/>
        <v>0</v>
      </c>
      <c r="AB362" s="11">
        <f t="shared" si="26"/>
        <v>-32400</v>
      </c>
      <c r="AC362" s="11" t="str">
        <f t="shared" si="27"/>
        <v>Insufficient Stock</v>
      </c>
      <c r="AD362" s="4" t="e">
        <f>VLOOKUP($C362,#REF!,25,FALSE)</f>
        <v>#REF!</v>
      </c>
      <c r="AE362" s="7">
        <v>1731.33</v>
      </c>
      <c r="AF362" s="5" t="s">
        <v>15</v>
      </c>
      <c r="AG362" s="5" t="s">
        <v>93</v>
      </c>
      <c r="AH362" s="11" t="e">
        <f>VLOOKUP($AG362,#REF!,2,FALSE)</f>
        <v>#REF!</v>
      </c>
      <c r="AI362" s="5" t="s">
        <v>94</v>
      </c>
      <c r="AJ362" s="6">
        <v>43649</v>
      </c>
      <c r="AK362" s="5" t="s">
        <v>57</v>
      </c>
      <c r="AL362" s="5" t="s">
        <v>690</v>
      </c>
      <c r="AM362" s="5" t="s">
        <v>555</v>
      </c>
      <c r="AN362" s="6">
        <v>43651</v>
      </c>
      <c r="AO362" s="6">
        <v>43805</v>
      </c>
      <c r="AP362" s="5"/>
      <c r="AQ362" s="5" t="s">
        <v>12</v>
      </c>
      <c r="AR362" s="5" t="s">
        <v>12</v>
      </c>
      <c r="AS362" s="5" t="s">
        <v>12</v>
      </c>
      <c r="AT362" s="5" t="s">
        <v>12</v>
      </c>
      <c r="AU362" s="5" t="s">
        <v>331</v>
      </c>
      <c r="AV362" s="5" t="s">
        <v>21</v>
      </c>
      <c r="AW362" s="5" t="s">
        <v>21</v>
      </c>
      <c r="AX362" s="5" t="s">
        <v>183</v>
      </c>
      <c r="AY362" s="5" t="s">
        <v>290</v>
      </c>
      <c r="AZ362" s="7">
        <v>1800</v>
      </c>
      <c r="BA362" s="5" t="s">
        <v>12</v>
      </c>
      <c r="BB362" s="5" t="s">
        <v>12</v>
      </c>
      <c r="BC362" s="5" t="s">
        <v>24</v>
      </c>
      <c r="BD362" s="5" t="s">
        <v>184</v>
      </c>
      <c r="BE362" s="5" t="s">
        <v>691</v>
      </c>
      <c r="BF362" s="5" t="s">
        <v>27</v>
      </c>
      <c r="BG362" s="5" t="s">
        <v>691</v>
      </c>
      <c r="BH362" s="5" t="s">
        <v>29</v>
      </c>
      <c r="BI362" s="5" t="s">
        <v>12</v>
      </c>
      <c r="BJ362" s="5" t="s">
        <v>103</v>
      </c>
      <c r="BK362" s="5" t="s">
        <v>31</v>
      </c>
      <c r="BL362" s="7" t="s">
        <v>32</v>
      </c>
      <c r="BM362" s="7" t="s">
        <v>33</v>
      </c>
      <c r="BN362" s="7" t="s">
        <v>62</v>
      </c>
      <c r="BO362" s="6" t="s">
        <v>35</v>
      </c>
      <c r="BP362" s="7" t="s">
        <v>12</v>
      </c>
      <c r="BQ362" s="7" t="s">
        <v>12</v>
      </c>
      <c r="BR362" s="7" t="s">
        <v>12</v>
      </c>
      <c r="BS362" s="5" t="s">
        <v>12</v>
      </c>
      <c r="BT362" s="5" t="s">
        <v>12</v>
      </c>
      <c r="BU362" s="7">
        <v>102223</v>
      </c>
      <c r="BV362" s="1" t="e">
        <f>VLOOKUP(BU362,#REF!,2,FALSE)</f>
        <v>#REF!</v>
      </c>
      <c r="BW362" s="7">
        <v>225539</v>
      </c>
      <c r="BX362" s="1" t="e">
        <f>VLOOKUP(BW362,#REF!,2,FALSE)</f>
        <v>#REF!</v>
      </c>
      <c r="BY362" s="1" t="str">
        <f t="shared" si="28"/>
        <v>126380708</v>
      </c>
      <c r="BZ362" s="6" t="e">
        <f>VLOOKUP(BY362,#REF!,4,FALSE)</f>
        <v>#REF!</v>
      </c>
      <c r="CA362" s="1" t="s">
        <v>3155</v>
      </c>
    </row>
    <row r="363" spans="1:79" x14ac:dyDescent="0.25">
      <c r="A363" s="5" t="s">
        <v>0</v>
      </c>
      <c r="B363" s="5" t="s">
        <v>36</v>
      </c>
      <c r="C363" s="5">
        <v>126400850</v>
      </c>
      <c r="D363" s="5" t="s">
        <v>361</v>
      </c>
      <c r="E363" s="5" t="s">
        <v>3</v>
      </c>
      <c r="F363" s="5" t="s">
        <v>734</v>
      </c>
      <c r="G363" s="5" t="s">
        <v>735</v>
      </c>
      <c r="H363" s="5" t="s">
        <v>736</v>
      </c>
      <c r="I363" s="5" t="s">
        <v>737</v>
      </c>
      <c r="J363" s="5" t="s">
        <v>87</v>
      </c>
      <c r="K363" s="5" t="s">
        <v>88</v>
      </c>
      <c r="L363" s="5">
        <v>908140904</v>
      </c>
      <c r="M363" s="11" t="e">
        <v>#N/A</v>
      </c>
      <c r="N363" s="11" t="e">
        <f>VLOOKUP($L363,#REF!,3,FALSE)</f>
        <v>#REF!</v>
      </c>
      <c r="O363" s="11" t="e">
        <f>VLOOKUP($L363,#REF!,4,FALSE)</f>
        <v>#REF!</v>
      </c>
      <c r="P363" s="5">
        <v>90814</v>
      </c>
      <c r="Q363" s="5" t="s">
        <v>9</v>
      </c>
      <c r="R363" s="5" t="s">
        <v>45</v>
      </c>
      <c r="S363" s="5" t="s">
        <v>738</v>
      </c>
      <c r="T363" s="5" t="s">
        <v>739</v>
      </c>
      <c r="U363" s="5" t="s">
        <v>740</v>
      </c>
      <c r="V363" s="5" t="s">
        <v>48</v>
      </c>
      <c r="W363" s="11" t="e">
        <f>VLOOKUP($L363,#REF!,9,FALSE)</f>
        <v>#REF!</v>
      </c>
      <c r="X363" s="7">
        <v>9000</v>
      </c>
      <c r="Y363" s="11">
        <f t="shared" si="25"/>
        <v>9000</v>
      </c>
      <c r="Z363" s="2">
        <v>0</v>
      </c>
      <c r="AA363" s="11">
        <f t="shared" si="29"/>
        <v>0</v>
      </c>
      <c r="AB363" s="11">
        <f t="shared" si="26"/>
        <v>-41400</v>
      </c>
      <c r="AC363" s="11" t="str">
        <f t="shared" si="27"/>
        <v>Insufficient Stock</v>
      </c>
      <c r="AD363" s="4" t="e">
        <f>VLOOKUP($C363,#REF!,25,FALSE)</f>
        <v>#REF!</v>
      </c>
      <c r="AE363" s="7">
        <v>1430.82</v>
      </c>
      <c r="AF363" s="5" t="s">
        <v>15</v>
      </c>
      <c r="AG363" s="5" t="s">
        <v>93</v>
      </c>
      <c r="AH363" s="11" t="e">
        <f>VLOOKUP($AG363,#REF!,2,FALSE)</f>
        <v>#REF!</v>
      </c>
      <c r="AI363" s="5" t="s">
        <v>94</v>
      </c>
      <c r="AJ363" s="6">
        <v>43657</v>
      </c>
      <c r="AK363" s="5" t="s">
        <v>450</v>
      </c>
      <c r="AL363" s="5" t="s">
        <v>151</v>
      </c>
      <c r="AM363" s="5" t="s">
        <v>210</v>
      </c>
      <c r="AN363" s="6">
        <v>43662</v>
      </c>
      <c r="AO363" s="6">
        <v>43809</v>
      </c>
      <c r="AP363" s="5"/>
      <c r="AQ363" s="5" t="s">
        <v>12</v>
      </c>
      <c r="AR363" s="5" t="s">
        <v>12</v>
      </c>
      <c r="AS363" s="5" t="s">
        <v>12</v>
      </c>
      <c r="AT363" s="5" t="s">
        <v>12</v>
      </c>
      <c r="AU363" s="5" t="s">
        <v>55</v>
      </c>
      <c r="AV363" s="5" t="s">
        <v>21</v>
      </c>
      <c r="AW363" s="5" t="s">
        <v>21</v>
      </c>
      <c r="AX363" s="5" t="s">
        <v>183</v>
      </c>
      <c r="AY363" s="5" t="s">
        <v>290</v>
      </c>
      <c r="AZ363" s="7">
        <v>1800</v>
      </c>
      <c r="BA363" s="5" t="s">
        <v>12</v>
      </c>
      <c r="BB363" s="5" t="s">
        <v>12</v>
      </c>
      <c r="BC363" s="5" t="s">
        <v>24</v>
      </c>
      <c r="BD363" s="5" t="s">
        <v>184</v>
      </c>
      <c r="BE363" s="5" t="s">
        <v>742</v>
      </c>
      <c r="BF363" s="5" t="s">
        <v>27</v>
      </c>
      <c r="BG363" s="5" t="s">
        <v>742</v>
      </c>
      <c r="BH363" s="5" t="s">
        <v>29</v>
      </c>
      <c r="BI363" s="5" t="s">
        <v>12</v>
      </c>
      <c r="BJ363" s="5" t="s">
        <v>103</v>
      </c>
      <c r="BK363" s="5" t="s">
        <v>31</v>
      </c>
      <c r="BL363" s="7" t="s">
        <v>32</v>
      </c>
      <c r="BM363" s="7" t="s">
        <v>33</v>
      </c>
      <c r="BN363" s="7" t="s">
        <v>62</v>
      </c>
      <c r="BO363" s="6" t="s">
        <v>35</v>
      </c>
      <c r="BP363" s="7" t="s">
        <v>12</v>
      </c>
      <c r="BQ363" s="7" t="s">
        <v>12</v>
      </c>
      <c r="BR363" s="7" t="s">
        <v>12</v>
      </c>
      <c r="BS363" s="5" t="s">
        <v>12</v>
      </c>
      <c r="BT363" s="5" t="s">
        <v>12</v>
      </c>
      <c r="BU363" s="7">
        <v>157729</v>
      </c>
      <c r="BV363" s="1" t="e">
        <f>VLOOKUP(BU363,#REF!,2,FALSE)</f>
        <v>#REF!</v>
      </c>
      <c r="BW363" s="7">
        <v>278903</v>
      </c>
      <c r="BX363" s="1" t="e">
        <f>VLOOKUP(BW363,#REF!,2,FALSE)</f>
        <v>#REF!</v>
      </c>
      <c r="BY363" s="1" t="str">
        <f t="shared" si="28"/>
        <v>126400850</v>
      </c>
      <c r="BZ363" s="6" t="e">
        <f>VLOOKUP(BY363,#REF!,4,FALSE)</f>
        <v>#REF!</v>
      </c>
      <c r="CA363" s="1" t="s">
        <v>3155</v>
      </c>
    </row>
    <row r="364" spans="1:79" x14ac:dyDescent="0.25">
      <c r="A364" s="5" t="s">
        <v>0</v>
      </c>
      <c r="B364" s="5" t="s">
        <v>575</v>
      </c>
      <c r="C364" s="5">
        <v>126344136</v>
      </c>
      <c r="D364" s="5" t="s">
        <v>99</v>
      </c>
      <c r="E364" s="5" t="s">
        <v>3</v>
      </c>
      <c r="F364" s="5" t="s">
        <v>608</v>
      </c>
      <c r="G364" s="5" t="s">
        <v>609</v>
      </c>
      <c r="H364" s="5" t="s">
        <v>608</v>
      </c>
      <c r="I364" s="5" t="s">
        <v>609</v>
      </c>
      <c r="J364" s="5" t="s">
        <v>42</v>
      </c>
      <c r="K364" s="5" t="s">
        <v>43</v>
      </c>
      <c r="L364" s="5">
        <v>908140904</v>
      </c>
      <c r="M364" s="11" t="e">
        <v>#N/A</v>
      </c>
      <c r="N364" s="11" t="e">
        <f>VLOOKUP($L364,#REF!,3,FALSE)</f>
        <v>#REF!</v>
      </c>
      <c r="O364" s="11" t="e">
        <f>VLOOKUP($L364,#REF!,4,FALSE)</f>
        <v>#REF!</v>
      </c>
      <c r="P364" s="5">
        <v>90814</v>
      </c>
      <c r="Q364" s="5" t="s">
        <v>9</v>
      </c>
      <c r="R364" s="5" t="s">
        <v>45</v>
      </c>
      <c r="S364" s="5" t="s">
        <v>610</v>
      </c>
      <c r="T364" s="5" t="s">
        <v>615</v>
      </c>
      <c r="U364" s="5" t="s">
        <v>612</v>
      </c>
      <c r="V364" s="5" t="s">
        <v>48</v>
      </c>
      <c r="W364" s="11" t="e">
        <f>VLOOKUP($L364,#REF!,9,FALSE)</f>
        <v>#REF!</v>
      </c>
      <c r="X364" s="7">
        <v>9000</v>
      </c>
      <c r="Y364" s="11">
        <f t="shared" si="25"/>
        <v>9000</v>
      </c>
      <c r="Z364" s="2">
        <v>0</v>
      </c>
      <c r="AA364" s="11">
        <f t="shared" si="29"/>
        <v>0</v>
      </c>
      <c r="AB364" s="11">
        <f t="shared" si="26"/>
        <v>-50400</v>
      </c>
      <c r="AC364" s="11" t="str">
        <f t="shared" si="27"/>
        <v>Insufficient Stock</v>
      </c>
      <c r="AD364" s="4" t="e">
        <f>VLOOKUP($C364,#REF!,25,FALSE)</f>
        <v>#REF!</v>
      </c>
      <c r="AE364" s="7">
        <v>1170</v>
      </c>
      <c r="AF364" s="5" t="s">
        <v>15</v>
      </c>
      <c r="AG364" s="5" t="s">
        <v>93</v>
      </c>
      <c r="AH364" s="11" t="e">
        <f>VLOOKUP($AG364,#REF!,2,FALSE)</f>
        <v>#REF!</v>
      </c>
      <c r="AI364" s="5" t="s">
        <v>94</v>
      </c>
      <c r="AJ364" s="6">
        <v>43635</v>
      </c>
      <c r="AK364" s="5" t="s">
        <v>361</v>
      </c>
      <c r="AL364" s="5" t="s">
        <v>74</v>
      </c>
      <c r="AM364" s="5" t="s">
        <v>299</v>
      </c>
      <c r="AN364" s="6">
        <v>43747</v>
      </c>
      <c r="AO364" s="6">
        <v>43866</v>
      </c>
      <c r="AP364" s="5"/>
      <c r="AQ364" s="5" t="s">
        <v>12</v>
      </c>
      <c r="AR364" s="5" t="s">
        <v>12</v>
      </c>
      <c r="AS364" s="5" t="s">
        <v>12</v>
      </c>
      <c r="AT364" s="5" t="s">
        <v>12</v>
      </c>
      <c r="AU364" s="5" t="s">
        <v>55</v>
      </c>
      <c r="AV364" s="5" t="s">
        <v>21</v>
      </c>
      <c r="AW364" s="5" t="s">
        <v>21</v>
      </c>
      <c r="AX364" s="5" t="s">
        <v>183</v>
      </c>
      <c r="AY364" s="5" t="s">
        <v>290</v>
      </c>
      <c r="AZ364" s="7">
        <v>1800</v>
      </c>
      <c r="BA364" s="5" t="s">
        <v>12</v>
      </c>
      <c r="BB364" s="5" t="s">
        <v>12</v>
      </c>
      <c r="BC364" s="5" t="s">
        <v>24</v>
      </c>
      <c r="BD364" s="5" t="s">
        <v>184</v>
      </c>
      <c r="BE364" s="5" t="s">
        <v>617</v>
      </c>
      <c r="BF364" s="5" t="s">
        <v>27</v>
      </c>
      <c r="BG364" s="5" t="s">
        <v>618</v>
      </c>
      <c r="BH364" s="5" t="s">
        <v>29</v>
      </c>
      <c r="BI364" s="5" t="s">
        <v>12</v>
      </c>
      <c r="BJ364" s="5" t="s">
        <v>103</v>
      </c>
      <c r="BK364" s="5" t="s">
        <v>31</v>
      </c>
      <c r="BL364" s="7" t="s">
        <v>32</v>
      </c>
      <c r="BM364" s="7" t="s">
        <v>33</v>
      </c>
      <c r="BN364" s="7" t="s">
        <v>62</v>
      </c>
      <c r="BO364" s="6" t="s">
        <v>35</v>
      </c>
      <c r="BP364" s="7" t="s">
        <v>12</v>
      </c>
      <c r="BQ364" s="7" t="s">
        <v>12</v>
      </c>
      <c r="BR364" s="7" t="s">
        <v>12</v>
      </c>
      <c r="BS364" s="5" t="s">
        <v>12</v>
      </c>
      <c r="BT364" s="5" t="s">
        <v>12</v>
      </c>
      <c r="BU364" s="7">
        <v>147131</v>
      </c>
      <c r="BV364" s="1" t="e">
        <f>VLOOKUP(BU364,#REF!,2,FALSE)</f>
        <v>#REF!</v>
      </c>
      <c r="BW364" s="7">
        <v>147131</v>
      </c>
      <c r="BX364" s="1" t="e">
        <f>VLOOKUP(BW364,#REF!,2,FALSE)</f>
        <v>#REF!</v>
      </c>
      <c r="BY364" s="1" t="str">
        <f t="shared" si="28"/>
        <v>126344136</v>
      </c>
      <c r="BZ364" s="6" t="e">
        <f>VLOOKUP(BY364,#REF!,4,FALSE)</f>
        <v>#REF!</v>
      </c>
      <c r="CA364" s="1" t="s">
        <v>3155</v>
      </c>
    </row>
    <row r="365" spans="1:79" x14ac:dyDescent="0.25">
      <c r="A365" s="5" t="s">
        <v>0</v>
      </c>
      <c r="B365" s="5" t="s">
        <v>575</v>
      </c>
      <c r="C365" s="5">
        <v>126344136</v>
      </c>
      <c r="D365" s="5" t="s">
        <v>2</v>
      </c>
      <c r="E365" s="5" t="s">
        <v>3</v>
      </c>
      <c r="F365" s="5" t="s">
        <v>608</v>
      </c>
      <c r="G365" s="5" t="s">
        <v>609</v>
      </c>
      <c r="H365" s="5" t="s">
        <v>608</v>
      </c>
      <c r="I365" s="5" t="s">
        <v>609</v>
      </c>
      <c r="J365" s="5" t="s">
        <v>42</v>
      </c>
      <c r="K365" s="5" t="s">
        <v>43</v>
      </c>
      <c r="L365" s="5">
        <v>908140904</v>
      </c>
      <c r="M365" s="11" t="e">
        <v>#N/A</v>
      </c>
      <c r="N365" s="11" t="e">
        <f>VLOOKUP($L365,#REF!,3,FALSE)</f>
        <v>#REF!</v>
      </c>
      <c r="O365" s="11" t="e">
        <f>VLOOKUP($L365,#REF!,4,FALSE)</f>
        <v>#REF!</v>
      </c>
      <c r="P365" s="5">
        <v>90814</v>
      </c>
      <c r="Q365" s="5" t="s">
        <v>9</v>
      </c>
      <c r="R365" s="5" t="s">
        <v>45</v>
      </c>
      <c r="S365" s="5" t="s">
        <v>610</v>
      </c>
      <c r="T365" s="5" t="s">
        <v>611</v>
      </c>
      <c r="U365" s="5" t="s">
        <v>612</v>
      </c>
      <c r="V365" s="5" t="s">
        <v>48</v>
      </c>
      <c r="W365" s="11" t="e">
        <f>VLOOKUP($L365,#REF!,9,FALSE)</f>
        <v>#REF!</v>
      </c>
      <c r="X365" s="7">
        <v>9000</v>
      </c>
      <c r="Y365" s="11">
        <f t="shared" si="25"/>
        <v>9000</v>
      </c>
      <c r="Z365" s="2">
        <v>0</v>
      </c>
      <c r="AA365" s="11">
        <f t="shared" si="29"/>
        <v>0</v>
      </c>
      <c r="AB365" s="11">
        <f t="shared" si="26"/>
        <v>-59400</v>
      </c>
      <c r="AC365" s="11" t="str">
        <f t="shared" si="27"/>
        <v>Insufficient Stock</v>
      </c>
      <c r="AD365" s="4" t="e">
        <f>VLOOKUP($C365,#REF!,25,FALSE)</f>
        <v>#REF!</v>
      </c>
      <c r="AE365" s="7">
        <v>1170</v>
      </c>
      <c r="AF365" s="5" t="s">
        <v>15</v>
      </c>
      <c r="AG365" s="5" t="s">
        <v>93</v>
      </c>
      <c r="AH365" s="11" t="e">
        <f>VLOOKUP($AG365,#REF!,2,FALSE)</f>
        <v>#REF!</v>
      </c>
      <c r="AI365" s="5" t="s">
        <v>94</v>
      </c>
      <c r="AJ365" s="6">
        <v>43635</v>
      </c>
      <c r="AK365" s="5" t="s">
        <v>210</v>
      </c>
      <c r="AL365" s="5" t="s">
        <v>74</v>
      </c>
      <c r="AM365" s="5" t="s">
        <v>53</v>
      </c>
      <c r="AN365" s="6">
        <v>43761</v>
      </c>
      <c r="AO365" s="6">
        <v>43852</v>
      </c>
      <c r="AP365" s="5"/>
      <c r="AQ365" s="5" t="s">
        <v>12</v>
      </c>
      <c r="AR365" s="5" t="s">
        <v>12</v>
      </c>
      <c r="AS365" s="5" t="s">
        <v>12</v>
      </c>
      <c r="AT365" s="5" t="s">
        <v>12</v>
      </c>
      <c r="AU365" s="5" t="s">
        <v>55</v>
      </c>
      <c r="AV365" s="5" t="s">
        <v>21</v>
      </c>
      <c r="AW365" s="5" t="s">
        <v>21</v>
      </c>
      <c r="AX365" s="5" t="s">
        <v>183</v>
      </c>
      <c r="AY365" s="5" t="s">
        <v>290</v>
      </c>
      <c r="AZ365" s="7">
        <v>1800</v>
      </c>
      <c r="BA365" s="5" t="s">
        <v>12</v>
      </c>
      <c r="BB365" s="5" t="s">
        <v>12</v>
      </c>
      <c r="BC365" s="5" t="s">
        <v>24</v>
      </c>
      <c r="BD365" s="5" t="s">
        <v>184</v>
      </c>
      <c r="BE365" s="5" t="s">
        <v>613</v>
      </c>
      <c r="BF365" s="5" t="s">
        <v>27</v>
      </c>
      <c r="BG365" s="5" t="s">
        <v>614</v>
      </c>
      <c r="BH365" s="5" t="s">
        <v>29</v>
      </c>
      <c r="BI365" s="5" t="s">
        <v>12</v>
      </c>
      <c r="BJ365" s="5" t="s">
        <v>103</v>
      </c>
      <c r="BK365" s="5" t="s">
        <v>31</v>
      </c>
      <c r="BL365" s="7" t="s">
        <v>32</v>
      </c>
      <c r="BM365" s="7" t="s">
        <v>33</v>
      </c>
      <c r="BN365" s="7" t="s">
        <v>62</v>
      </c>
      <c r="BO365" s="6" t="s">
        <v>35</v>
      </c>
      <c r="BP365" s="7" t="s">
        <v>12</v>
      </c>
      <c r="BQ365" s="7" t="s">
        <v>12</v>
      </c>
      <c r="BR365" s="7" t="s">
        <v>12</v>
      </c>
      <c r="BS365" s="5" t="s">
        <v>12</v>
      </c>
      <c r="BT365" s="5" t="s">
        <v>12</v>
      </c>
      <c r="BU365" s="7">
        <v>147131</v>
      </c>
      <c r="BV365" s="1" t="e">
        <f>VLOOKUP(BU365,#REF!,2,FALSE)</f>
        <v>#REF!</v>
      </c>
      <c r="BW365" s="7">
        <v>147131</v>
      </c>
      <c r="BX365" s="1" t="e">
        <f>VLOOKUP(BW365,#REF!,2,FALSE)</f>
        <v>#REF!</v>
      </c>
      <c r="BY365" s="1" t="str">
        <f t="shared" si="28"/>
        <v>126344136</v>
      </c>
      <c r="BZ365" s="6" t="e">
        <f>VLOOKUP(BY365,#REF!,4,FALSE)</f>
        <v>#REF!</v>
      </c>
      <c r="CA365" s="1" t="s">
        <v>3155</v>
      </c>
    </row>
    <row r="366" spans="1:79" x14ac:dyDescent="0.25">
      <c r="A366" s="5" t="s">
        <v>0</v>
      </c>
      <c r="B366" s="5" t="s">
        <v>575</v>
      </c>
      <c r="C366" s="5">
        <v>126328325</v>
      </c>
      <c r="D366" s="5" t="s">
        <v>37</v>
      </c>
      <c r="E366" s="5" t="s">
        <v>3</v>
      </c>
      <c r="F366" s="5" t="s">
        <v>576</v>
      </c>
      <c r="G366" s="5" t="s">
        <v>577</v>
      </c>
      <c r="H366" s="5" t="s">
        <v>578</v>
      </c>
      <c r="I366" s="5" t="s">
        <v>579</v>
      </c>
      <c r="J366" s="5" t="s">
        <v>42</v>
      </c>
      <c r="K366" s="5" t="s">
        <v>43</v>
      </c>
      <c r="L366" s="5">
        <v>908140904</v>
      </c>
      <c r="M366" s="11" t="e">
        <v>#N/A</v>
      </c>
      <c r="N366" s="11" t="e">
        <f>VLOOKUP($L366,#REF!,3,FALSE)</f>
        <v>#REF!</v>
      </c>
      <c r="O366" s="11" t="e">
        <f>VLOOKUP($L366,#REF!,4,FALSE)</f>
        <v>#REF!</v>
      </c>
      <c r="P366" s="5">
        <v>90814</v>
      </c>
      <c r="Q366" s="5" t="s">
        <v>9</v>
      </c>
      <c r="R366" s="5" t="s">
        <v>45</v>
      </c>
      <c r="S366" s="5" t="s">
        <v>580</v>
      </c>
      <c r="T366" s="5" t="s">
        <v>12</v>
      </c>
      <c r="U366" s="5" t="s">
        <v>581</v>
      </c>
      <c r="V366" s="5" t="s">
        <v>48</v>
      </c>
      <c r="W366" s="11" t="e">
        <f>VLOOKUP($L366,#REF!,9,FALSE)</f>
        <v>#REF!</v>
      </c>
      <c r="X366" s="7">
        <v>18000</v>
      </c>
      <c r="Y366" s="11">
        <f t="shared" si="25"/>
        <v>18000</v>
      </c>
      <c r="Z366" s="2">
        <v>0</v>
      </c>
      <c r="AA366" s="11">
        <f t="shared" si="29"/>
        <v>0</v>
      </c>
      <c r="AB366" s="11">
        <f t="shared" si="26"/>
        <v>-77400</v>
      </c>
      <c r="AC366" s="11" t="str">
        <f t="shared" si="27"/>
        <v>Insufficient Stock</v>
      </c>
      <c r="AD366" s="4" t="e">
        <f>VLOOKUP($C366,#REF!,25,FALSE)</f>
        <v>#REF!</v>
      </c>
      <c r="AE366" s="7">
        <v>2961.18</v>
      </c>
      <c r="AF366" s="5" t="s">
        <v>15</v>
      </c>
      <c r="AG366" s="5" t="s">
        <v>93</v>
      </c>
      <c r="AH366" s="11" t="e">
        <f>VLOOKUP($AG366,#REF!,2,FALSE)</f>
        <v>#REF!</v>
      </c>
      <c r="AI366" s="5" t="s">
        <v>94</v>
      </c>
      <c r="AJ366" s="6">
        <v>43629</v>
      </c>
      <c r="AK366" s="5" t="s">
        <v>582</v>
      </c>
      <c r="AL366" s="5" t="s">
        <v>74</v>
      </c>
      <c r="AM366" s="5" t="s">
        <v>168</v>
      </c>
      <c r="AN366" s="6">
        <v>43782</v>
      </c>
      <c r="AO366" s="6">
        <v>43803</v>
      </c>
      <c r="AP366" s="5"/>
      <c r="AQ366" s="5" t="s">
        <v>12</v>
      </c>
      <c r="AR366" s="5" t="s">
        <v>12</v>
      </c>
      <c r="AS366" s="5" t="s">
        <v>12</v>
      </c>
      <c r="AT366" s="5" t="s">
        <v>12</v>
      </c>
      <c r="AU366" s="5" t="s">
        <v>55</v>
      </c>
      <c r="AV366" s="5" t="s">
        <v>21</v>
      </c>
      <c r="AW366" s="5" t="s">
        <v>21</v>
      </c>
      <c r="AX366" s="5" t="s">
        <v>183</v>
      </c>
      <c r="AY366" s="5" t="s">
        <v>2</v>
      </c>
      <c r="AZ366" s="7">
        <v>1800</v>
      </c>
      <c r="BA366" s="5" t="s">
        <v>12</v>
      </c>
      <c r="BB366" s="5" t="s">
        <v>12</v>
      </c>
      <c r="BC366" s="5" t="s">
        <v>24</v>
      </c>
      <c r="BD366" s="5" t="s">
        <v>184</v>
      </c>
      <c r="BE366" s="5" t="s">
        <v>239</v>
      </c>
      <c r="BF366" s="5" t="s">
        <v>27</v>
      </c>
      <c r="BG366" s="5" t="s">
        <v>222</v>
      </c>
      <c r="BH366" s="5" t="s">
        <v>29</v>
      </c>
      <c r="BI366" s="5" t="s">
        <v>12</v>
      </c>
      <c r="BJ366" s="5" t="s">
        <v>103</v>
      </c>
      <c r="BK366" s="5" t="s">
        <v>31</v>
      </c>
      <c r="BL366" s="7" t="s">
        <v>32</v>
      </c>
      <c r="BM366" s="7" t="s">
        <v>33</v>
      </c>
      <c r="BN366" s="7" t="s">
        <v>62</v>
      </c>
      <c r="BO366" s="6" t="s">
        <v>35</v>
      </c>
      <c r="BP366" s="7" t="s">
        <v>12</v>
      </c>
      <c r="BQ366" s="7" t="s">
        <v>12</v>
      </c>
      <c r="BR366" s="7" t="s">
        <v>12</v>
      </c>
      <c r="BS366" s="5" t="s">
        <v>12</v>
      </c>
      <c r="BT366" s="5" t="s">
        <v>12</v>
      </c>
      <c r="BU366" s="7">
        <v>145998</v>
      </c>
      <c r="BV366" s="1" t="e">
        <f>VLOOKUP(BU366,#REF!,2,FALSE)</f>
        <v>#REF!</v>
      </c>
      <c r="BW366" s="7">
        <v>271703</v>
      </c>
      <c r="BX366" s="1" t="e">
        <f>VLOOKUP(BW366,#REF!,2,FALSE)</f>
        <v>#REF!</v>
      </c>
      <c r="BY366" s="1" t="str">
        <f t="shared" si="28"/>
        <v>126328325</v>
      </c>
      <c r="BZ366" s="6" t="e">
        <f>VLOOKUP(BY366,#REF!,4,FALSE)</f>
        <v>#REF!</v>
      </c>
      <c r="CA366" s="1" t="s">
        <v>3155</v>
      </c>
    </row>
    <row r="367" spans="1:79" x14ac:dyDescent="0.25">
      <c r="C367" s="3" t="s">
        <v>2576</v>
      </c>
      <c r="L367" s="3">
        <v>908140904</v>
      </c>
      <c r="M367" s="11" t="e">
        <v>#N/A</v>
      </c>
      <c r="N367" s="11" t="e">
        <f>VLOOKUP($L367,#REF!,3,FALSE)</f>
        <v>#REF!</v>
      </c>
      <c r="O367" s="11" t="e">
        <f>VLOOKUP($L367,#REF!,4,FALSE)</f>
        <v>#REF!</v>
      </c>
      <c r="P367" s="3">
        <v>90814</v>
      </c>
      <c r="Q367" s="3" t="s">
        <v>9</v>
      </c>
      <c r="W367" s="11" t="e">
        <f>VLOOKUP($L367,#REF!,9,FALSE)</f>
        <v>#REF!</v>
      </c>
      <c r="X367" s="11">
        <v>3600</v>
      </c>
      <c r="Y367" s="11">
        <f t="shared" si="25"/>
        <v>3600</v>
      </c>
      <c r="Z367" s="2">
        <v>0</v>
      </c>
      <c r="AA367" s="11">
        <f t="shared" si="29"/>
        <v>0</v>
      </c>
      <c r="AB367" s="11">
        <f t="shared" si="26"/>
        <v>-81000</v>
      </c>
      <c r="AC367" s="11" t="str">
        <f t="shared" si="27"/>
        <v>Insufficient Stock</v>
      </c>
      <c r="AD367" s="4" t="e">
        <f>VLOOKUP($C367,#REF!,25,FALSE)</f>
        <v>#REF!</v>
      </c>
      <c r="AE367" s="11">
        <v>663.6</v>
      </c>
      <c r="AF367" s="3" t="s">
        <v>15</v>
      </c>
      <c r="AG367" s="3" t="s">
        <v>2479</v>
      </c>
      <c r="AH367" s="11" t="e">
        <f>VLOOKUP($AG367,#REF!,2,FALSE)</f>
        <v>#REF!</v>
      </c>
      <c r="AI367" s="3" t="s">
        <v>94</v>
      </c>
      <c r="AJ367" s="4">
        <v>43726</v>
      </c>
      <c r="AN367" s="4">
        <v>43787</v>
      </c>
      <c r="AO367" s="6"/>
      <c r="AZ367" s="11">
        <v>1800</v>
      </c>
      <c r="BC367" s="3" t="s">
        <v>24</v>
      </c>
      <c r="BH367" s="3" t="s">
        <v>29</v>
      </c>
      <c r="BL367" s="3" t="s">
        <v>2321</v>
      </c>
      <c r="BM367" s="3" t="s">
        <v>2322</v>
      </c>
      <c r="BN367" s="3" t="s">
        <v>2323</v>
      </c>
      <c r="BO367" s="4" t="s">
        <v>2345</v>
      </c>
      <c r="BP367" s="3" t="s">
        <v>2346</v>
      </c>
      <c r="BQ367" s="3" t="s">
        <v>2480</v>
      </c>
      <c r="BR367" s="3" t="s">
        <v>2347</v>
      </c>
      <c r="BS367" s="5" t="s">
        <v>12</v>
      </c>
      <c r="BT367" s="5" t="s">
        <v>12</v>
      </c>
      <c r="BU367" s="7" t="s">
        <v>3153</v>
      </c>
      <c r="BV367" s="1" t="e">
        <f>VLOOKUP(BU367,#REF!,2,FALSE)</f>
        <v>#REF!</v>
      </c>
      <c r="BW367" s="7">
        <v>3162</v>
      </c>
      <c r="BX367" s="1" t="e">
        <f>VLOOKUP(BW367,#REF!,2,FALSE)</f>
        <v>#REF!</v>
      </c>
      <c r="BY367" s="1" t="str">
        <f t="shared" si="28"/>
        <v>1004755235/00010</v>
      </c>
      <c r="BZ367" s="6" t="e">
        <f>VLOOKUP(BY367,#REF!,4,FALSE)</f>
        <v>#REF!</v>
      </c>
      <c r="CA367" s="1" t="s">
        <v>3154</v>
      </c>
    </row>
    <row r="368" spans="1:79" x14ac:dyDescent="0.25">
      <c r="C368" s="3" t="s">
        <v>2577</v>
      </c>
      <c r="L368" s="3">
        <v>908140904</v>
      </c>
      <c r="M368" s="11" t="e">
        <v>#N/A</v>
      </c>
      <c r="N368" s="11" t="e">
        <f>VLOOKUP($L368,#REF!,3,FALSE)</f>
        <v>#REF!</v>
      </c>
      <c r="O368" s="11" t="e">
        <f>VLOOKUP($L368,#REF!,4,FALSE)</f>
        <v>#REF!</v>
      </c>
      <c r="P368" s="3">
        <v>90814</v>
      </c>
      <c r="Q368" s="3" t="s">
        <v>9</v>
      </c>
      <c r="W368" s="11" t="e">
        <f>VLOOKUP($L368,#REF!,9,FALSE)</f>
        <v>#REF!</v>
      </c>
      <c r="X368" s="11">
        <v>9000</v>
      </c>
      <c r="Y368" s="11">
        <f t="shared" si="25"/>
        <v>9000</v>
      </c>
      <c r="Z368" s="2">
        <v>0</v>
      </c>
      <c r="AA368" s="11">
        <f t="shared" si="29"/>
        <v>0</v>
      </c>
      <c r="AB368" s="11">
        <f t="shared" si="26"/>
        <v>-90000</v>
      </c>
      <c r="AC368" s="11" t="str">
        <f t="shared" si="27"/>
        <v>Insufficient Stock</v>
      </c>
      <c r="AD368" s="4" t="e">
        <f>VLOOKUP($C368,#REF!,25,FALSE)</f>
        <v>#REF!</v>
      </c>
      <c r="AE368" s="11">
        <v>1659</v>
      </c>
      <c r="AF368" s="3" t="s">
        <v>15</v>
      </c>
      <c r="AG368" s="3" t="s">
        <v>2479</v>
      </c>
      <c r="AH368" s="11" t="e">
        <f>VLOOKUP($AG368,#REF!,2,FALSE)</f>
        <v>#REF!</v>
      </c>
      <c r="AI368" s="3" t="s">
        <v>94</v>
      </c>
      <c r="AJ368" s="4">
        <v>43729</v>
      </c>
      <c r="AN368" s="4">
        <v>43787</v>
      </c>
      <c r="AO368" s="6"/>
      <c r="AZ368" s="11">
        <v>1800</v>
      </c>
      <c r="BC368" s="3" t="s">
        <v>24</v>
      </c>
      <c r="BH368" s="3" t="s">
        <v>29</v>
      </c>
      <c r="BL368" s="3" t="s">
        <v>2321</v>
      </c>
      <c r="BM368" s="3" t="s">
        <v>2322</v>
      </c>
      <c r="BN368" s="3" t="s">
        <v>2323</v>
      </c>
      <c r="BO368" s="4" t="s">
        <v>2345</v>
      </c>
      <c r="BP368" s="3" t="s">
        <v>2346</v>
      </c>
      <c r="BQ368" s="3" t="s">
        <v>2480</v>
      </c>
      <c r="BR368" s="3" t="s">
        <v>2347</v>
      </c>
      <c r="BS368" s="5" t="s">
        <v>12</v>
      </c>
      <c r="BT368" s="5" t="s">
        <v>12</v>
      </c>
      <c r="BU368" s="7" t="s">
        <v>3153</v>
      </c>
      <c r="BV368" s="1" t="e">
        <f>VLOOKUP(BU368,#REF!,2,FALSE)</f>
        <v>#REF!</v>
      </c>
      <c r="BW368" s="7">
        <v>3162</v>
      </c>
      <c r="BX368" s="1" t="e">
        <f>VLOOKUP(BW368,#REF!,2,FALSE)</f>
        <v>#REF!</v>
      </c>
      <c r="BY368" s="1" t="str">
        <f t="shared" si="28"/>
        <v>1004767285/00010</v>
      </c>
      <c r="BZ368" s="6" t="e">
        <f>VLOOKUP(BY368,#REF!,4,FALSE)</f>
        <v>#REF!</v>
      </c>
      <c r="CA368" s="1" t="s">
        <v>3154</v>
      </c>
    </row>
    <row r="369" spans="1:79" x14ac:dyDescent="0.25">
      <c r="C369" s="3" t="s">
        <v>2579</v>
      </c>
      <c r="L369" s="3">
        <v>908140904</v>
      </c>
      <c r="M369" s="11" t="e">
        <v>#N/A</v>
      </c>
      <c r="N369" s="11" t="e">
        <f>VLOOKUP($L369,#REF!,3,FALSE)</f>
        <v>#REF!</v>
      </c>
      <c r="O369" s="11" t="e">
        <f>VLOOKUP($L369,#REF!,4,FALSE)</f>
        <v>#REF!</v>
      </c>
      <c r="P369" s="3">
        <v>90814</v>
      </c>
      <c r="Q369" s="3" t="s">
        <v>9</v>
      </c>
      <c r="W369" s="11" t="e">
        <f>VLOOKUP($L369,#REF!,9,FALSE)</f>
        <v>#REF!</v>
      </c>
      <c r="X369" s="11">
        <v>9000</v>
      </c>
      <c r="Y369" s="11">
        <f t="shared" si="25"/>
        <v>9000</v>
      </c>
      <c r="Z369" s="2">
        <v>0</v>
      </c>
      <c r="AA369" s="11">
        <f t="shared" si="29"/>
        <v>0</v>
      </c>
      <c r="AB369" s="11">
        <f t="shared" si="26"/>
        <v>-99000</v>
      </c>
      <c r="AC369" s="11" t="str">
        <f t="shared" si="27"/>
        <v>Insufficient Stock</v>
      </c>
      <c r="AD369" s="4" t="e">
        <f>VLOOKUP($C369,#REF!,25,FALSE)</f>
        <v>#REF!</v>
      </c>
      <c r="AE369" s="11">
        <v>1659</v>
      </c>
      <c r="AF369" s="3" t="s">
        <v>15</v>
      </c>
      <c r="AG369" s="3" t="s">
        <v>2479</v>
      </c>
      <c r="AH369" s="11" t="e">
        <f>VLOOKUP($AG369,#REF!,2,FALSE)</f>
        <v>#REF!</v>
      </c>
      <c r="AI369" s="3" t="s">
        <v>94</v>
      </c>
      <c r="AJ369" s="4">
        <v>43760</v>
      </c>
      <c r="AN369" s="4">
        <v>43787</v>
      </c>
      <c r="AO369" s="6"/>
      <c r="AZ369" s="11">
        <v>1800</v>
      </c>
      <c r="BC369" s="3" t="s">
        <v>24</v>
      </c>
      <c r="BH369" s="3" t="s">
        <v>29</v>
      </c>
      <c r="BL369" s="3" t="s">
        <v>2321</v>
      </c>
      <c r="BM369" s="3" t="s">
        <v>2322</v>
      </c>
      <c r="BN369" s="3" t="s">
        <v>2323</v>
      </c>
      <c r="BO369" s="4" t="s">
        <v>2345</v>
      </c>
      <c r="BP369" s="3" t="s">
        <v>2346</v>
      </c>
      <c r="BQ369" s="3" t="s">
        <v>2480</v>
      </c>
      <c r="BR369" s="3" t="s">
        <v>2347</v>
      </c>
      <c r="BS369" s="5" t="s">
        <v>12</v>
      </c>
      <c r="BT369" s="5" t="s">
        <v>12</v>
      </c>
      <c r="BU369" s="7" t="s">
        <v>3153</v>
      </c>
      <c r="BV369" s="1" t="e">
        <f>VLOOKUP(BU369,#REF!,2,FALSE)</f>
        <v>#REF!</v>
      </c>
      <c r="BW369" s="7">
        <v>3162</v>
      </c>
      <c r="BX369" s="1" t="e">
        <f>VLOOKUP(BW369,#REF!,2,FALSE)</f>
        <v>#REF!</v>
      </c>
      <c r="BY369" s="1" t="str">
        <f t="shared" si="28"/>
        <v>1004874876/00010</v>
      </c>
      <c r="BZ369" s="6" t="e">
        <f>VLOOKUP(BY369,#REF!,4,FALSE)</f>
        <v>#REF!</v>
      </c>
      <c r="CA369" s="1" t="s">
        <v>3154</v>
      </c>
    </row>
    <row r="370" spans="1:79" x14ac:dyDescent="0.25">
      <c r="C370" s="3" t="s">
        <v>2578</v>
      </c>
      <c r="L370" s="3">
        <v>908140904</v>
      </c>
      <c r="M370" s="11" t="e">
        <v>#N/A</v>
      </c>
      <c r="N370" s="11" t="e">
        <f>VLOOKUP($L370,#REF!,3,FALSE)</f>
        <v>#REF!</v>
      </c>
      <c r="O370" s="11" t="e">
        <f>VLOOKUP($L370,#REF!,4,FALSE)</f>
        <v>#REF!</v>
      </c>
      <c r="P370" s="3">
        <v>90814</v>
      </c>
      <c r="Q370" s="3" t="s">
        <v>9</v>
      </c>
      <c r="W370" s="11" t="e">
        <f>VLOOKUP($L370,#REF!,9,FALSE)</f>
        <v>#REF!</v>
      </c>
      <c r="X370" s="11">
        <v>9000</v>
      </c>
      <c r="Y370" s="11">
        <f t="shared" si="25"/>
        <v>9000</v>
      </c>
      <c r="Z370" s="2">
        <v>0</v>
      </c>
      <c r="AA370" s="11">
        <f t="shared" si="29"/>
        <v>0</v>
      </c>
      <c r="AB370" s="11">
        <f t="shared" si="26"/>
        <v>-108000</v>
      </c>
      <c r="AC370" s="11" t="str">
        <f t="shared" si="27"/>
        <v>Insufficient Stock</v>
      </c>
      <c r="AD370" s="4" t="e">
        <f>VLOOKUP($C370,#REF!,25,FALSE)</f>
        <v>#REF!</v>
      </c>
      <c r="AE370" s="11">
        <v>1659</v>
      </c>
      <c r="AF370" s="3" t="s">
        <v>15</v>
      </c>
      <c r="AG370" s="3" t="s">
        <v>2479</v>
      </c>
      <c r="AH370" s="11" t="e">
        <f>VLOOKUP($AG370,#REF!,2,FALSE)</f>
        <v>#REF!</v>
      </c>
      <c r="AI370" s="3" t="s">
        <v>94</v>
      </c>
      <c r="AJ370" s="4">
        <v>43788</v>
      </c>
      <c r="AN370" s="4">
        <v>43789</v>
      </c>
      <c r="AO370" s="6"/>
      <c r="AZ370" s="11">
        <v>1800</v>
      </c>
      <c r="BC370" s="3" t="s">
        <v>24</v>
      </c>
      <c r="BH370" s="3" t="s">
        <v>29</v>
      </c>
      <c r="BL370" s="3" t="s">
        <v>2321</v>
      </c>
      <c r="BM370" s="3" t="s">
        <v>2322</v>
      </c>
      <c r="BN370" s="3" t="s">
        <v>2323</v>
      </c>
      <c r="BO370" s="4" t="s">
        <v>2345</v>
      </c>
      <c r="BP370" s="3" t="s">
        <v>2346</v>
      </c>
      <c r="BQ370" s="3" t="s">
        <v>2480</v>
      </c>
      <c r="BR370" s="3" t="s">
        <v>2347</v>
      </c>
      <c r="BS370" s="5" t="s">
        <v>12</v>
      </c>
      <c r="BT370" s="5" t="s">
        <v>12</v>
      </c>
      <c r="BU370" s="7" t="s">
        <v>3153</v>
      </c>
      <c r="BV370" s="1" t="e">
        <f>VLOOKUP(BU370,#REF!,2,FALSE)</f>
        <v>#REF!</v>
      </c>
      <c r="BW370" s="7">
        <v>3162</v>
      </c>
      <c r="BX370" s="1" t="e">
        <f>VLOOKUP(BW370,#REF!,2,FALSE)</f>
        <v>#REF!</v>
      </c>
      <c r="BY370" s="1" t="str">
        <f t="shared" si="28"/>
        <v>1004973814/00010</v>
      </c>
      <c r="BZ370" s="6" t="e">
        <f>VLOOKUP(BY370,#REF!,4,FALSE)</f>
        <v>#REF!</v>
      </c>
      <c r="CA370" s="1" t="s">
        <v>3154</v>
      </c>
    </row>
    <row r="371" spans="1:79" x14ac:dyDescent="0.25">
      <c r="A371" s="5" t="s">
        <v>0</v>
      </c>
      <c r="B371" s="5" t="s">
        <v>36</v>
      </c>
      <c r="C371" s="5">
        <v>126460622</v>
      </c>
      <c r="D371" s="5" t="s">
        <v>361</v>
      </c>
      <c r="E371" s="5" t="s">
        <v>3</v>
      </c>
      <c r="F371" s="5" t="s">
        <v>377</v>
      </c>
      <c r="G371" s="5" t="s">
        <v>378</v>
      </c>
      <c r="H371" s="5" t="s">
        <v>379</v>
      </c>
      <c r="I371" s="5" t="s">
        <v>380</v>
      </c>
      <c r="J371" s="5" t="s">
        <v>87</v>
      </c>
      <c r="K371" s="5" t="s">
        <v>88</v>
      </c>
      <c r="L371" s="5">
        <v>908140906</v>
      </c>
      <c r="M371" s="11" t="e">
        <v>#N/A</v>
      </c>
      <c r="N371" s="11" t="e">
        <f>VLOOKUP($L371,#REF!,3,FALSE)</f>
        <v>#REF!</v>
      </c>
      <c r="O371" s="11" t="e">
        <f>VLOOKUP($L371,#REF!,4,FALSE)</f>
        <v>#REF!</v>
      </c>
      <c r="P371" s="5">
        <v>90814</v>
      </c>
      <c r="Q371" s="5" t="s">
        <v>9</v>
      </c>
      <c r="R371" s="5" t="s">
        <v>45</v>
      </c>
      <c r="S371" s="5" t="s">
        <v>869</v>
      </c>
      <c r="T371" s="5" t="s">
        <v>739</v>
      </c>
      <c r="U371" s="5" t="s">
        <v>870</v>
      </c>
      <c r="V371" s="5" t="s">
        <v>48</v>
      </c>
      <c r="W371" s="11" t="e">
        <f>VLOOKUP($L371,#REF!,9,FALSE)</f>
        <v>#REF!</v>
      </c>
      <c r="X371" s="7">
        <v>36000</v>
      </c>
      <c r="Y371" s="11">
        <f t="shared" si="25"/>
        <v>36000</v>
      </c>
      <c r="Z371" s="2">
        <v>63</v>
      </c>
      <c r="AA371" s="11">
        <f t="shared" si="29"/>
        <v>1</v>
      </c>
      <c r="AB371" s="11">
        <f t="shared" si="26"/>
        <v>-35937</v>
      </c>
      <c r="AC371" s="11" t="str">
        <f t="shared" si="27"/>
        <v>Insufficient Stock</v>
      </c>
      <c r="AD371" s="4" t="e">
        <f>VLOOKUP($C371,#REF!,25,FALSE)</f>
        <v>#REF!</v>
      </c>
      <c r="AE371" s="7">
        <v>6111.72</v>
      </c>
      <c r="AF371" s="5" t="s">
        <v>15</v>
      </c>
      <c r="AG371" s="5" t="s">
        <v>93</v>
      </c>
      <c r="AH371" s="11" t="e">
        <f>VLOOKUP($AG371,#REF!,2,FALSE)</f>
        <v>#REF!</v>
      </c>
      <c r="AI371" s="5" t="s">
        <v>94</v>
      </c>
      <c r="AJ371" s="6">
        <v>43682</v>
      </c>
      <c r="AK371" s="5" t="s">
        <v>57</v>
      </c>
      <c r="AL371" s="5" t="s">
        <v>76</v>
      </c>
      <c r="AM371" s="5" t="s">
        <v>871</v>
      </c>
      <c r="AN371" s="6">
        <v>43684</v>
      </c>
      <c r="AO371" s="6">
        <v>43901</v>
      </c>
      <c r="AP371" s="6">
        <v>43783</v>
      </c>
      <c r="AQ371" s="5" t="s">
        <v>12</v>
      </c>
      <c r="AR371" s="5" t="s">
        <v>873</v>
      </c>
      <c r="AS371" s="5" t="s">
        <v>12</v>
      </c>
      <c r="AT371" s="5" t="s">
        <v>12</v>
      </c>
      <c r="AU371" s="5" t="s">
        <v>55</v>
      </c>
      <c r="AV371" s="5" t="s">
        <v>21</v>
      </c>
      <c r="AW371" s="5" t="s">
        <v>21</v>
      </c>
      <c r="AX371" s="5" t="s">
        <v>183</v>
      </c>
      <c r="AY371" s="5" t="s">
        <v>99</v>
      </c>
      <c r="AZ371" s="7">
        <v>1800</v>
      </c>
      <c r="BA371" s="5" t="s">
        <v>12</v>
      </c>
      <c r="BB371" s="5" t="s">
        <v>12</v>
      </c>
      <c r="BC371" s="5" t="s">
        <v>24</v>
      </c>
      <c r="BD371" s="5" t="s">
        <v>184</v>
      </c>
      <c r="BE371" s="5" t="s">
        <v>874</v>
      </c>
      <c r="BF371" s="5" t="s">
        <v>27</v>
      </c>
      <c r="BG371" s="5" t="s">
        <v>874</v>
      </c>
      <c r="BH371" s="5" t="s">
        <v>29</v>
      </c>
      <c r="BI371" s="5" t="s">
        <v>12</v>
      </c>
      <c r="BJ371" s="5" t="s">
        <v>103</v>
      </c>
      <c r="BK371" s="5" t="s">
        <v>31</v>
      </c>
      <c r="BL371" s="7" t="s">
        <v>32</v>
      </c>
      <c r="BM371" s="7" t="s">
        <v>33</v>
      </c>
      <c r="BN371" s="7" t="s">
        <v>62</v>
      </c>
      <c r="BO371" s="6" t="s">
        <v>35</v>
      </c>
      <c r="BP371" s="7" t="s">
        <v>12</v>
      </c>
      <c r="BQ371" s="7" t="s">
        <v>12</v>
      </c>
      <c r="BR371" s="7" t="s">
        <v>12</v>
      </c>
      <c r="BS371" s="5" t="s">
        <v>12</v>
      </c>
      <c r="BT371" s="5" t="s">
        <v>12</v>
      </c>
      <c r="BU371" s="7">
        <v>103679</v>
      </c>
      <c r="BV371" s="1" t="e">
        <f>VLOOKUP(BU371,#REF!,2,FALSE)</f>
        <v>#REF!</v>
      </c>
      <c r="BW371" s="7">
        <v>272462</v>
      </c>
      <c r="BX371" s="1" t="e">
        <f>VLOOKUP(BW371,#REF!,2,FALSE)</f>
        <v>#REF!</v>
      </c>
      <c r="BY371" s="1" t="str">
        <f t="shared" si="28"/>
        <v>126460622</v>
      </c>
      <c r="BZ371" s="6" t="e">
        <f>VLOOKUP(BY371,#REF!,4,FALSE)</f>
        <v>#REF!</v>
      </c>
      <c r="CA371" s="1" t="s">
        <v>3155</v>
      </c>
    </row>
    <row r="372" spans="1:79" x14ac:dyDescent="0.25">
      <c r="A372" s="5" t="s">
        <v>0</v>
      </c>
      <c r="B372" s="5" t="s">
        <v>36</v>
      </c>
      <c r="C372" s="5">
        <v>126572568</v>
      </c>
      <c r="D372" s="5" t="s">
        <v>210</v>
      </c>
      <c r="E372" s="5" t="s">
        <v>3</v>
      </c>
      <c r="F372" s="5" t="s">
        <v>377</v>
      </c>
      <c r="G372" s="5" t="s">
        <v>378</v>
      </c>
      <c r="H372" s="5" t="s">
        <v>379</v>
      </c>
      <c r="I372" s="5" t="s">
        <v>380</v>
      </c>
      <c r="J372" s="5" t="s">
        <v>87</v>
      </c>
      <c r="K372" s="5" t="s">
        <v>88</v>
      </c>
      <c r="L372" s="5">
        <v>908140906</v>
      </c>
      <c r="M372" s="11" t="e">
        <v>#N/A</v>
      </c>
      <c r="N372" s="11" t="e">
        <f>VLOOKUP($L372,#REF!,3,FALSE)</f>
        <v>#REF!</v>
      </c>
      <c r="O372" s="11" t="e">
        <f>VLOOKUP($L372,#REF!,4,FALSE)</f>
        <v>#REF!</v>
      </c>
      <c r="P372" s="5">
        <v>90814</v>
      </c>
      <c r="Q372" s="5" t="s">
        <v>9</v>
      </c>
      <c r="R372" s="5" t="s">
        <v>45</v>
      </c>
      <c r="S372" s="5" t="s">
        <v>1270</v>
      </c>
      <c r="T372" s="5" t="s">
        <v>1160</v>
      </c>
      <c r="U372" s="5" t="s">
        <v>870</v>
      </c>
      <c r="V372" s="5" t="s">
        <v>48</v>
      </c>
      <c r="W372" s="11" t="e">
        <f>VLOOKUP($L372,#REF!,9,FALSE)</f>
        <v>#REF!</v>
      </c>
      <c r="X372" s="7">
        <v>41400</v>
      </c>
      <c r="Y372" s="11">
        <f t="shared" si="25"/>
        <v>41400</v>
      </c>
      <c r="Z372" s="2">
        <v>63</v>
      </c>
      <c r="AA372" s="11">
        <f t="shared" si="29"/>
        <v>0</v>
      </c>
      <c r="AB372" s="11">
        <f t="shared" si="26"/>
        <v>-77337</v>
      </c>
      <c r="AC372" s="11" t="str">
        <f t="shared" si="27"/>
        <v>Insufficient Stock</v>
      </c>
      <c r="AD372" s="4" t="e">
        <f>VLOOKUP($C372,#REF!,25,FALSE)</f>
        <v>#REF!</v>
      </c>
      <c r="AE372" s="7">
        <v>7028.48</v>
      </c>
      <c r="AF372" s="5" t="s">
        <v>15</v>
      </c>
      <c r="AG372" s="5" t="s">
        <v>93</v>
      </c>
      <c r="AH372" s="11" t="e">
        <f>VLOOKUP($AG372,#REF!,2,FALSE)</f>
        <v>#REF!</v>
      </c>
      <c r="AI372" s="5" t="s">
        <v>94</v>
      </c>
      <c r="AJ372" s="6">
        <v>43731</v>
      </c>
      <c r="AK372" s="5" t="s">
        <v>57</v>
      </c>
      <c r="AL372" s="5" t="s">
        <v>872</v>
      </c>
      <c r="AM372" s="5" t="s">
        <v>189</v>
      </c>
      <c r="AN372" s="6">
        <v>43733</v>
      </c>
      <c r="AO372" s="6">
        <v>43901</v>
      </c>
      <c r="AP372" s="6">
        <v>43787</v>
      </c>
      <c r="AQ372" s="5" t="s">
        <v>12</v>
      </c>
      <c r="AR372" s="5" t="s">
        <v>1271</v>
      </c>
      <c r="AS372" s="5" t="s">
        <v>224</v>
      </c>
      <c r="AT372" s="5" t="s">
        <v>12</v>
      </c>
      <c r="AU372" s="5" t="s">
        <v>55</v>
      </c>
      <c r="AV372" s="5" t="s">
        <v>21</v>
      </c>
      <c r="AW372" s="5" t="s">
        <v>21</v>
      </c>
      <c r="AX372" s="5" t="s">
        <v>183</v>
      </c>
      <c r="AY372" s="5" t="s">
        <v>818</v>
      </c>
      <c r="AZ372" s="7">
        <v>1800</v>
      </c>
      <c r="BA372" s="5" t="s">
        <v>12</v>
      </c>
      <c r="BB372" s="5" t="s">
        <v>12</v>
      </c>
      <c r="BC372" s="5" t="s">
        <v>24</v>
      </c>
      <c r="BD372" s="5" t="s">
        <v>184</v>
      </c>
      <c r="BE372" s="5" t="s">
        <v>190</v>
      </c>
      <c r="BF372" s="5" t="s">
        <v>27</v>
      </c>
      <c r="BG372" s="5" t="s">
        <v>190</v>
      </c>
      <c r="BH372" s="5" t="s">
        <v>29</v>
      </c>
      <c r="BI372" s="5" t="s">
        <v>12</v>
      </c>
      <c r="BJ372" s="5" t="s">
        <v>103</v>
      </c>
      <c r="BK372" s="5" t="s">
        <v>31</v>
      </c>
      <c r="BL372" s="7" t="s">
        <v>32</v>
      </c>
      <c r="BM372" s="7" t="s">
        <v>33</v>
      </c>
      <c r="BN372" s="7" t="s">
        <v>62</v>
      </c>
      <c r="BO372" s="6" t="s">
        <v>35</v>
      </c>
      <c r="BP372" s="7" t="s">
        <v>12</v>
      </c>
      <c r="BQ372" s="7" t="s">
        <v>12</v>
      </c>
      <c r="BR372" s="7" t="s">
        <v>12</v>
      </c>
      <c r="BS372" s="5" t="s">
        <v>12</v>
      </c>
      <c r="BT372" s="5" t="s">
        <v>12</v>
      </c>
      <c r="BU372" s="7">
        <v>103679</v>
      </c>
      <c r="BV372" s="1" t="e">
        <f>VLOOKUP(BU372,#REF!,2,FALSE)</f>
        <v>#REF!</v>
      </c>
      <c r="BW372" s="7">
        <v>272462</v>
      </c>
      <c r="BX372" s="1" t="e">
        <f>VLOOKUP(BW372,#REF!,2,FALSE)</f>
        <v>#REF!</v>
      </c>
      <c r="BY372" s="1" t="str">
        <f t="shared" si="28"/>
        <v>126572568</v>
      </c>
      <c r="BZ372" s="6" t="e">
        <f>VLOOKUP(BY372,#REF!,4,FALSE)</f>
        <v>#REF!</v>
      </c>
      <c r="CA372" s="1" t="s">
        <v>3155</v>
      </c>
    </row>
    <row r="373" spans="1:79" x14ac:dyDescent="0.25">
      <c r="A373" s="5" t="s">
        <v>0</v>
      </c>
      <c r="B373" s="5" t="s">
        <v>36</v>
      </c>
      <c r="C373" s="5">
        <v>126322180</v>
      </c>
      <c r="D373" s="5" t="s">
        <v>262</v>
      </c>
      <c r="E373" s="5" t="s">
        <v>3</v>
      </c>
      <c r="F373" s="5" t="s">
        <v>377</v>
      </c>
      <c r="G373" s="5" t="s">
        <v>378</v>
      </c>
      <c r="H373" s="5" t="s">
        <v>379</v>
      </c>
      <c r="I373" s="5" t="s">
        <v>380</v>
      </c>
      <c r="J373" s="5" t="s">
        <v>87</v>
      </c>
      <c r="K373" s="5" t="s">
        <v>88</v>
      </c>
      <c r="L373" s="5">
        <v>908140908</v>
      </c>
      <c r="M373" s="11" t="e">
        <v>#N/A</v>
      </c>
      <c r="N373" s="11" t="e">
        <f>VLOOKUP($L373,#REF!,3,FALSE)</f>
        <v>#REF!</v>
      </c>
      <c r="O373" s="11" t="e">
        <f>VLOOKUP($L373,#REF!,4,FALSE)</f>
        <v>#REF!</v>
      </c>
      <c r="P373" s="5">
        <v>90814</v>
      </c>
      <c r="Q373" s="5" t="s">
        <v>9</v>
      </c>
      <c r="R373" s="5" t="s">
        <v>45</v>
      </c>
      <c r="S373" s="5" t="s">
        <v>559</v>
      </c>
      <c r="T373" s="5" t="s">
        <v>560</v>
      </c>
      <c r="U373" s="5" t="s">
        <v>561</v>
      </c>
      <c r="V373" s="5" t="s">
        <v>91</v>
      </c>
      <c r="W373" s="11" t="e">
        <f>VLOOKUP($L373,#REF!,9,FALSE)</f>
        <v>#REF!</v>
      </c>
      <c r="X373" s="7">
        <v>16200</v>
      </c>
      <c r="Y373" s="11">
        <f t="shared" si="25"/>
        <v>16200</v>
      </c>
      <c r="Z373" s="2">
        <v>0</v>
      </c>
      <c r="AA373" s="11">
        <f t="shared" si="29"/>
        <v>1</v>
      </c>
      <c r="AB373" s="11">
        <f t="shared" si="26"/>
        <v>-16200</v>
      </c>
      <c r="AC373" s="11" t="str">
        <f t="shared" si="27"/>
        <v>Insufficient Stock</v>
      </c>
      <c r="AD373" s="4" t="e">
        <f>VLOOKUP($C373,#REF!,25,FALSE)</f>
        <v>#REF!</v>
      </c>
      <c r="AE373" s="7">
        <v>2930.58</v>
      </c>
      <c r="AF373" s="5" t="s">
        <v>15</v>
      </c>
      <c r="AG373" s="5" t="s">
        <v>93</v>
      </c>
      <c r="AH373" s="11" t="e">
        <f>VLOOKUP($AG373,#REF!,2,FALSE)</f>
        <v>#REF!</v>
      </c>
      <c r="AI373" s="5" t="s">
        <v>94</v>
      </c>
      <c r="AJ373" s="6">
        <v>43627</v>
      </c>
      <c r="AK373" s="5" t="s">
        <v>23</v>
      </c>
      <c r="AL373" s="5" t="s">
        <v>562</v>
      </c>
      <c r="AM373" s="5" t="s">
        <v>462</v>
      </c>
      <c r="AN373" s="6">
        <v>43628</v>
      </c>
      <c r="AO373" s="6">
        <v>43822</v>
      </c>
      <c r="AP373" s="5"/>
      <c r="AQ373" s="5" t="s">
        <v>12</v>
      </c>
      <c r="AR373" s="5" t="s">
        <v>12</v>
      </c>
      <c r="AS373" s="5" t="s">
        <v>12</v>
      </c>
      <c r="AT373" s="5" t="s">
        <v>12</v>
      </c>
      <c r="AU373" s="5" t="s">
        <v>55</v>
      </c>
      <c r="AV373" s="5" t="s">
        <v>21</v>
      </c>
      <c r="AW373" s="5" t="s">
        <v>21</v>
      </c>
      <c r="AX373" s="5" t="s">
        <v>183</v>
      </c>
      <c r="AY373" s="5" t="s">
        <v>320</v>
      </c>
      <c r="AZ373" s="7">
        <v>1800</v>
      </c>
      <c r="BA373" s="5" t="s">
        <v>12</v>
      </c>
      <c r="BB373" s="5" t="s">
        <v>12</v>
      </c>
      <c r="BC373" s="5" t="s">
        <v>24</v>
      </c>
      <c r="BD373" s="5" t="s">
        <v>184</v>
      </c>
      <c r="BE373" s="5" t="s">
        <v>563</v>
      </c>
      <c r="BF373" s="5" t="s">
        <v>27</v>
      </c>
      <c r="BG373" s="5" t="s">
        <v>563</v>
      </c>
      <c r="BH373" s="5" t="s">
        <v>29</v>
      </c>
      <c r="BI373" s="5" t="s">
        <v>12</v>
      </c>
      <c r="BJ373" s="5" t="s">
        <v>103</v>
      </c>
      <c r="BK373" s="5" t="s">
        <v>31</v>
      </c>
      <c r="BL373" s="7" t="s">
        <v>32</v>
      </c>
      <c r="BM373" s="7" t="s">
        <v>33</v>
      </c>
      <c r="BN373" s="7" t="s">
        <v>62</v>
      </c>
      <c r="BO373" s="6" t="s">
        <v>35</v>
      </c>
      <c r="BP373" s="7" t="s">
        <v>12</v>
      </c>
      <c r="BQ373" s="7" t="s">
        <v>12</v>
      </c>
      <c r="BR373" s="7" t="s">
        <v>12</v>
      </c>
      <c r="BS373" s="5" t="s">
        <v>12</v>
      </c>
      <c r="BT373" s="5" t="s">
        <v>12</v>
      </c>
      <c r="BU373" s="7">
        <v>103679</v>
      </c>
      <c r="BV373" s="1" t="e">
        <f>VLOOKUP(BU373,#REF!,2,FALSE)</f>
        <v>#REF!</v>
      </c>
      <c r="BW373" s="7">
        <v>272462</v>
      </c>
      <c r="BX373" s="1" t="e">
        <f>VLOOKUP(BW373,#REF!,2,FALSE)</f>
        <v>#REF!</v>
      </c>
      <c r="BY373" s="1" t="str">
        <f t="shared" si="28"/>
        <v>126322180</v>
      </c>
      <c r="BZ373" s="6" t="e">
        <f>VLOOKUP(BY373,#REF!,4,FALSE)</f>
        <v>#REF!</v>
      </c>
      <c r="CA373" s="1" t="s">
        <v>3155</v>
      </c>
    </row>
    <row r="374" spans="1:79" x14ac:dyDescent="0.25">
      <c r="A374" s="5" t="s">
        <v>0</v>
      </c>
      <c r="B374" s="5" t="s">
        <v>36</v>
      </c>
      <c r="C374" s="5">
        <v>126425829</v>
      </c>
      <c r="D374" s="5" t="s">
        <v>99</v>
      </c>
      <c r="E374" s="5" t="s">
        <v>3</v>
      </c>
      <c r="F374" s="5" t="s">
        <v>377</v>
      </c>
      <c r="G374" s="5" t="s">
        <v>378</v>
      </c>
      <c r="H374" s="5" t="s">
        <v>379</v>
      </c>
      <c r="I374" s="5" t="s">
        <v>380</v>
      </c>
      <c r="J374" s="5" t="s">
        <v>87</v>
      </c>
      <c r="K374" s="5" t="s">
        <v>88</v>
      </c>
      <c r="L374" s="5">
        <v>908140908</v>
      </c>
      <c r="M374" s="11" t="e">
        <v>#N/A</v>
      </c>
      <c r="N374" s="11" t="e">
        <f>VLOOKUP($L374,#REF!,3,FALSE)</f>
        <v>#REF!</v>
      </c>
      <c r="O374" s="11" t="e">
        <f>VLOOKUP($L374,#REF!,4,FALSE)</f>
        <v>#REF!</v>
      </c>
      <c r="P374" s="5">
        <v>90814</v>
      </c>
      <c r="Q374" s="5" t="s">
        <v>9</v>
      </c>
      <c r="R374" s="5" t="s">
        <v>45</v>
      </c>
      <c r="S374" s="5" t="s">
        <v>793</v>
      </c>
      <c r="T374" s="5" t="s">
        <v>286</v>
      </c>
      <c r="U374" s="5" t="s">
        <v>561</v>
      </c>
      <c r="V374" s="5" t="s">
        <v>91</v>
      </c>
      <c r="W374" s="11" t="e">
        <f>VLOOKUP($L374,#REF!,9,FALSE)</f>
        <v>#REF!</v>
      </c>
      <c r="X374" s="7">
        <v>16200</v>
      </c>
      <c r="Y374" s="11">
        <f t="shared" si="25"/>
        <v>16200</v>
      </c>
      <c r="Z374" s="2">
        <v>0</v>
      </c>
      <c r="AA374" s="11">
        <f t="shared" si="29"/>
        <v>0</v>
      </c>
      <c r="AB374" s="11">
        <f t="shared" si="26"/>
        <v>-32400</v>
      </c>
      <c r="AC374" s="11" t="str">
        <f t="shared" si="27"/>
        <v>Insufficient Stock</v>
      </c>
      <c r="AD374" s="4" t="e">
        <f>VLOOKUP($C374,#REF!,25,FALSE)</f>
        <v>#REF!</v>
      </c>
      <c r="AE374" s="7">
        <v>2930.58</v>
      </c>
      <c r="AF374" s="5" t="s">
        <v>15</v>
      </c>
      <c r="AG374" s="5" t="s">
        <v>93</v>
      </c>
      <c r="AH374" s="11" t="e">
        <f>VLOOKUP($AG374,#REF!,2,FALSE)</f>
        <v>#REF!</v>
      </c>
      <c r="AI374" s="5" t="s">
        <v>94</v>
      </c>
      <c r="AJ374" s="6">
        <v>43668</v>
      </c>
      <c r="AK374" s="5" t="s">
        <v>57</v>
      </c>
      <c r="AL374" s="5" t="s">
        <v>562</v>
      </c>
      <c r="AM374" s="5" t="s">
        <v>794</v>
      </c>
      <c r="AN374" s="6">
        <v>43670</v>
      </c>
      <c r="AO374" s="6">
        <v>43852</v>
      </c>
      <c r="AP374" s="5"/>
      <c r="AQ374" s="5" t="s">
        <v>12</v>
      </c>
      <c r="AR374" s="5" t="s">
        <v>12</v>
      </c>
      <c r="AS374" s="5" t="s">
        <v>12</v>
      </c>
      <c r="AT374" s="5" t="s">
        <v>12</v>
      </c>
      <c r="AU374" s="5" t="s">
        <v>55</v>
      </c>
      <c r="AV374" s="5" t="s">
        <v>21</v>
      </c>
      <c r="AW374" s="5" t="s">
        <v>21</v>
      </c>
      <c r="AX374" s="5" t="s">
        <v>183</v>
      </c>
      <c r="AY374" s="5" t="s">
        <v>320</v>
      </c>
      <c r="AZ374" s="7">
        <v>1800</v>
      </c>
      <c r="BA374" s="5" t="s">
        <v>12</v>
      </c>
      <c r="BB374" s="5" t="s">
        <v>12</v>
      </c>
      <c r="BC374" s="5" t="s">
        <v>24</v>
      </c>
      <c r="BD374" s="5" t="s">
        <v>184</v>
      </c>
      <c r="BE374" s="5" t="s">
        <v>795</v>
      </c>
      <c r="BF374" s="5" t="s">
        <v>27</v>
      </c>
      <c r="BG374" s="5" t="s">
        <v>795</v>
      </c>
      <c r="BH374" s="5" t="s">
        <v>29</v>
      </c>
      <c r="BI374" s="5" t="s">
        <v>12</v>
      </c>
      <c r="BJ374" s="5" t="s">
        <v>103</v>
      </c>
      <c r="BK374" s="5" t="s">
        <v>31</v>
      </c>
      <c r="BL374" s="7" t="s">
        <v>32</v>
      </c>
      <c r="BM374" s="7" t="s">
        <v>33</v>
      </c>
      <c r="BN374" s="7" t="s">
        <v>62</v>
      </c>
      <c r="BO374" s="6" t="s">
        <v>35</v>
      </c>
      <c r="BP374" s="7" t="s">
        <v>12</v>
      </c>
      <c r="BQ374" s="7" t="s">
        <v>12</v>
      </c>
      <c r="BR374" s="7" t="s">
        <v>12</v>
      </c>
      <c r="BS374" s="5" t="s">
        <v>12</v>
      </c>
      <c r="BT374" s="5" t="s">
        <v>12</v>
      </c>
      <c r="BU374" s="7">
        <v>103679</v>
      </c>
      <c r="BV374" s="1" t="e">
        <f>VLOOKUP(BU374,#REF!,2,FALSE)</f>
        <v>#REF!</v>
      </c>
      <c r="BW374" s="7">
        <v>272462</v>
      </c>
      <c r="BX374" s="1" t="e">
        <f>VLOOKUP(BW374,#REF!,2,FALSE)</f>
        <v>#REF!</v>
      </c>
      <c r="BY374" s="1" t="str">
        <f t="shared" si="28"/>
        <v>126425829</v>
      </c>
      <c r="BZ374" s="6" t="e">
        <f>VLOOKUP(BY374,#REF!,4,FALSE)</f>
        <v>#REF!</v>
      </c>
      <c r="CA374" s="1" t="s">
        <v>3155</v>
      </c>
    </row>
    <row r="375" spans="1:79" x14ac:dyDescent="0.25">
      <c r="A375" s="5" t="s">
        <v>0</v>
      </c>
      <c r="B375" s="5" t="s">
        <v>36</v>
      </c>
      <c r="C375" s="5">
        <v>126442789</v>
      </c>
      <c r="D375" s="5" t="s">
        <v>349</v>
      </c>
      <c r="E375" s="5" t="s">
        <v>3</v>
      </c>
      <c r="F375" s="5" t="s">
        <v>119</v>
      </c>
      <c r="G375" s="5" t="s">
        <v>120</v>
      </c>
      <c r="H375" s="5" t="s">
        <v>121</v>
      </c>
      <c r="I375" s="5" t="s">
        <v>122</v>
      </c>
      <c r="J375" s="5" t="s">
        <v>42</v>
      </c>
      <c r="K375" s="5" t="s">
        <v>43</v>
      </c>
      <c r="L375" s="5">
        <v>908140908</v>
      </c>
      <c r="M375" s="11" t="e">
        <v>#N/A</v>
      </c>
      <c r="N375" s="11" t="e">
        <f>VLOOKUP($L375,#REF!,3,FALSE)</f>
        <v>#REF!</v>
      </c>
      <c r="O375" s="11" t="e">
        <f>VLOOKUP($L375,#REF!,4,FALSE)</f>
        <v>#REF!</v>
      </c>
      <c r="P375" s="5">
        <v>90814</v>
      </c>
      <c r="Q375" s="5" t="s">
        <v>9</v>
      </c>
      <c r="R375" s="5" t="s">
        <v>45</v>
      </c>
      <c r="S375" s="5" t="s">
        <v>839</v>
      </c>
      <c r="T375" s="5" t="s">
        <v>446</v>
      </c>
      <c r="U375" s="5" t="s">
        <v>840</v>
      </c>
      <c r="V375" s="5" t="s">
        <v>91</v>
      </c>
      <c r="W375" s="11" t="e">
        <f>VLOOKUP($L375,#REF!,9,FALSE)</f>
        <v>#REF!</v>
      </c>
      <c r="X375" s="7">
        <v>18000</v>
      </c>
      <c r="Y375" s="11">
        <f t="shared" si="25"/>
        <v>18000</v>
      </c>
      <c r="Z375" s="2">
        <v>0</v>
      </c>
      <c r="AA375" s="11">
        <f t="shared" si="29"/>
        <v>0</v>
      </c>
      <c r="AB375" s="11">
        <f t="shared" si="26"/>
        <v>-50400</v>
      </c>
      <c r="AC375" s="11" t="str">
        <f t="shared" si="27"/>
        <v>Insufficient Stock</v>
      </c>
      <c r="AD375" s="4" t="e">
        <f>VLOOKUP($C375,#REF!,25,FALSE)</f>
        <v>#REF!</v>
      </c>
      <c r="AE375" s="7">
        <v>3256.2</v>
      </c>
      <c r="AF375" s="5" t="s">
        <v>15</v>
      </c>
      <c r="AG375" s="5" t="s">
        <v>93</v>
      </c>
      <c r="AH375" s="11" t="e">
        <f>VLOOKUP($AG375,#REF!,2,FALSE)</f>
        <v>#REF!</v>
      </c>
      <c r="AI375" s="5" t="s">
        <v>94</v>
      </c>
      <c r="AJ375" s="6">
        <v>43675</v>
      </c>
      <c r="AK375" s="5" t="s">
        <v>168</v>
      </c>
      <c r="AL375" s="5" t="s">
        <v>709</v>
      </c>
      <c r="AM375" s="5" t="s">
        <v>841</v>
      </c>
      <c r="AN375" s="6">
        <v>43679</v>
      </c>
      <c r="AO375" s="6">
        <v>43866</v>
      </c>
      <c r="AP375" s="5"/>
      <c r="AQ375" s="5" t="s">
        <v>12</v>
      </c>
      <c r="AR375" s="5" t="s">
        <v>12</v>
      </c>
      <c r="AS375" s="5" t="s">
        <v>12</v>
      </c>
      <c r="AT375" s="5" t="s">
        <v>12</v>
      </c>
      <c r="AU375" s="5" t="s">
        <v>20</v>
      </c>
      <c r="AV375" s="5" t="s">
        <v>21</v>
      </c>
      <c r="AW375" s="5" t="s">
        <v>21</v>
      </c>
      <c r="AX375" s="5" t="s">
        <v>183</v>
      </c>
      <c r="AY375" s="5" t="s">
        <v>2</v>
      </c>
      <c r="AZ375" s="7">
        <v>1800</v>
      </c>
      <c r="BA375" s="5" t="s">
        <v>12</v>
      </c>
      <c r="BB375" s="5" t="s">
        <v>12</v>
      </c>
      <c r="BC375" s="5" t="s">
        <v>24</v>
      </c>
      <c r="BD375" s="5" t="s">
        <v>184</v>
      </c>
      <c r="BE375" s="5" t="s">
        <v>842</v>
      </c>
      <c r="BF375" s="5" t="s">
        <v>27</v>
      </c>
      <c r="BG375" s="5" t="s">
        <v>842</v>
      </c>
      <c r="BH375" s="5" t="s">
        <v>29</v>
      </c>
      <c r="BI375" s="5" t="s">
        <v>12</v>
      </c>
      <c r="BJ375" s="5" t="s">
        <v>103</v>
      </c>
      <c r="BK375" s="5" t="s">
        <v>31</v>
      </c>
      <c r="BL375" s="7" t="s">
        <v>32</v>
      </c>
      <c r="BM375" s="7" t="s">
        <v>33</v>
      </c>
      <c r="BN375" s="7" t="s">
        <v>62</v>
      </c>
      <c r="BO375" s="6" t="s">
        <v>35</v>
      </c>
      <c r="BP375" s="7" t="s">
        <v>12</v>
      </c>
      <c r="BQ375" s="7" t="s">
        <v>12</v>
      </c>
      <c r="BR375" s="7" t="s">
        <v>12</v>
      </c>
      <c r="BS375" s="5" t="s">
        <v>12</v>
      </c>
      <c r="BT375" s="5" t="s">
        <v>12</v>
      </c>
      <c r="BU375" s="7">
        <v>101011</v>
      </c>
      <c r="BV375" s="1" t="e">
        <f>VLOOKUP(BU375,#REF!,2,FALSE)</f>
        <v>#REF!</v>
      </c>
      <c r="BW375" s="7">
        <v>222206</v>
      </c>
      <c r="BX375" s="1" t="e">
        <f>VLOOKUP(BW375,#REF!,2,FALSE)</f>
        <v>#REF!</v>
      </c>
      <c r="BY375" s="1" t="str">
        <f t="shared" si="28"/>
        <v>126442789</v>
      </c>
      <c r="BZ375" s="6" t="e">
        <f>VLOOKUP(BY375,#REF!,4,FALSE)</f>
        <v>#REF!</v>
      </c>
      <c r="CA375" s="1" t="s">
        <v>3155</v>
      </c>
    </row>
    <row r="376" spans="1:79" x14ac:dyDescent="0.25">
      <c r="A376" s="5" t="s">
        <v>0</v>
      </c>
      <c r="B376" s="5" t="s">
        <v>36</v>
      </c>
      <c r="C376" s="5">
        <v>126328790</v>
      </c>
      <c r="D376" s="5" t="s">
        <v>583</v>
      </c>
      <c r="E376" s="5" t="s">
        <v>3</v>
      </c>
      <c r="F376" s="5" t="s">
        <v>584</v>
      </c>
      <c r="G376" s="5" t="s">
        <v>585</v>
      </c>
      <c r="H376" s="5" t="s">
        <v>586</v>
      </c>
      <c r="I376" s="5" t="s">
        <v>587</v>
      </c>
      <c r="J376" s="5" t="s">
        <v>42</v>
      </c>
      <c r="K376" s="5" t="s">
        <v>43</v>
      </c>
      <c r="L376" s="5">
        <v>908140908</v>
      </c>
      <c r="M376" s="11" t="e">
        <v>#N/A</v>
      </c>
      <c r="N376" s="11" t="e">
        <f>VLOOKUP($L376,#REF!,3,FALSE)</f>
        <v>#REF!</v>
      </c>
      <c r="O376" s="11" t="e">
        <f>VLOOKUP($L376,#REF!,4,FALSE)</f>
        <v>#REF!</v>
      </c>
      <c r="P376" s="5">
        <v>90814</v>
      </c>
      <c r="Q376" s="5" t="s">
        <v>9</v>
      </c>
      <c r="R376" s="5" t="s">
        <v>45</v>
      </c>
      <c r="S376" s="5" t="s">
        <v>588</v>
      </c>
      <c r="T376" s="5" t="s">
        <v>589</v>
      </c>
      <c r="U376" s="5" t="s">
        <v>590</v>
      </c>
      <c r="V376" s="5" t="s">
        <v>91</v>
      </c>
      <c r="W376" s="11" t="e">
        <f>VLOOKUP($L376,#REF!,9,FALSE)</f>
        <v>#REF!</v>
      </c>
      <c r="X376" s="7">
        <v>9000</v>
      </c>
      <c r="Y376" s="11">
        <f t="shared" si="25"/>
        <v>9000</v>
      </c>
      <c r="Z376" s="2">
        <v>0</v>
      </c>
      <c r="AA376" s="11">
        <f t="shared" si="29"/>
        <v>0</v>
      </c>
      <c r="AB376" s="11">
        <f t="shared" si="26"/>
        <v>-59400</v>
      </c>
      <c r="AC376" s="11" t="str">
        <f t="shared" si="27"/>
        <v>Insufficient Stock</v>
      </c>
      <c r="AD376" s="4" t="e">
        <f>VLOOKUP($C376,#REF!,25,FALSE)</f>
        <v>#REF!</v>
      </c>
      <c r="AE376" s="7">
        <v>1970.01</v>
      </c>
      <c r="AF376" s="5" t="s">
        <v>15</v>
      </c>
      <c r="AG376" s="5" t="s">
        <v>93</v>
      </c>
      <c r="AH376" s="11" t="e">
        <f>VLOOKUP($AG376,#REF!,2,FALSE)</f>
        <v>#REF!</v>
      </c>
      <c r="AI376" s="5" t="s">
        <v>94</v>
      </c>
      <c r="AJ376" s="6">
        <v>43630</v>
      </c>
      <c r="AK376" s="5" t="s">
        <v>48</v>
      </c>
      <c r="AL376" s="5" t="s">
        <v>591</v>
      </c>
      <c r="AM376" s="5" t="s">
        <v>592</v>
      </c>
      <c r="AN376" s="6">
        <v>43745</v>
      </c>
      <c r="AO376" s="6">
        <v>43836</v>
      </c>
      <c r="AP376" s="5"/>
      <c r="AQ376" s="5" t="s">
        <v>12</v>
      </c>
      <c r="AR376" s="5" t="s">
        <v>12</v>
      </c>
      <c r="AS376" s="5" t="s">
        <v>12</v>
      </c>
      <c r="AT376" s="5" t="s">
        <v>12</v>
      </c>
      <c r="AU376" s="5" t="s">
        <v>55</v>
      </c>
      <c r="AV376" s="5" t="s">
        <v>21</v>
      </c>
      <c r="AW376" s="5" t="s">
        <v>21</v>
      </c>
      <c r="AX376" s="5" t="s">
        <v>183</v>
      </c>
      <c r="AY376" s="5" t="s">
        <v>290</v>
      </c>
      <c r="AZ376" s="7">
        <v>1800</v>
      </c>
      <c r="BA376" s="5" t="s">
        <v>12</v>
      </c>
      <c r="BB376" s="5" t="s">
        <v>12</v>
      </c>
      <c r="BC376" s="5" t="s">
        <v>24</v>
      </c>
      <c r="BD376" s="5" t="s">
        <v>184</v>
      </c>
      <c r="BE376" s="5" t="s">
        <v>593</v>
      </c>
      <c r="BF376" s="5" t="s">
        <v>27</v>
      </c>
      <c r="BG376" s="5" t="s">
        <v>593</v>
      </c>
      <c r="BH376" s="5" t="s">
        <v>29</v>
      </c>
      <c r="BI376" s="5" t="s">
        <v>12</v>
      </c>
      <c r="BJ376" s="5" t="s">
        <v>103</v>
      </c>
      <c r="BK376" s="5" t="s">
        <v>31</v>
      </c>
      <c r="BL376" s="7" t="s">
        <v>32</v>
      </c>
      <c r="BM376" s="7" t="s">
        <v>33</v>
      </c>
      <c r="BN376" s="7" t="s">
        <v>62</v>
      </c>
      <c r="BO376" s="6" t="s">
        <v>35</v>
      </c>
      <c r="BP376" s="7" t="s">
        <v>12</v>
      </c>
      <c r="BQ376" s="7" t="s">
        <v>12</v>
      </c>
      <c r="BR376" s="7" t="s">
        <v>12</v>
      </c>
      <c r="BS376" s="5" t="s">
        <v>12</v>
      </c>
      <c r="BT376" s="5" t="s">
        <v>12</v>
      </c>
      <c r="BU376" s="7">
        <v>102223</v>
      </c>
      <c r="BV376" s="1" t="e">
        <f>VLOOKUP(BU376,#REF!,2,FALSE)</f>
        <v>#REF!</v>
      </c>
      <c r="BW376" s="7">
        <v>200153</v>
      </c>
      <c r="BX376" s="1" t="e">
        <f>VLOOKUP(BW376,#REF!,2,FALSE)</f>
        <v>#REF!</v>
      </c>
      <c r="BY376" s="1" t="str">
        <f t="shared" si="28"/>
        <v>126328790</v>
      </c>
      <c r="BZ376" s="6" t="e">
        <f>VLOOKUP(BY376,#REF!,4,FALSE)</f>
        <v>#REF!</v>
      </c>
      <c r="CA376" s="1" t="s">
        <v>3155</v>
      </c>
    </row>
    <row r="377" spans="1:79" x14ac:dyDescent="0.25">
      <c r="A377" s="5" t="s">
        <v>0</v>
      </c>
      <c r="B377" s="5" t="s">
        <v>36</v>
      </c>
      <c r="C377" s="5">
        <v>126613817</v>
      </c>
      <c r="D377" s="5" t="s">
        <v>63</v>
      </c>
      <c r="E377" s="5" t="s">
        <v>3</v>
      </c>
      <c r="F377" s="5" t="s">
        <v>377</v>
      </c>
      <c r="G377" s="5" t="s">
        <v>378</v>
      </c>
      <c r="H377" s="5" t="s">
        <v>379</v>
      </c>
      <c r="I377" s="5" t="s">
        <v>380</v>
      </c>
      <c r="J377" s="5" t="s">
        <v>87</v>
      </c>
      <c r="K377" s="5" t="s">
        <v>88</v>
      </c>
      <c r="L377" s="5">
        <v>908140908</v>
      </c>
      <c r="M377" s="11" t="e">
        <v>#N/A</v>
      </c>
      <c r="N377" s="11" t="e">
        <f>VLOOKUP($L377,#REF!,3,FALSE)</f>
        <v>#REF!</v>
      </c>
      <c r="O377" s="11" t="e">
        <f>VLOOKUP($L377,#REF!,4,FALSE)</f>
        <v>#REF!</v>
      </c>
      <c r="P377" s="5">
        <v>90814</v>
      </c>
      <c r="Q377" s="5" t="s">
        <v>9</v>
      </c>
      <c r="R377" s="5" t="s">
        <v>45</v>
      </c>
      <c r="S377" s="5" t="s">
        <v>1422</v>
      </c>
      <c r="T377" s="5" t="s">
        <v>64</v>
      </c>
      <c r="U377" s="5" t="s">
        <v>561</v>
      </c>
      <c r="V377" s="5" t="s">
        <v>91</v>
      </c>
      <c r="W377" s="11" t="e">
        <f>VLOOKUP($L377,#REF!,9,FALSE)</f>
        <v>#REF!</v>
      </c>
      <c r="X377" s="7">
        <v>27000</v>
      </c>
      <c r="Y377" s="11">
        <f t="shared" si="25"/>
        <v>27000</v>
      </c>
      <c r="Z377" s="2">
        <v>0</v>
      </c>
      <c r="AA377" s="11">
        <f t="shared" si="29"/>
        <v>0</v>
      </c>
      <c r="AB377" s="11">
        <f t="shared" si="26"/>
        <v>-86400</v>
      </c>
      <c r="AC377" s="11" t="str">
        <f t="shared" si="27"/>
        <v>Insufficient Stock</v>
      </c>
      <c r="AD377" s="4" t="e">
        <f>VLOOKUP($C377,#REF!,25,FALSE)</f>
        <v>#REF!</v>
      </c>
      <c r="AE377" s="7">
        <v>4884.3</v>
      </c>
      <c r="AF377" s="5" t="s">
        <v>15</v>
      </c>
      <c r="AG377" s="5" t="s">
        <v>93</v>
      </c>
      <c r="AH377" s="11" t="e">
        <f>VLOOKUP($AG377,#REF!,2,FALSE)</f>
        <v>#REF!</v>
      </c>
      <c r="AI377" s="5" t="s">
        <v>94</v>
      </c>
      <c r="AJ377" s="6">
        <v>43747</v>
      </c>
      <c r="AK377" s="5" t="s">
        <v>21</v>
      </c>
      <c r="AL377" s="5" t="s">
        <v>562</v>
      </c>
      <c r="AM377" s="5" t="s">
        <v>299</v>
      </c>
      <c r="AN377" s="6">
        <v>43747</v>
      </c>
      <c r="AO377" s="6">
        <v>43936</v>
      </c>
      <c r="AP377" s="5"/>
      <c r="AQ377" s="5" t="s">
        <v>12</v>
      </c>
      <c r="AR377" s="5" t="s">
        <v>12</v>
      </c>
      <c r="AS377" s="5" t="s">
        <v>12</v>
      </c>
      <c r="AT377" s="5" t="s">
        <v>12</v>
      </c>
      <c r="AU377" s="5" t="s">
        <v>55</v>
      </c>
      <c r="AV377" s="5" t="s">
        <v>21</v>
      </c>
      <c r="AW377" s="5" t="s">
        <v>21</v>
      </c>
      <c r="AX377" s="5" t="s">
        <v>183</v>
      </c>
      <c r="AY377" s="5" t="s">
        <v>257</v>
      </c>
      <c r="AZ377" s="7">
        <v>1800</v>
      </c>
      <c r="BA377" s="5" t="s">
        <v>12</v>
      </c>
      <c r="BB377" s="5" t="s">
        <v>12</v>
      </c>
      <c r="BC377" s="5" t="s">
        <v>24</v>
      </c>
      <c r="BD377" s="5" t="s">
        <v>184</v>
      </c>
      <c r="BE377" s="5" t="s">
        <v>297</v>
      </c>
      <c r="BF377" s="5" t="s">
        <v>27</v>
      </c>
      <c r="BG377" s="5" t="s">
        <v>297</v>
      </c>
      <c r="BH377" s="5" t="s">
        <v>29</v>
      </c>
      <c r="BI377" s="5" t="s">
        <v>12</v>
      </c>
      <c r="BJ377" s="5" t="s">
        <v>103</v>
      </c>
      <c r="BK377" s="5" t="s">
        <v>31</v>
      </c>
      <c r="BL377" s="7" t="s">
        <v>32</v>
      </c>
      <c r="BM377" s="7" t="s">
        <v>33</v>
      </c>
      <c r="BN377" s="7" t="s">
        <v>62</v>
      </c>
      <c r="BO377" s="6" t="s">
        <v>35</v>
      </c>
      <c r="BP377" s="7" t="s">
        <v>12</v>
      </c>
      <c r="BQ377" s="7" t="s">
        <v>12</v>
      </c>
      <c r="BR377" s="7" t="s">
        <v>12</v>
      </c>
      <c r="BS377" s="5" t="s">
        <v>12</v>
      </c>
      <c r="BT377" s="5" t="s">
        <v>12</v>
      </c>
      <c r="BU377" s="7">
        <v>103679</v>
      </c>
      <c r="BV377" s="1" t="e">
        <f>VLOOKUP(BU377,#REF!,2,FALSE)</f>
        <v>#REF!</v>
      </c>
      <c r="BW377" s="7">
        <v>272462</v>
      </c>
      <c r="BX377" s="1" t="e">
        <f>VLOOKUP(BW377,#REF!,2,FALSE)</f>
        <v>#REF!</v>
      </c>
      <c r="BY377" s="1" t="str">
        <f t="shared" si="28"/>
        <v>126613817</v>
      </c>
      <c r="BZ377" s="6" t="e">
        <f>VLOOKUP(BY377,#REF!,4,FALSE)</f>
        <v>#REF!</v>
      </c>
      <c r="CA377" s="1" t="s">
        <v>3155</v>
      </c>
    </row>
    <row r="378" spans="1:79" x14ac:dyDescent="0.25">
      <c r="A378" s="5" t="s">
        <v>0</v>
      </c>
      <c r="B378" s="5" t="s">
        <v>36</v>
      </c>
      <c r="C378" s="5">
        <v>126624112</v>
      </c>
      <c r="D378" s="5" t="s">
        <v>2</v>
      </c>
      <c r="E378" s="5" t="s">
        <v>3</v>
      </c>
      <c r="F378" s="5" t="s">
        <v>377</v>
      </c>
      <c r="G378" s="5" t="s">
        <v>378</v>
      </c>
      <c r="H378" s="5" t="s">
        <v>379</v>
      </c>
      <c r="I378" s="5" t="s">
        <v>380</v>
      </c>
      <c r="J378" s="5" t="s">
        <v>87</v>
      </c>
      <c r="K378" s="5" t="s">
        <v>88</v>
      </c>
      <c r="L378" s="5">
        <v>908140908</v>
      </c>
      <c r="M378" s="11" t="e">
        <v>#N/A</v>
      </c>
      <c r="N378" s="11" t="e">
        <f>VLOOKUP($L378,#REF!,3,FALSE)</f>
        <v>#REF!</v>
      </c>
      <c r="O378" s="11" t="e">
        <f>VLOOKUP($L378,#REF!,4,FALSE)</f>
        <v>#REF!</v>
      </c>
      <c r="P378" s="5">
        <v>90814</v>
      </c>
      <c r="Q378" s="5" t="s">
        <v>9</v>
      </c>
      <c r="R378" s="5" t="s">
        <v>45</v>
      </c>
      <c r="S378" s="5" t="s">
        <v>1449</v>
      </c>
      <c r="T378" s="5" t="s">
        <v>187</v>
      </c>
      <c r="U378" s="5" t="s">
        <v>561</v>
      </c>
      <c r="V378" s="5" t="s">
        <v>91</v>
      </c>
      <c r="W378" s="11" t="e">
        <f>VLOOKUP($L378,#REF!,9,FALSE)</f>
        <v>#REF!</v>
      </c>
      <c r="X378" s="7">
        <v>16200</v>
      </c>
      <c r="Y378" s="11">
        <f t="shared" si="25"/>
        <v>16200</v>
      </c>
      <c r="Z378" s="2">
        <v>0</v>
      </c>
      <c r="AA378" s="11">
        <f t="shared" si="29"/>
        <v>0</v>
      </c>
      <c r="AB378" s="11">
        <f t="shared" si="26"/>
        <v>-102600</v>
      </c>
      <c r="AC378" s="11" t="str">
        <f t="shared" si="27"/>
        <v>Insufficient Stock</v>
      </c>
      <c r="AD378" s="4" t="e">
        <f>VLOOKUP($C378,#REF!,25,FALSE)</f>
        <v>#REF!</v>
      </c>
      <c r="AE378" s="7">
        <v>2930.58</v>
      </c>
      <c r="AF378" s="5" t="s">
        <v>15</v>
      </c>
      <c r="AG378" s="5" t="s">
        <v>93</v>
      </c>
      <c r="AH378" s="11" t="e">
        <f>VLOOKUP($AG378,#REF!,2,FALSE)</f>
        <v>#REF!</v>
      </c>
      <c r="AI378" s="5" t="s">
        <v>94</v>
      </c>
      <c r="AJ378" s="6">
        <v>43752</v>
      </c>
      <c r="AK378" s="5" t="s">
        <v>57</v>
      </c>
      <c r="AL378" s="5" t="s">
        <v>562</v>
      </c>
      <c r="AM378" s="5" t="s">
        <v>302</v>
      </c>
      <c r="AN378" s="6">
        <v>43754</v>
      </c>
      <c r="AO378" s="6">
        <v>43936</v>
      </c>
      <c r="AP378" s="5"/>
      <c r="AQ378" s="5" t="s">
        <v>12</v>
      </c>
      <c r="AR378" s="5" t="s">
        <v>12</v>
      </c>
      <c r="AS378" s="5" t="s">
        <v>12</v>
      </c>
      <c r="AT378" s="5" t="s">
        <v>12</v>
      </c>
      <c r="AU378" s="5" t="s">
        <v>55</v>
      </c>
      <c r="AV378" s="5" t="s">
        <v>21</v>
      </c>
      <c r="AW378" s="5" t="s">
        <v>21</v>
      </c>
      <c r="AX378" s="5" t="s">
        <v>183</v>
      </c>
      <c r="AY378" s="5" t="s">
        <v>320</v>
      </c>
      <c r="AZ378" s="7">
        <v>1800</v>
      </c>
      <c r="BA378" s="5" t="s">
        <v>12</v>
      </c>
      <c r="BB378" s="5" t="s">
        <v>12</v>
      </c>
      <c r="BC378" s="5" t="s">
        <v>24</v>
      </c>
      <c r="BD378" s="5" t="s">
        <v>184</v>
      </c>
      <c r="BE378" s="5" t="s">
        <v>300</v>
      </c>
      <c r="BF378" s="5" t="s">
        <v>27</v>
      </c>
      <c r="BG378" s="5" t="s">
        <v>300</v>
      </c>
      <c r="BH378" s="5" t="s">
        <v>29</v>
      </c>
      <c r="BI378" s="5" t="s">
        <v>12</v>
      </c>
      <c r="BJ378" s="5" t="s">
        <v>103</v>
      </c>
      <c r="BK378" s="5" t="s">
        <v>31</v>
      </c>
      <c r="BL378" s="7" t="s">
        <v>32</v>
      </c>
      <c r="BM378" s="7" t="s">
        <v>33</v>
      </c>
      <c r="BN378" s="7" t="s">
        <v>62</v>
      </c>
      <c r="BO378" s="6" t="s">
        <v>35</v>
      </c>
      <c r="BP378" s="7" t="s">
        <v>12</v>
      </c>
      <c r="BQ378" s="7" t="s">
        <v>12</v>
      </c>
      <c r="BR378" s="7" t="s">
        <v>12</v>
      </c>
      <c r="BS378" s="5" t="s">
        <v>12</v>
      </c>
      <c r="BT378" s="5" t="s">
        <v>12</v>
      </c>
      <c r="BU378" s="7">
        <v>103679</v>
      </c>
      <c r="BV378" s="1" t="e">
        <f>VLOOKUP(BU378,#REF!,2,FALSE)</f>
        <v>#REF!</v>
      </c>
      <c r="BW378" s="7">
        <v>272462</v>
      </c>
      <c r="BX378" s="1" t="e">
        <f>VLOOKUP(BW378,#REF!,2,FALSE)</f>
        <v>#REF!</v>
      </c>
      <c r="BY378" s="1" t="str">
        <f t="shared" si="28"/>
        <v>126624112</v>
      </c>
      <c r="BZ378" s="6" t="e">
        <f>VLOOKUP(BY378,#REF!,4,FALSE)</f>
        <v>#REF!</v>
      </c>
      <c r="CA378" s="1" t="s">
        <v>3155</v>
      </c>
    </row>
    <row r="379" spans="1:79" x14ac:dyDescent="0.25">
      <c r="A379" s="5" t="s">
        <v>0</v>
      </c>
      <c r="B379" s="5" t="s">
        <v>36</v>
      </c>
      <c r="C379" s="5">
        <v>125931490</v>
      </c>
      <c r="D379" s="5" t="s">
        <v>171</v>
      </c>
      <c r="E379" s="5" t="s">
        <v>3</v>
      </c>
      <c r="F379" s="5" t="s">
        <v>172</v>
      </c>
      <c r="G379" s="5" t="s">
        <v>173</v>
      </c>
      <c r="H379" s="5" t="s">
        <v>174</v>
      </c>
      <c r="I379" s="5" t="s">
        <v>175</v>
      </c>
      <c r="J379" s="5" t="s">
        <v>87</v>
      </c>
      <c r="K379" s="5" t="s">
        <v>88</v>
      </c>
      <c r="L379" s="5">
        <v>908140910</v>
      </c>
      <c r="M379" s="11" t="e">
        <v>#N/A</v>
      </c>
      <c r="N379" s="11" t="e">
        <f>VLOOKUP($L379,#REF!,3,FALSE)</f>
        <v>#REF!</v>
      </c>
      <c r="O379" s="11" t="e">
        <f>VLOOKUP($L379,#REF!,4,FALSE)</f>
        <v>#REF!</v>
      </c>
      <c r="P379" s="5">
        <v>90814</v>
      </c>
      <c r="Q379" s="5" t="s">
        <v>9</v>
      </c>
      <c r="R379" s="5" t="s">
        <v>45</v>
      </c>
      <c r="S379" s="5" t="s">
        <v>176</v>
      </c>
      <c r="T379" s="5" t="s">
        <v>177</v>
      </c>
      <c r="U379" s="5" t="s">
        <v>178</v>
      </c>
      <c r="V379" s="5" t="s">
        <v>91</v>
      </c>
      <c r="W379" s="11" t="e">
        <f>VLOOKUP($L379,#REF!,9,FALSE)</f>
        <v>#REF!</v>
      </c>
      <c r="X379" s="7">
        <v>7200</v>
      </c>
      <c r="Y379" s="11">
        <f t="shared" si="25"/>
        <v>7200</v>
      </c>
      <c r="Z379" s="2">
        <v>16.2</v>
      </c>
      <c r="AA379" s="11">
        <f t="shared" si="29"/>
        <v>1</v>
      </c>
      <c r="AB379" s="11">
        <f t="shared" si="26"/>
        <v>-7183.8</v>
      </c>
      <c r="AC379" s="11" t="str">
        <f t="shared" si="27"/>
        <v>Insufficient Stock</v>
      </c>
      <c r="AD379" s="4" t="e">
        <f>VLOOKUP($C379,#REF!,25,FALSE)</f>
        <v>#REF!</v>
      </c>
      <c r="AE379" s="7">
        <v>1383.05</v>
      </c>
      <c r="AF379" s="5" t="s">
        <v>15</v>
      </c>
      <c r="AG379" s="5" t="s">
        <v>93</v>
      </c>
      <c r="AH379" s="11" t="e">
        <f>VLOOKUP($AG379,#REF!,2,FALSE)</f>
        <v>#REF!</v>
      </c>
      <c r="AI379" s="5" t="s">
        <v>94</v>
      </c>
      <c r="AJ379" s="6">
        <v>43471</v>
      </c>
      <c r="AK379" s="5" t="s">
        <v>180</v>
      </c>
      <c r="AL379" s="5" t="s">
        <v>151</v>
      </c>
      <c r="AM379" s="5" t="s">
        <v>181</v>
      </c>
      <c r="AN379" s="6">
        <v>43487</v>
      </c>
      <c r="AO379" s="6">
        <v>43697</v>
      </c>
      <c r="AP379" s="5"/>
      <c r="AQ379" s="5" t="s">
        <v>12</v>
      </c>
      <c r="AR379" s="5" t="s">
        <v>12</v>
      </c>
      <c r="AS379" s="5" t="s">
        <v>12</v>
      </c>
      <c r="AT379" s="5" t="s">
        <v>12</v>
      </c>
      <c r="AU379" s="5" t="s">
        <v>55</v>
      </c>
      <c r="AV379" s="5" t="s">
        <v>182</v>
      </c>
      <c r="AW379" s="5" t="s">
        <v>21</v>
      </c>
      <c r="AX379" s="5" t="s">
        <v>183</v>
      </c>
      <c r="AY379" s="5" t="s">
        <v>168</v>
      </c>
      <c r="AZ379" s="7">
        <v>1800</v>
      </c>
      <c r="BA379" s="5" t="s">
        <v>12</v>
      </c>
      <c r="BB379" s="5" t="s">
        <v>12</v>
      </c>
      <c r="BC379" s="5" t="s">
        <v>24</v>
      </c>
      <c r="BD379" s="5" t="s">
        <v>184</v>
      </c>
      <c r="BE379" s="5" t="s">
        <v>185</v>
      </c>
      <c r="BF379" s="5" t="s">
        <v>27</v>
      </c>
      <c r="BG379" s="5" t="s">
        <v>185</v>
      </c>
      <c r="BH379" s="5" t="s">
        <v>29</v>
      </c>
      <c r="BI379" s="5" t="s">
        <v>12</v>
      </c>
      <c r="BJ379" s="5" t="s">
        <v>103</v>
      </c>
      <c r="BK379" s="5" t="s">
        <v>31</v>
      </c>
      <c r="BL379" s="7" t="s">
        <v>32</v>
      </c>
      <c r="BM379" s="7" t="s">
        <v>33</v>
      </c>
      <c r="BN379" s="7" t="s">
        <v>62</v>
      </c>
      <c r="BO379" s="6" t="s">
        <v>35</v>
      </c>
      <c r="BP379" s="7" t="s">
        <v>12</v>
      </c>
      <c r="BQ379" s="7" t="s">
        <v>12</v>
      </c>
      <c r="BR379" s="7" t="s">
        <v>12</v>
      </c>
      <c r="BS379" s="5" t="s">
        <v>12</v>
      </c>
      <c r="BT379" s="5" t="s">
        <v>12</v>
      </c>
      <c r="BU379" s="7">
        <v>101270</v>
      </c>
      <c r="BV379" s="1" t="e">
        <f>VLOOKUP(BU379,#REF!,2,FALSE)</f>
        <v>#REF!</v>
      </c>
      <c r="BW379" s="7">
        <v>208682</v>
      </c>
      <c r="BX379" s="1" t="e">
        <f>VLOOKUP(BW379,#REF!,2,FALSE)</f>
        <v>#REF!</v>
      </c>
      <c r="BY379" s="1" t="str">
        <f t="shared" si="28"/>
        <v>125931490</v>
      </c>
      <c r="BZ379" s="6" t="e">
        <f>VLOOKUP(BY379,#REF!,4,FALSE)</f>
        <v>#REF!</v>
      </c>
      <c r="CA379" s="1" t="s">
        <v>3155</v>
      </c>
    </row>
    <row r="380" spans="1:79" x14ac:dyDescent="0.25">
      <c r="A380" s="5" t="s">
        <v>0</v>
      </c>
      <c r="B380" s="5" t="s">
        <v>36</v>
      </c>
      <c r="C380" s="5">
        <v>126490834</v>
      </c>
      <c r="D380" s="5" t="s">
        <v>63</v>
      </c>
      <c r="E380" s="5" t="s">
        <v>3</v>
      </c>
      <c r="F380" s="5" t="s">
        <v>377</v>
      </c>
      <c r="G380" s="5" t="s">
        <v>378</v>
      </c>
      <c r="H380" s="5" t="s">
        <v>379</v>
      </c>
      <c r="I380" s="5" t="s">
        <v>380</v>
      </c>
      <c r="J380" s="5" t="s">
        <v>87</v>
      </c>
      <c r="K380" s="5" t="s">
        <v>88</v>
      </c>
      <c r="L380" s="5">
        <v>908140910</v>
      </c>
      <c r="M380" s="11" t="e">
        <v>#N/A</v>
      </c>
      <c r="N380" s="11" t="e">
        <f>VLOOKUP($L380,#REF!,3,FALSE)</f>
        <v>#REF!</v>
      </c>
      <c r="O380" s="11" t="e">
        <f>VLOOKUP($L380,#REF!,4,FALSE)</f>
        <v>#REF!</v>
      </c>
      <c r="P380" s="5">
        <v>90814</v>
      </c>
      <c r="Q380" s="5" t="s">
        <v>9</v>
      </c>
      <c r="R380" s="5" t="s">
        <v>45</v>
      </c>
      <c r="S380" s="5" t="s">
        <v>984</v>
      </c>
      <c r="T380" s="5" t="s">
        <v>64</v>
      </c>
      <c r="U380" s="5" t="s">
        <v>985</v>
      </c>
      <c r="V380" s="5" t="s">
        <v>91</v>
      </c>
      <c r="W380" s="11" t="e">
        <f>VLOOKUP($L380,#REF!,9,FALSE)</f>
        <v>#REF!</v>
      </c>
      <c r="X380" s="7">
        <v>16200</v>
      </c>
      <c r="Y380" s="11">
        <f t="shared" si="25"/>
        <v>16200</v>
      </c>
      <c r="Z380" s="2">
        <v>16.2</v>
      </c>
      <c r="AA380" s="11">
        <f t="shared" si="29"/>
        <v>0</v>
      </c>
      <c r="AB380" s="11">
        <f t="shared" si="26"/>
        <v>-23383.8</v>
      </c>
      <c r="AC380" s="11" t="str">
        <f t="shared" si="27"/>
        <v>Insufficient Stock</v>
      </c>
      <c r="AD380" s="4" t="e">
        <f>VLOOKUP($C380,#REF!,25,FALSE)</f>
        <v>#REF!</v>
      </c>
      <c r="AE380" s="7">
        <v>3111.86</v>
      </c>
      <c r="AF380" s="5" t="s">
        <v>15</v>
      </c>
      <c r="AG380" s="5" t="s">
        <v>93</v>
      </c>
      <c r="AH380" s="11" t="e">
        <f>VLOOKUP($AG380,#REF!,2,FALSE)</f>
        <v>#REF!</v>
      </c>
      <c r="AI380" s="5" t="s">
        <v>94</v>
      </c>
      <c r="AJ380" s="6">
        <v>43696</v>
      </c>
      <c r="AK380" s="5" t="s">
        <v>57</v>
      </c>
      <c r="AL380" s="5" t="s">
        <v>74</v>
      </c>
      <c r="AM380" s="5" t="s">
        <v>454</v>
      </c>
      <c r="AN380" s="6">
        <v>43698</v>
      </c>
      <c r="AO380" s="6">
        <v>43866</v>
      </c>
      <c r="AP380" s="5"/>
      <c r="AQ380" s="5" t="s">
        <v>12</v>
      </c>
      <c r="AR380" s="5" t="s">
        <v>12</v>
      </c>
      <c r="AS380" s="5" t="s">
        <v>12</v>
      </c>
      <c r="AT380" s="5" t="s">
        <v>12</v>
      </c>
      <c r="AU380" s="5" t="s">
        <v>55</v>
      </c>
      <c r="AV380" s="5" t="s">
        <v>182</v>
      </c>
      <c r="AW380" s="5" t="s">
        <v>21</v>
      </c>
      <c r="AX380" s="5" t="s">
        <v>183</v>
      </c>
      <c r="AY380" s="5" t="s">
        <v>320</v>
      </c>
      <c r="AZ380" s="7">
        <v>1800</v>
      </c>
      <c r="BA380" s="5" t="s">
        <v>12</v>
      </c>
      <c r="BB380" s="5" t="s">
        <v>12</v>
      </c>
      <c r="BC380" s="5" t="s">
        <v>24</v>
      </c>
      <c r="BD380" s="5" t="s">
        <v>184</v>
      </c>
      <c r="BE380" s="5" t="s">
        <v>456</v>
      </c>
      <c r="BF380" s="5" t="s">
        <v>27</v>
      </c>
      <c r="BG380" s="5" t="s">
        <v>456</v>
      </c>
      <c r="BH380" s="5" t="s">
        <v>29</v>
      </c>
      <c r="BI380" s="5" t="s">
        <v>12</v>
      </c>
      <c r="BJ380" s="5" t="s">
        <v>103</v>
      </c>
      <c r="BK380" s="5" t="s">
        <v>31</v>
      </c>
      <c r="BL380" s="7" t="s">
        <v>32</v>
      </c>
      <c r="BM380" s="7" t="s">
        <v>33</v>
      </c>
      <c r="BN380" s="7" t="s">
        <v>62</v>
      </c>
      <c r="BO380" s="6" t="s">
        <v>35</v>
      </c>
      <c r="BP380" s="7" t="s">
        <v>12</v>
      </c>
      <c r="BQ380" s="7" t="s">
        <v>12</v>
      </c>
      <c r="BR380" s="7" t="s">
        <v>12</v>
      </c>
      <c r="BS380" s="5" t="s">
        <v>12</v>
      </c>
      <c r="BT380" s="5" t="s">
        <v>12</v>
      </c>
      <c r="BU380" s="7">
        <v>103679</v>
      </c>
      <c r="BV380" s="1" t="e">
        <f>VLOOKUP(BU380,#REF!,2,FALSE)</f>
        <v>#REF!</v>
      </c>
      <c r="BW380" s="7">
        <v>272462</v>
      </c>
      <c r="BX380" s="1" t="e">
        <f>VLOOKUP(BW380,#REF!,2,FALSE)</f>
        <v>#REF!</v>
      </c>
      <c r="BY380" s="1" t="str">
        <f t="shared" si="28"/>
        <v>126490834</v>
      </c>
      <c r="BZ380" s="6" t="e">
        <f>VLOOKUP(BY380,#REF!,4,FALSE)</f>
        <v>#REF!</v>
      </c>
      <c r="CA380" s="1" t="s">
        <v>3155</v>
      </c>
    </row>
    <row r="381" spans="1:79" x14ac:dyDescent="0.25">
      <c r="A381" s="5" t="s">
        <v>0</v>
      </c>
      <c r="B381" s="5" t="s">
        <v>36</v>
      </c>
      <c r="C381" s="5">
        <v>126596362</v>
      </c>
      <c r="D381" s="5" t="s">
        <v>63</v>
      </c>
      <c r="E381" s="5" t="s">
        <v>3</v>
      </c>
      <c r="F381" s="5" t="s">
        <v>119</v>
      </c>
      <c r="G381" s="5" t="s">
        <v>120</v>
      </c>
      <c r="H381" s="5" t="s">
        <v>121</v>
      </c>
      <c r="I381" s="5" t="s">
        <v>122</v>
      </c>
      <c r="J381" s="5" t="s">
        <v>42</v>
      </c>
      <c r="K381" s="5" t="s">
        <v>43</v>
      </c>
      <c r="L381" s="5">
        <v>908140910</v>
      </c>
      <c r="M381" s="11" t="e">
        <v>#N/A</v>
      </c>
      <c r="N381" s="11" t="e">
        <f>VLOOKUP($L381,#REF!,3,FALSE)</f>
        <v>#REF!</v>
      </c>
      <c r="O381" s="11" t="e">
        <f>VLOOKUP($L381,#REF!,4,FALSE)</f>
        <v>#REF!</v>
      </c>
      <c r="P381" s="5">
        <v>90814</v>
      </c>
      <c r="Q381" s="5" t="s">
        <v>9</v>
      </c>
      <c r="R381" s="5" t="s">
        <v>45</v>
      </c>
      <c r="S381" s="5" t="s">
        <v>1375</v>
      </c>
      <c r="T381" s="5" t="s">
        <v>407</v>
      </c>
      <c r="U381" s="5" t="s">
        <v>458</v>
      </c>
      <c r="V381" s="5" t="s">
        <v>91</v>
      </c>
      <c r="W381" s="11" t="e">
        <f>VLOOKUP($L381,#REF!,9,FALSE)</f>
        <v>#REF!</v>
      </c>
      <c r="X381" s="7">
        <v>16200</v>
      </c>
      <c r="Y381" s="11">
        <f t="shared" si="25"/>
        <v>16200</v>
      </c>
      <c r="Z381" s="2">
        <v>16.2</v>
      </c>
      <c r="AA381" s="11">
        <f t="shared" si="29"/>
        <v>0</v>
      </c>
      <c r="AB381" s="11">
        <f t="shared" si="26"/>
        <v>-39583.800000000003</v>
      </c>
      <c r="AC381" s="11" t="str">
        <f t="shared" si="27"/>
        <v>Insufficient Stock</v>
      </c>
      <c r="AD381" s="4" t="e">
        <f>VLOOKUP($C381,#REF!,25,FALSE)</f>
        <v>#REF!</v>
      </c>
      <c r="AE381" s="7">
        <v>3111.86</v>
      </c>
      <c r="AF381" s="5" t="s">
        <v>15</v>
      </c>
      <c r="AG381" s="5" t="s">
        <v>93</v>
      </c>
      <c r="AH381" s="11" t="e">
        <f>VLOOKUP($AG381,#REF!,2,FALSE)</f>
        <v>#REF!</v>
      </c>
      <c r="AI381" s="5" t="s">
        <v>94</v>
      </c>
      <c r="AJ381" s="6">
        <v>43739</v>
      </c>
      <c r="AK381" s="5" t="s">
        <v>450</v>
      </c>
      <c r="AL381" s="5" t="s">
        <v>74</v>
      </c>
      <c r="AM381" s="5" t="s">
        <v>832</v>
      </c>
      <c r="AN381" s="6">
        <v>43742</v>
      </c>
      <c r="AO381" s="6">
        <v>43889</v>
      </c>
      <c r="AP381" s="5"/>
      <c r="AQ381" s="5" t="s">
        <v>12</v>
      </c>
      <c r="AR381" s="5" t="s">
        <v>12</v>
      </c>
      <c r="AS381" s="5" t="s">
        <v>12</v>
      </c>
      <c r="AT381" s="5" t="s">
        <v>12</v>
      </c>
      <c r="AU381" s="5" t="s">
        <v>20</v>
      </c>
      <c r="AV381" s="5" t="s">
        <v>182</v>
      </c>
      <c r="AW381" s="5" t="s">
        <v>21</v>
      </c>
      <c r="AX381" s="5" t="s">
        <v>183</v>
      </c>
      <c r="AY381" s="5" t="s">
        <v>320</v>
      </c>
      <c r="AZ381" s="7">
        <v>1800</v>
      </c>
      <c r="BA381" s="5" t="s">
        <v>12</v>
      </c>
      <c r="BB381" s="5" t="s">
        <v>12</v>
      </c>
      <c r="BC381" s="5" t="s">
        <v>24</v>
      </c>
      <c r="BD381" s="5" t="s">
        <v>184</v>
      </c>
      <c r="BE381" s="5" t="s">
        <v>369</v>
      </c>
      <c r="BF381" s="5" t="s">
        <v>27</v>
      </c>
      <c r="BG381" s="5" t="s">
        <v>369</v>
      </c>
      <c r="BH381" s="5" t="s">
        <v>29</v>
      </c>
      <c r="BI381" s="5" t="s">
        <v>12</v>
      </c>
      <c r="BJ381" s="5" t="s">
        <v>103</v>
      </c>
      <c r="BK381" s="5" t="s">
        <v>31</v>
      </c>
      <c r="BL381" s="7" t="s">
        <v>32</v>
      </c>
      <c r="BM381" s="7" t="s">
        <v>33</v>
      </c>
      <c r="BN381" s="7" t="s">
        <v>62</v>
      </c>
      <c r="BO381" s="6" t="s">
        <v>35</v>
      </c>
      <c r="BP381" s="7" t="s">
        <v>12</v>
      </c>
      <c r="BQ381" s="7" t="s">
        <v>12</v>
      </c>
      <c r="BR381" s="7" t="s">
        <v>12</v>
      </c>
      <c r="BS381" s="5" t="s">
        <v>12</v>
      </c>
      <c r="BT381" s="5" t="s">
        <v>12</v>
      </c>
      <c r="BU381" s="7">
        <v>101011</v>
      </c>
      <c r="BV381" s="1" t="e">
        <f>VLOOKUP(BU381,#REF!,2,FALSE)</f>
        <v>#REF!</v>
      </c>
      <c r="BW381" s="7">
        <v>222206</v>
      </c>
      <c r="BX381" s="1" t="e">
        <f>VLOOKUP(BW381,#REF!,2,FALSE)</f>
        <v>#REF!</v>
      </c>
      <c r="BY381" s="1" t="str">
        <f t="shared" si="28"/>
        <v>126596362</v>
      </c>
      <c r="BZ381" s="6" t="e">
        <f>VLOOKUP(BY381,#REF!,4,FALSE)</f>
        <v>#REF!</v>
      </c>
      <c r="CA381" s="1" t="s">
        <v>3155</v>
      </c>
    </row>
    <row r="382" spans="1:79" x14ac:dyDescent="0.25">
      <c r="A382" s="5" t="s">
        <v>0</v>
      </c>
      <c r="B382" s="5" t="s">
        <v>36</v>
      </c>
      <c r="C382" s="5">
        <v>126633556</v>
      </c>
      <c r="D382" s="5" t="s">
        <v>361</v>
      </c>
      <c r="E382" s="5" t="s">
        <v>3</v>
      </c>
      <c r="F382" s="5" t="s">
        <v>734</v>
      </c>
      <c r="G382" s="5" t="s">
        <v>735</v>
      </c>
      <c r="H382" s="5" t="s">
        <v>736</v>
      </c>
      <c r="I382" s="5" t="s">
        <v>737</v>
      </c>
      <c r="J382" s="5" t="s">
        <v>87</v>
      </c>
      <c r="K382" s="5" t="s">
        <v>88</v>
      </c>
      <c r="L382" s="5">
        <v>908140910</v>
      </c>
      <c r="M382" s="11" t="e">
        <v>#N/A</v>
      </c>
      <c r="N382" s="11" t="e">
        <f>VLOOKUP($L382,#REF!,3,FALSE)</f>
        <v>#REF!</v>
      </c>
      <c r="O382" s="11" t="e">
        <f>VLOOKUP($L382,#REF!,4,FALSE)</f>
        <v>#REF!</v>
      </c>
      <c r="P382" s="5">
        <v>90814</v>
      </c>
      <c r="Q382" s="5" t="s">
        <v>9</v>
      </c>
      <c r="R382" s="5" t="s">
        <v>45</v>
      </c>
      <c r="S382" s="5" t="s">
        <v>1486</v>
      </c>
      <c r="T382" s="5" t="s">
        <v>739</v>
      </c>
      <c r="U382" s="5" t="s">
        <v>1487</v>
      </c>
      <c r="V382" s="5" t="s">
        <v>91</v>
      </c>
      <c r="W382" s="11" t="e">
        <f>VLOOKUP($L382,#REF!,9,FALSE)</f>
        <v>#REF!</v>
      </c>
      <c r="X382" s="7">
        <v>7200</v>
      </c>
      <c r="Y382" s="11">
        <f t="shared" si="25"/>
        <v>7200</v>
      </c>
      <c r="Z382" s="2">
        <v>16.2</v>
      </c>
      <c r="AA382" s="11">
        <f t="shared" si="29"/>
        <v>0</v>
      </c>
      <c r="AB382" s="11">
        <f t="shared" si="26"/>
        <v>-46783.8</v>
      </c>
      <c r="AC382" s="11" t="str">
        <f t="shared" si="27"/>
        <v>Insufficient Stock</v>
      </c>
      <c r="AD382" s="4" t="e">
        <f>VLOOKUP($C382,#REF!,25,FALSE)</f>
        <v>#REF!</v>
      </c>
      <c r="AE382" s="7">
        <v>1383.05</v>
      </c>
      <c r="AF382" s="5" t="s">
        <v>15</v>
      </c>
      <c r="AG382" s="5" t="s">
        <v>93</v>
      </c>
      <c r="AH382" s="11" t="e">
        <f>VLOOKUP($AG382,#REF!,2,FALSE)</f>
        <v>#REF!</v>
      </c>
      <c r="AI382" s="5" t="s">
        <v>94</v>
      </c>
      <c r="AJ382" s="6">
        <v>43755</v>
      </c>
      <c r="AK382" s="5" t="s">
        <v>450</v>
      </c>
      <c r="AL382" s="5" t="s">
        <v>151</v>
      </c>
      <c r="AM382" s="5" t="s">
        <v>99</v>
      </c>
      <c r="AN382" s="6">
        <v>43760</v>
      </c>
      <c r="AO382" s="6">
        <v>43893</v>
      </c>
      <c r="AP382" s="5"/>
      <c r="AQ382" s="5" t="s">
        <v>12</v>
      </c>
      <c r="AR382" s="5" t="s">
        <v>12</v>
      </c>
      <c r="AS382" s="5" t="s">
        <v>12</v>
      </c>
      <c r="AT382" s="5" t="s">
        <v>12</v>
      </c>
      <c r="AU382" s="5" t="s">
        <v>55</v>
      </c>
      <c r="AV382" s="5" t="s">
        <v>182</v>
      </c>
      <c r="AW382" s="5" t="s">
        <v>21</v>
      </c>
      <c r="AX382" s="5" t="s">
        <v>183</v>
      </c>
      <c r="AY382" s="5" t="s">
        <v>168</v>
      </c>
      <c r="AZ382" s="7">
        <v>1800</v>
      </c>
      <c r="BA382" s="5" t="s">
        <v>12</v>
      </c>
      <c r="BB382" s="5" t="s">
        <v>12</v>
      </c>
      <c r="BC382" s="5" t="s">
        <v>24</v>
      </c>
      <c r="BD382" s="5" t="s">
        <v>184</v>
      </c>
      <c r="BE382" s="5" t="s">
        <v>527</v>
      </c>
      <c r="BF382" s="5" t="s">
        <v>27</v>
      </c>
      <c r="BG382" s="5" t="s">
        <v>527</v>
      </c>
      <c r="BH382" s="5" t="s">
        <v>29</v>
      </c>
      <c r="BI382" s="5" t="s">
        <v>12</v>
      </c>
      <c r="BJ382" s="5" t="s">
        <v>103</v>
      </c>
      <c r="BK382" s="5" t="s">
        <v>31</v>
      </c>
      <c r="BL382" s="7" t="s">
        <v>32</v>
      </c>
      <c r="BM382" s="7" t="s">
        <v>33</v>
      </c>
      <c r="BN382" s="7" t="s">
        <v>62</v>
      </c>
      <c r="BO382" s="6" t="s">
        <v>35</v>
      </c>
      <c r="BP382" s="7" t="s">
        <v>12</v>
      </c>
      <c r="BQ382" s="7" t="s">
        <v>12</v>
      </c>
      <c r="BR382" s="7" t="s">
        <v>12</v>
      </c>
      <c r="BS382" s="5" t="s">
        <v>12</v>
      </c>
      <c r="BT382" s="5" t="s">
        <v>12</v>
      </c>
      <c r="BU382" s="7">
        <v>157729</v>
      </c>
      <c r="BV382" s="1" t="e">
        <f>VLOOKUP(BU382,#REF!,2,FALSE)</f>
        <v>#REF!</v>
      </c>
      <c r="BW382" s="7">
        <v>278903</v>
      </c>
      <c r="BX382" s="1" t="e">
        <f>VLOOKUP(BW382,#REF!,2,FALSE)</f>
        <v>#REF!</v>
      </c>
      <c r="BY382" s="1" t="str">
        <f t="shared" si="28"/>
        <v>126633556</v>
      </c>
      <c r="BZ382" s="6" t="e">
        <f>VLOOKUP(BY382,#REF!,4,FALSE)</f>
        <v>#REF!</v>
      </c>
      <c r="CA382" s="1" t="s">
        <v>3155</v>
      </c>
    </row>
    <row r="383" spans="1:79" x14ac:dyDescent="0.25">
      <c r="A383" s="5" t="s">
        <v>0</v>
      </c>
      <c r="B383" s="5" t="s">
        <v>36</v>
      </c>
      <c r="C383" s="5">
        <v>126207789</v>
      </c>
      <c r="D383" s="5" t="s">
        <v>83</v>
      </c>
      <c r="E383" s="5" t="s">
        <v>3</v>
      </c>
      <c r="F383" s="5" t="s">
        <v>119</v>
      </c>
      <c r="G383" s="5" t="s">
        <v>120</v>
      </c>
      <c r="H383" s="5" t="s">
        <v>121</v>
      </c>
      <c r="I383" s="5" t="s">
        <v>122</v>
      </c>
      <c r="J383" s="5" t="s">
        <v>42</v>
      </c>
      <c r="K383" s="5" t="s">
        <v>43</v>
      </c>
      <c r="L383" s="5">
        <v>908140910</v>
      </c>
      <c r="M383" s="11" t="e">
        <v>#N/A</v>
      </c>
      <c r="N383" s="11" t="e">
        <f>VLOOKUP($L383,#REF!,3,FALSE)</f>
        <v>#REF!</v>
      </c>
      <c r="O383" s="11" t="e">
        <f>VLOOKUP($L383,#REF!,4,FALSE)</f>
        <v>#REF!</v>
      </c>
      <c r="P383" s="5">
        <v>90814</v>
      </c>
      <c r="Q383" s="5" t="s">
        <v>9</v>
      </c>
      <c r="R383" s="5" t="s">
        <v>45</v>
      </c>
      <c r="S383" s="5" t="s">
        <v>457</v>
      </c>
      <c r="T383" s="5" t="s">
        <v>125</v>
      </c>
      <c r="U383" s="5" t="s">
        <v>458</v>
      </c>
      <c r="V383" s="5" t="s">
        <v>91</v>
      </c>
      <c r="W383" s="11" t="e">
        <f>VLOOKUP($L383,#REF!,9,FALSE)</f>
        <v>#REF!</v>
      </c>
      <c r="X383" s="7">
        <v>16200</v>
      </c>
      <c r="Y383" s="11">
        <f t="shared" si="25"/>
        <v>16200</v>
      </c>
      <c r="Z383" s="2">
        <v>16.2</v>
      </c>
      <c r="AA383" s="11">
        <f t="shared" si="29"/>
        <v>0</v>
      </c>
      <c r="AB383" s="11">
        <f t="shared" si="26"/>
        <v>-62983.8</v>
      </c>
      <c r="AC383" s="11" t="str">
        <f t="shared" si="27"/>
        <v>Insufficient Stock</v>
      </c>
      <c r="AD383" s="4" t="e">
        <f>VLOOKUP($C383,#REF!,25,FALSE)</f>
        <v>#REF!</v>
      </c>
      <c r="AE383" s="7">
        <v>3111.86</v>
      </c>
      <c r="AF383" s="5" t="s">
        <v>15</v>
      </c>
      <c r="AG383" s="5" t="s">
        <v>93</v>
      </c>
      <c r="AH383" s="11" t="e">
        <f>VLOOKUP($AG383,#REF!,2,FALSE)</f>
        <v>#REF!</v>
      </c>
      <c r="AI383" s="5" t="s">
        <v>94</v>
      </c>
      <c r="AJ383" s="6">
        <v>43579</v>
      </c>
      <c r="AK383" s="5" t="s">
        <v>459</v>
      </c>
      <c r="AL383" s="5" t="s">
        <v>74</v>
      </c>
      <c r="AM383" s="5" t="s">
        <v>320</v>
      </c>
      <c r="AN383" s="6">
        <v>43775</v>
      </c>
      <c r="AO383" s="6">
        <v>43775</v>
      </c>
      <c r="AP383" s="5"/>
      <c r="AQ383" s="5" t="s">
        <v>12</v>
      </c>
      <c r="AR383" s="5" t="s">
        <v>12</v>
      </c>
      <c r="AS383" s="5" t="s">
        <v>12</v>
      </c>
      <c r="AT383" s="5" t="s">
        <v>12</v>
      </c>
      <c r="AU383" s="5" t="s">
        <v>20</v>
      </c>
      <c r="AV383" s="5" t="s">
        <v>182</v>
      </c>
      <c r="AW383" s="5" t="s">
        <v>21</v>
      </c>
      <c r="AX383" s="5" t="s">
        <v>183</v>
      </c>
      <c r="AY383" s="5" t="s">
        <v>320</v>
      </c>
      <c r="AZ383" s="7">
        <v>1800</v>
      </c>
      <c r="BA383" s="5" t="s">
        <v>12</v>
      </c>
      <c r="BB383" s="5" t="s">
        <v>12</v>
      </c>
      <c r="BC383" s="5" t="s">
        <v>24</v>
      </c>
      <c r="BD383" s="5" t="s">
        <v>184</v>
      </c>
      <c r="BE383" s="5" t="s">
        <v>28</v>
      </c>
      <c r="BF383" s="5" t="s">
        <v>27</v>
      </c>
      <c r="BG383" s="5" t="s">
        <v>28</v>
      </c>
      <c r="BH383" s="5" t="s">
        <v>29</v>
      </c>
      <c r="BI383" s="5" t="s">
        <v>12</v>
      </c>
      <c r="BJ383" s="5" t="s">
        <v>103</v>
      </c>
      <c r="BK383" s="5" t="s">
        <v>31</v>
      </c>
      <c r="BL383" s="7" t="s">
        <v>32</v>
      </c>
      <c r="BM383" s="7" t="s">
        <v>33</v>
      </c>
      <c r="BN383" s="7" t="s">
        <v>62</v>
      </c>
      <c r="BO383" s="6" t="s">
        <v>35</v>
      </c>
      <c r="BP383" s="7" t="s">
        <v>12</v>
      </c>
      <c r="BQ383" s="7" t="s">
        <v>12</v>
      </c>
      <c r="BR383" s="7" t="s">
        <v>12</v>
      </c>
      <c r="BS383" s="5" t="s">
        <v>12</v>
      </c>
      <c r="BT383" s="5" t="s">
        <v>12</v>
      </c>
      <c r="BU383" s="7">
        <v>101011</v>
      </c>
      <c r="BV383" s="1" t="e">
        <f>VLOOKUP(BU383,#REF!,2,FALSE)</f>
        <v>#REF!</v>
      </c>
      <c r="BW383" s="7">
        <v>222206</v>
      </c>
      <c r="BX383" s="1" t="e">
        <f>VLOOKUP(BW383,#REF!,2,FALSE)</f>
        <v>#REF!</v>
      </c>
      <c r="BY383" s="1" t="str">
        <f t="shared" si="28"/>
        <v>126207789</v>
      </c>
      <c r="BZ383" s="6" t="e">
        <f>VLOOKUP(BY383,#REF!,4,FALSE)</f>
        <v>#REF!</v>
      </c>
      <c r="CA383" s="1" t="s">
        <v>3155</v>
      </c>
    </row>
    <row r="384" spans="1:79" x14ac:dyDescent="0.25">
      <c r="A384" s="5" t="s">
        <v>0</v>
      </c>
      <c r="B384" s="5" t="s">
        <v>36</v>
      </c>
      <c r="C384" s="5">
        <v>126675093</v>
      </c>
      <c r="D384" s="5" t="s">
        <v>37</v>
      </c>
      <c r="E384" s="5" t="s">
        <v>3</v>
      </c>
      <c r="F384" s="5" t="s">
        <v>377</v>
      </c>
      <c r="G384" s="5" t="s">
        <v>378</v>
      </c>
      <c r="H384" s="5" t="s">
        <v>379</v>
      </c>
      <c r="I384" s="5" t="s">
        <v>380</v>
      </c>
      <c r="J384" s="5" t="s">
        <v>87</v>
      </c>
      <c r="K384" s="5" t="s">
        <v>88</v>
      </c>
      <c r="L384" s="5">
        <v>908140910</v>
      </c>
      <c r="M384" s="11" t="e">
        <v>#N/A</v>
      </c>
      <c r="N384" s="11" t="e">
        <f>VLOOKUP($L384,#REF!,3,FALSE)</f>
        <v>#REF!</v>
      </c>
      <c r="O384" s="11" t="e">
        <f>VLOOKUP($L384,#REF!,4,FALSE)</f>
        <v>#REF!</v>
      </c>
      <c r="P384" s="5">
        <v>90814</v>
      </c>
      <c r="Q384" s="5" t="s">
        <v>9</v>
      </c>
      <c r="R384" s="5" t="s">
        <v>45</v>
      </c>
      <c r="S384" s="5" t="s">
        <v>1666</v>
      </c>
      <c r="T384" s="5" t="s">
        <v>47</v>
      </c>
      <c r="U384" s="5" t="s">
        <v>985</v>
      </c>
      <c r="V384" s="5" t="s">
        <v>91</v>
      </c>
      <c r="W384" s="11" t="e">
        <f>VLOOKUP($L384,#REF!,9,FALSE)</f>
        <v>#REF!</v>
      </c>
      <c r="X384" s="7">
        <v>32400</v>
      </c>
      <c r="Y384" s="11">
        <f t="shared" si="25"/>
        <v>32400</v>
      </c>
      <c r="Z384" s="2">
        <v>16.2</v>
      </c>
      <c r="AA384" s="11">
        <f t="shared" si="29"/>
        <v>0</v>
      </c>
      <c r="AB384" s="11">
        <f t="shared" si="26"/>
        <v>-95383.8</v>
      </c>
      <c r="AC384" s="11" t="str">
        <f t="shared" si="27"/>
        <v>Insufficient Stock</v>
      </c>
      <c r="AD384" s="4" t="e">
        <f>VLOOKUP($C384,#REF!,25,FALSE)</f>
        <v>#REF!</v>
      </c>
      <c r="AE384" s="7">
        <v>6223.72</v>
      </c>
      <c r="AF384" s="5" t="s">
        <v>15</v>
      </c>
      <c r="AG384" s="5" t="s">
        <v>93</v>
      </c>
      <c r="AH384" s="11" t="e">
        <f>VLOOKUP($AG384,#REF!,2,FALSE)</f>
        <v>#REF!</v>
      </c>
      <c r="AI384" s="5" t="s">
        <v>94</v>
      </c>
      <c r="AJ384" s="6">
        <v>43773</v>
      </c>
      <c r="AK384" s="5" t="s">
        <v>57</v>
      </c>
      <c r="AL384" s="5" t="s">
        <v>1423</v>
      </c>
      <c r="AM384" s="5" t="s">
        <v>320</v>
      </c>
      <c r="AN384" s="6">
        <v>43775</v>
      </c>
      <c r="AO384" s="6">
        <v>43936</v>
      </c>
      <c r="AP384" s="5"/>
      <c r="AQ384" s="5" t="s">
        <v>12</v>
      </c>
      <c r="AR384" s="5" t="s">
        <v>12</v>
      </c>
      <c r="AS384" s="5" t="s">
        <v>12</v>
      </c>
      <c r="AT384" s="5" t="s">
        <v>12</v>
      </c>
      <c r="AU384" s="5" t="s">
        <v>55</v>
      </c>
      <c r="AV384" s="5" t="s">
        <v>182</v>
      </c>
      <c r="AW384" s="5" t="s">
        <v>21</v>
      </c>
      <c r="AX384" s="5" t="s">
        <v>183</v>
      </c>
      <c r="AY384" s="5" t="s">
        <v>525</v>
      </c>
      <c r="AZ384" s="7">
        <v>1800</v>
      </c>
      <c r="BA384" s="5" t="s">
        <v>12</v>
      </c>
      <c r="BB384" s="5" t="s">
        <v>12</v>
      </c>
      <c r="BC384" s="5" t="s">
        <v>24</v>
      </c>
      <c r="BD384" s="5" t="s">
        <v>184</v>
      </c>
      <c r="BE384" s="5" t="s">
        <v>339</v>
      </c>
      <c r="BF384" s="5" t="s">
        <v>27</v>
      </c>
      <c r="BG384" s="5" t="s">
        <v>339</v>
      </c>
      <c r="BH384" s="5" t="s">
        <v>29</v>
      </c>
      <c r="BI384" s="5" t="s">
        <v>12</v>
      </c>
      <c r="BJ384" s="5" t="s">
        <v>103</v>
      </c>
      <c r="BK384" s="5" t="s">
        <v>31</v>
      </c>
      <c r="BL384" s="7" t="s">
        <v>32</v>
      </c>
      <c r="BM384" s="7" t="s">
        <v>33</v>
      </c>
      <c r="BN384" s="7" t="s">
        <v>62</v>
      </c>
      <c r="BO384" s="6" t="s">
        <v>35</v>
      </c>
      <c r="BP384" s="7" t="s">
        <v>12</v>
      </c>
      <c r="BQ384" s="7" t="s">
        <v>12</v>
      </c>
      <c r="BR384" s="7" t="s">
        <v>12</v>
      </c>
      <c r="BS384" s="5" t="s">
        <v>12</v>
      </c>
      <c r="BT384" s="5" t="s">
        <v>12</v>
      </c>
      <c r="BU384" s="7">
        <v>103679</v>
      </c>
      <c r="BV384" s="1" t="e">
        <f>VLOOKUP(BU384,#REF!,2,FALSE)</f>
        <v>#REF!</v>
      </c>
      <c r="BW384" s="7">
        <v>272462</v>
      </c>
      <c r="BX384" s="1" t="e">
        <f>VLOOKUP(BW384,#REF!,2,FALSE)</f>
        <v>#REF!</v>
      </c>
      <c r="BY384" s="1" t="str">
        <f t="shared" si="28"/>
        <v>126675093</v>
      </c>
      <c r="BZ384" s="6" t="e">
        <f>VLOOKUP(BY384,#REF!,4,FALSE)</f>
        <v>#REF!</v>
      </c>
      <c r="CA384" s="1" t="s">
        <v>3155</v>
      </c>
    </row>
    <row r="385" spans="1:79" x14ac:dyDescent="0.25">
      <c r="C385" s="3" t="s">
        <v>2580</v>
      </c>
      <c r="L385" s="3">
        <v>908140910</v>
      </c>
      <c r="M385" s="11" t="e">
        <v>#N/A</v>
      </c>
      <c r="N385" s="11" t="e">
        <f>VLOOKUP($L385,#REF!,3,FALSE)</f>
        <v>#REF!</v>
      </c>
      <c r="O385" s="11" t="e">
        <f>VLOOKUP($L385,#REF!,4,FALSE)</f>
        <v>#REF!</v>
      </c>
      <c r="P385" s="3">
        <v>90814</v>
      </c>
      <c r="Q385" s="3" t="s">
        <v>9</v>
      </c>
      <c r="W385" s="11" t="e">
        <f>VLOOKUP($L385,#REF!,9,FALSE)</f>
        <v>#REF!</v>
      </c>
      <c r="X385" s="11">
        <v>7200</v>
      </c>
      <c r="Y385" s="11">
        <f t="shared" si="25"/>
        <v>7200</v>
      </c>
      <c r="Z385" s="2">
        <v>16.2</v>
      </c>
      <c r="AA385" s="11">
        <f t="shared" si="29"/>
        <v>0</v>
      </c>
      <c r="AB385" s="11">
        <f t="shared" si="26"/>
        <v>-102583.8</v>
      </c>
      <c r="AC385" s="11" t="str">
        <f t="shared" si="27"/>
        <v>Insufficient Stock</v>
      </c>
      <c r="AD385" s="4" t="e">
        <f>VLOOKUP($C385,#REF!,25,FALSE)</f>
        <v>#REF!</v>
      </c>
      <c r="AE385" s="11">
        <v>1510.87</v>
      </c>
      <c r="AF385" s="3" t="s">
        <v>15</v>
      </c>
      <c r="AG385" s="3" t="s">
        <v>2479</v>
      </c>
      <c r="AH385" s="11" t="e">
        <f>VLOOKUP($AG385,#REF!,2,FALSE)</f>
        <v>#REF!</v>
      </c>
      <c r="AI385" s="3" t="s">
        <v>94</v>
      </c>
      <c r="AJ385" s="4">
        <v>43504</v>
      </c>
      <c r="AN385" s="4">
        <v>43787</v>
      </c>
      <c r="AO385" s="6"/>
      <c r="AZ385" s="11">
        <v>1800</v>
      </c>
      <c r="BC385" s="3" t="s">
        <v>24</v>
      </c>
      <c r="BH385" s="3" t="s">
        <v>29</v>
      </c>
      <c r="BL385" s="3" t="s">
        <v>2321</v>
      </c>
      <c r="BM385" s="3" t="s">
        <v>2322</v>
      </c>
      <c r="BN385" s="3" t="s">
        <v>2323</v>
      </c>
      <c r="BO385" s="4" t="s">
        <v>2345</v>
      </c>
      <c r="BP385" s="3" t="s">
        <v>2346</v>
      </c>
      <c r="BQ385" s="3" t="s">
        <v>2480</v>
      </c>
      <c r="BR385" s="3" t="s">
        <v>2581</v>
      </c>
      <c r="BS385" s="5" t="s">
        <v>12</v>
      </c>
      <c r="BT385" s="5" t="s">
        <v>12</v>
      </c>
      <c r="BU385" s="7" t="s">
        <v>3153</v>
      </c>
      <c r="BV385" s="1" t="e">
        <f>VLOOKUP(BU385,#REF!,2,FALSE)</f>
        <v>#REF!</v>
      </c>
      <c r="BW385" s="7">
        <v>3162</v>
      </c>
      <c r="BX385" s="1" t="e">
        <f>VLOOKUP(BW385,#REF!,2,FALSE)</f>
        <v>#REF!</v>
      </c>
      <c r="BY385" s="1" t="str">
        <f t="shared" si="28"/>
        <v>1004597302/00010</v>
      </c>
      <c r="BZ385" s="6" t="e">
        <f>VLOOKUP(BY385,#REF!,4,FALSE)</f>
        <v>#REF!</v>
      </c>
      <c r="CA385" s="1" t="s">
        <v>3154</v>
      </c>
    </row>
    <row r="386" spans="1:79" x14ac:dyDescent="0.25">
      <c r="C386" s="3" t="s">
        <v>2582</v>
      </c>
      <c r="L386" s="3">
        <v>908140910</v>
      </c>
      <c r="M386" s="11" t="e">
        <v>#N/A</v>
      </c>
      <c r="N386" s="11" t="e">
        <f>VLOOKUP($L386,#REF!,3,FALSE)</f>
        <v>#REF!</v>
      </c>
      <c r="O386" s="11" t="e">
        <f>VLOOKUP($L386,#REF!,4,FALSE)</f>
        <v>#REF!</v>
      </c>
      <c r="P386" s="3">
        <v>90814</v>
      </c>
      <c r="Q386" s="3" t="s">
        <v>9</v>
      </c>
      <c r="W386" s="11" t="e">
        <f>VLOOKUP($L386,#REF!,9,FALSE)</f>
        <v>#REF!</v>
      </c>
      <c r="X386" s="11">
        <v>7200</v>
      </c>
      <c r="Y386" s="11">
        <f t="shared" si="25"/>
        <v>7200</v>
      </c>
      <c r="Z386" s="2">
        <v>16.2</v>
      </c>
      <c r="AA386" s="11">
        <f t="shared" si="29"/>
        <v>0</v>
      </c>
      <c r="AB386" s="11">
        <f t="shared" si="26"/>
        <v>-109783.8</v>
      </c>
      <c r="AC386" s="11" t="str">
        <f t="shared" si="27"/>
        <v>Insufficient Stock</v>
      </c>
      <c r="AD386" s="4" t="e">
        <f>VLOOKUP($C386,#REF!,25,FALSE)</f>
        <v>#REF!</v>
      </c>
      <c r="AE386" s="11">
        <v>1510.87</v>
      </c>
      <c r="AF386" s="3" t="s">
        <v>15</v>
      </c>
      <c r="AG386" s="3" t="s">
        <v>2479</v>
      </c>
      <c r="AH386" s="11" t="e">
        <f>VLOOKUP($AG386,#REF!,2,FALSE)</f>
        <v>#REF!</v>
      </c>
      <c r="AI386" s="3" t="s">
        <v>94</v>
      </c>
      <c r="AJ386" s="4">
        <v>43697</v>
      </c>
      <c r="AN386" s="4">
        <v>43787</v>
      </c>
      <c r="AO386" s="6"/>
      <c r="AZ386" s="11">
        <v>1800</v>
      </c>
      <c r="BC386" s="3" t="s">
        <v>24</v>
      </c>
      <c r="BH386" s="3" t="s">
        <v>29</v>
      </c>
      <c r="BL386" s="3" t="s">
        <v>2321</v>
      </c>
      <c r="BM386" s="3" t="s">
        <v>2322</v>
      </c>
      <c r="BN386" s="3" t="s">
        <v>2323</v>
      </c>
      <c r="BO386" s="4" t="s">
        <v>2345</v>
      </c>
      <c r="BP386" s="3" t="s">
        <v>2346</v>
      </c>
      <c r="BQ386" s="3" t="s">
        <v>2480</v>
      </c>
      <c r="BR386" s="3" t="s">
        <v>2347</v>
      </c>
      <c r="BS386" s="5" t="s">
        <v>12</v>
      </c>
      <c r="BT386" s="5" t="s">
        <v>12</v>
      </c>
      <c r="BU386" s="7" t="s">
        <v>3153</v>
      </c>
      <c r="BV386" s="1" t="e">
        <f>VLOOKUP(BU386,#REF!,2,FALSE)</f>
        <v>#REF!</v>
      </c>
      <c r="BW386" s="7">
        <v>3162</v>
      </c>
      <c r="BX386" s="1" t="e">
        <f>VLOOKUP(BW386,#REF!,2,FALSE)</f>
        <v>#REF!</v>
      </c>
      <c r="BY386" s="1" t="str">
        <f t="shared" si="28"/>
        <v>1004654488/00010</v>
      </c>
      <c r="BZ386" s="6" t="e">
        <f>VLOOKUP(BY386,#REF!,4,FALSE)</f>
        <v>#REF!</v>
      </c>
      <c r="CA386" s="1" t="s">
        <v>3154</v>
      </c>
    </row>
    <row r="387" spans="1:79" x14ac:dyDescent="0.25">
      <c r="C387" s="3" t="s">
        <v>2583</v>
      </c>
      <c r="L387" s="3">
        <v>908140910</v>
      </c>
      <c r="M387" s="11" t="e">
        <v>#N/A</v>
      </c>
      <c r="N387" s="11" t="e">
        <f>VLOOKUP($L387,#REF!,3,FALSE)</f>
        <v>#REF!</v>
      </c>
      <c r="O387" s="11" t="e">
        <f>VLOOKUP($L387,#REF!,4,FALSE)</f>
        <v>#REF!</v>
      </c>
      <c r="P387" s="3">
        <v>90814</v>
      </c>
      <c r="Q387" s="3" t="s">
        <v>9</v>
      </c>
      <c r="W387" s="11" t="e">
        <f>VLOOKUP($L387,#REF!,9,FALSE)</f>
        <v>#REF!</v>
      </c>
      <c r="X387" s="11">
        <v>7200</v>
      </c>
      <c r="Y387" s="11">
        <f t="shared" ref="Y387:Y450" si="30">IF(LEFT(RIGHT(AP387,5),1)=".",0,$X387)</f>
        <v>7200</v>
      </c>
      <c r="Z387" s="2">
        <v>16.2</v>
      </c>
      <c r="AA387" s="11">
        <f t="shared" si="29"/>
        <v>0</v>
      </c>
      <c r="AB387" s="11">
        <f t="shared" ref="AB387:AB450" si="31">IF($AA387=1,$Z387-$Y387,$AB386-$Y387)</f>
        <v>-116983.8</v>
      </c>
      <c r="AC387" s="11" t="str">
        <f t="shared" ref="AC387:AC450" si="32">IF($AB387&lt;0,"Insufficient Stock","Sufficient Stock")</f>
        <v>Insufficient Stock</v>
      </c>
      <c r="AD387" s="4" t="e">
        <f>VLOOKUP($C387,#REF!,25,FALSE)</f>
        <v>#REF!</v>
      </c>
      <c r="AE387" s="11">
        <v>1510.87</v>
      </c>
      <c r="AF387" s="3" t="s">
        <v>15</v>
      </c>
      <c r="AG387" s="3" t="s">
        <v>2479</v>
      </c>
      <c r="AH387" s="11" t="e">
        <f>VLOOKUP($AG387,#REF!,2,FALSE)</f>
        <v>#REF!</v>
      </c>
      <c r="AI387" s="3" t="s">
        <v>94</v>
      </c>
      <c r="AJ387" s="4">
        <v>43700</v>
      </c>
      <c r="AN387" s="4">
        <v>43787</v>
      </c>
      <c r="AO387" s="6"/>
      <c r="AZ387" s="11">
        <v>1800</v>
      </c>
      <c r="BC387" s="3" t="s">
        <v>24</v>
      </c>
      <c r="BH387" s="3" t="s">
        <v>29</v>
      </c>
      <c r="BL387" s="3" t="s">
        <v>2321</v>
      </c>
      <c r="BM387" s="3" t="s">
        <v>2322</v>
      </c>
      <c r="BN387" s="3" t="s">
        <v>2323</v>
      </c>
      <c r="BO387" s="4" t="s">
        <v>2345</v>
      </c>
      <c r="BP387" s="3" t="s">
        <v>2346</v>
      </c>
      <c r="BQ387" s="3" t="s">
        <v>2480</v>
      </c>
      <c r="BR387" s="3" t="s">
        <v>2347</v>
      </c>
      <c r="BS387" s="5" t="s">
        <v>12</v>
      </c>
      <c r="BT387" s="5" t="s">
        <v>12</v>
      </c>
      <c r="BU387" s="7" t="s">
        <v>3153</v>
      </c>
      <c r="BV387" s="1" t="e">
        <f>VLOOKUP(BU387,#REF!,2,FALSE)</f>
        <v>#REF!</v>
      </c>
      <c r="BW387" s="7">
        <v>3162</v>
      </c>
      <c r="BX387" s="1" t="e">
        <f>VLOOKUP(BW387,#REF!,2,FALSE)</f>
        <v>#REF!</v>
      </c>
      <c r="BY387" s="1" t="str">
        <f t="shared" ref="BY387:BY450" si="33">LEFT(C387,16)</f>
        <v>1004667609/00010</v>
      </c>
      <c r="BZ387" s="6" t="e">
        <f>VLOOKUP(BY387,#REF!,4,FALSE)</f>
        <v>#REF!</v>
      </c>
      <c r="CA387" s="1" t="s">
        <v>3154</v>
      </c>
    </row>
    <row r="388" spans="1:79" x14ac:dyDescent="0.25">
      <c r="C388" s="3" t="s">
        <v>2585</v>
      </c>
      <c r="L388" s="3">
        <v>908140916</v>
      </c>
      <c r="M388" s="11" t="e">
        <v>#N/A</v>
      </c>
      <c r="N388" s="11" t="e">
        <f>VLOOKUP($L388,#REF!,3,FALSE)</f>
        <v>#REF!</v>
      </c>
      <c r="O388" s="11" t="e">
        <f>VLOOKUP($L388,#REF!,4,FALSE)</f>
        <v>#REF!</v>
      </c>
      <c r="P388" s="3">
        <v>90814</v>
      </c>
      <c r="Q388" s="3" t="s">
        <v>9</v>
      </c>
      <c r="W388" s="11" t="e">
        <f>VLOOKUP($L388,#REF!,9,FALSE)</f>
        <v>#REF!</v>
      </c>
      <c r="X388" s="11">
        <v>9000</v>
      </c>
      <c r="Y388" s="11">
        <f t="shared" si="30"/>
        <v>9000</v>
      </c>
      <c r="Z388" s="2">
        <v>0</v>
      </c>
      <c r="AA388" s="11">
        <f t="shared" ref="AA388:AA451" si="34">IF($L387=$L388,0,1)</f>
        <v>1</v>
      </c>
      <c r="AB388" s="11">
        <f t="shared" si="31"/>
        <v>-9000</v>
      </c>
      <c r="AC388" s="11" t="str">
        <f t="shared" si="32"/>
        <v>Insufficient Stock</v>
      </c>
      <c r="AD388" s="4" t="e">
        <f>VLOOKUP($C388,#REF!,25,FALSE)</f>
        <v>#REF!</v>
      </c>
      <c r="AE388" s="11">
        <v>2452.41</v>
      </c>
      <c r="AF388" s="3" t="s">
        <v>15</v>
      </c>
      <c r="AG388" s="3" t="s">
        <v>2479</v>
      </c>
      <c r="AH388" s="11" t="e">
        <f>VLOOKUP($AG388,#REF!,2,FALSE)</f>
        <v>#REF!</v>
      </c>
      <c r="AI388" s="3" t="s">
        <v>94</v>
      </c>
      <c r="AJ388" s="4">
        <v>43594</v>
      </c>
      <c r="AN388" s="4">
        <v>43787</v>
      </c>
      <c r="AO388" s="6"/>
      <c r="AZ388" s="11">
        <v>1800</v>
      </c>
      <c r="BC388" s="3" t="s">
        <v>24</v>
      </c>
      <c r="BH388" s="3" t="s">
        <v>29</v>
      </c>
      <c r="BL388" s="3" t="s">
        <v>2321</v>
      </c>
      <c r="BM388" s="3" t="s">
        <v>2322</v>
      </c>
      <c r="BN388" s="3" t="s">
        <v>2323</v>
      </c>
      <c r="BO388" s="4" t="s">
        <v>2359</v>
      </c>
      <c r="BP388" s="3" t="s">
        <v>2360</v>
      </c>
      <c r="BQ388" s="3" t="s">
        <v>2480</v>
      </c>
      <c r="BR388" s="3" t="s">
        <v>2361</v>
      </c>
      <c r="BS388" s="5" t="s">
        <v>12</v>
      </c>
      <c r="BT388" s="5" t="s">
        <v>12</v>
      </c>
      <c r="BU388" s="7" t="s">
        <v>3153</v>
      </c>
      <c r="BV388" s="1" t="e">
        <f>VLOOKUP(BU388,#REF!,2,FALSE)</f>
        <v>#REF!</v>
      </c>
      <c r="BW388" s="7">
        <v>3102</v>
      </c>
      <c r="BX388" s="1" t="e">
        <f>VLOOKUP(BW388,#REF!,2,FALSE)</f>
        <v>#REF!</v>
      </c>
      <c r="BY388" s="1" t="str">
        <f t="shared" si="33"/>
        <v>1004713449/00010</v>
      </c>
      <c r="BZ388" s="6" t="e">
        <f>VLOOKUP(BY388,#REF!,4,FALSE)</f>
        <v>#REF!</v>
      </c>
      <c r="CA388" s="1" t="s">
        <v>3154</v>
      </c>
    </row>
    <row r="389" spans="1:79" x14ac:dyDescent="0.25">
      <c r="C389" s="3" t="s">
        <v>2584</v>
      </c>
      <c r="L389" s="3">
        <v>908140916</v>
      </c>
      <c r="M389" s="11" t="e">
        <v>#N/A</v>
      </c>
      <c r="N389" s="11" t="e">
        <f>VLOOKUP($L389,#REF!,3,FALSE)</f>
        <v>#REF!</v>
      </c>
      <c r="O389" s="11" t="e">
        <f>VLOOKUP($L389,#REF!,4,FALSE)</f>
        <v>#REF!</v>
      </c>
      <c r="P389" s="3">
        <v>90814</v>
      </c>
      <c r="Q389" s="3" t="s">
        <v>9</v>
      </c>
      <c r="W389" s="11" t="e">
        <f>VLOOKUP($L389,#REF!,9,FALSE)</f>
        <v>#REF!</v>
      </c>
      <c r="X389" s="11">
        <v>9000</v>
      </c>
      <c r="Y389" s="11">
        <f t="shared" si="30"/>
        <v>9000</v>
      </c>
      <c r="Z389" s="2">
        <v>0</v>
      </c>
      <c r="AA389" s="11">
        <f t="shared" si="34"/>
        <v>0</v>
      </c>
      <c r="AB389" s="11">
        <f t="shared" si="31"/>
        <v>-18000</v>
      </c>
      <c r="AC389" s="11" t="str">
        <f t="shared" si="32"/>
        <v>Insufficient Stock</v>
      </c>
      <c r="AD389" s="4" t="e">
        <f>VLOOKUP($C389,#REF!,25,FALSE)</f>
        <v>#REF!</v>
      </c>
      <c r="AE389" s="11">
        <v>1829.96</v>
      </c>
      <c r="AF389" s="3" t="s">
        <v>15</v>
      </c>
      <c r="AG389" s="3" t="s">
        <v>2479</v>
      </c>
      <c r="AH389" s="11" t="e">
        <f>VLOOKUP($AG389,#REF!,2,FALSE)</f>
        <v>#REF!</v>
      </c>
      <c r="AI389" s="3" t="s">
        <v>94</v>
      </c>
      <c r="AJ389" s="4">
        <v>43725</v>
      </c>
      <c r="AN389" s="4">
        <v>43789</v>
      </c>
      <c r="AO389" s="6"/>
      <c r="AZ389" s="11">
        <v>1800</v>
      </c>
      <c r="BC389" s="3" t="s">
        <v>24</v>
      </c>
      <c r="BH389" s="3" t="s">
        <v>29</v>
      </c>
      <c r="BL389" s="3" t="s">
        <v>2321</v>
      </c>
      <c r="BM389" s="3" t="s">
        <v>2322</v>
      </c>
      <c r="BN389" s="3" t="s">
        <v>2323</v>
      </c>
      <c r="BO389" s="4" t="s">
        <v>2406</v>
      </c>
      <c r="BP389" s="3" t="s">
        <v>2407</v>
      </c>
      <c r="BQ389" s="3" t="s">
        <v>2480</v>
      </c>
      <c r="BR389" s="3" t="s">
        <v>2408</v>
      </c>
      <c r="BS389" s="5" t="s">
        <v>12</v>
      </c>
      <c r="BT389" s="5" t="s">
        <v>12</v>
      </c>
      <c r="BU389" s="7" t="s">
        <v>3153</v>
      </c>
      <c r="BV389" s="1" t="e">
        <f>VLOOKUP(BU389,#REF!,2,FALSE)</f>
        <v>#REF!</v>
      </c>
      <c r="BW389" s="7">
        <v>2801</v>
      </c>
      <c r="BX389" s="1" t="e">
        <f>VLOOKUP(BW389,#REF!,2,FALSE)</f>
        <v>#REF!</v>
      </c>
      <c r="BY389" s="1" t="str">
        <f t="shared" si="33"/>
        <v>1004751284/00010</v>
      </c>
      <c r="BZ389" s="6" t="e">
        <f>VLOOKUP(BY389,#REF!,4,FALSE)</f>
        <v>#REF!</v>
      </c>
      <c r="CA389" s="1" t="s">
        <v>3154</v>
      </c>
    </row>
    <row r="390" spans="1:79" x14ac:dyDescent="0.25">
      <c r="C390" s="3" t="s">
        <v>2586</v>
      </c>
      <c r="L390" s="3">
        <v>908140920</v>
      </c>
      <c r="M390" s="11" t="e">
        <v>#N/A</v>
      </c>
      <c r="N390" s="11" t="e">
        <f>VLOOKUP($L390,#REF!,3,FALSE)</f>
        <v>#REF!</v>
      </c>
      <c r="O390" s="11" t="e">
        <f>VLOOKUP($L390,#REF!,4,FALSE)</f>
        <v>#REF!</v>
      </c>
      <c r="P390" s="3">
        <v>90814</v>
      </c>
      <c r="Q390" s="3" t="s">
        <v>9</v>
      </c>
      <c r="W390" s="11" t="e">
        <f>VLOOKUP($L390,#REF!,9,FALSE)</f>
        <v>#REF!</v>
      </c>
      <c r="X390" s="11">
        <v>9000</v>
      </c>
      <c r="Y390" s="11">
        <f t="shared" si="30"/>
        <v>9000</v>
      </c>
      <c r="Z390" s="2">
        <v>0</v>
      </c>
      <c r="AA390" s="11">
        <f t="shared" si="34"/>
        <v>1</v>
      </c>
      <c r="AB390" s="11">
        <f t="shared" si="31"/>
        <v>-9000</v>
      </c>
      <c r="AC390" s="11" t="str">
        <f t="shared" si="32"/>
        <v>Insufficient Stock</v>
      </c>
      <c r="AD390" s="4" t="e">
        <f>VLOOKUP($C390,#REF!,25,FALSE)</f>
        <v>#REF!</v>
      </c>
      <c r="AE390" s="11">
        <v>3077.04</v>
      </c>
      <c r="AF390" s="3" t="s">
        <v>15</v>
      </c>
      <c r="AG390" s="3" t="s">
        <v>2479</v>
      </c>
      <c r="AH390" s="11" t="e">
        <f>VLOOKUP($AG390,#REF!,2,FALSE)</f>
        <v>#REF!</v>
      </c>
      <c r="AI390" s="3" t="s">
        <v>94</v>
      </c>
      <c r="AJ390" s="4">
        <v>43782</v>
      </c>
      <c r="AN390" s="4">
        <v>43787</v>
      </c>
      <c r="AO390" s="6"/>
      <c r="AZ390" s="11">
        <v>1800</v>
      </c>
      <c r="BC390" s="3" t="s">
        <v>2320</v>
      </c>
      <c r="BH390" s="3" t="s">
        <v>29</v>
      </c>
      <c r="BL390" s="3" t="s">
        <v>2321</v>
      </c>
      <c r="BM390" s="3" t="s">
        <v>2322</v>
      </c>
      <c r="BN390" s="3" t="s">
        <v>2323</v>
      </c>
      <c r="BO390" s="4" t="s">
        <v>2345</v>
      </c>
      <c r="BP390" s="3" t="s">
        <v>2346</v>
      </c>
      <c r="BQ390" s="3" t="s">
        <v>2480</v>
      </c>
      <c r="BR390" s="3" t="s">
        <v>2347</v>
      </c>
      <c r="BS390" s="5" t="s">
        <v>12</v>
      </c>
      <c r="BT390" s="5" t="s">
        <v>12</v>
      </c>
      <c r="BU390" s="7" t="s">
        <v>3153</v>
      </c>
      <c r="BV390" s="1" t="e">
        <f>VLOOKUP(BU390,#REF!,2,FALSE)</f>
        <v>#REF!</v>
      </c>
      <c r="BW390" s="7">
        <v>3162</v>
      </c>
      <c r="BX390" s="1" t="e">
        <f>VLOOKUP(BW390,#REF!,2,FALSE)</f>
        <v>#REF!</v>
      </c>
      <c r="BY390" s="1" t="str">
        <f t="shared" si="33"/>
        <v>1004953873/00010</v>
      </c>
      <c r="BZ390" s="6" t="e">
        <f>VLOOKUP(BY390,#REF!,4,FALSE)</f>
        <v>#REF!</v>
      </c>
      <c r="CA390" s="1" t="s">
        <v>3154</v>
      </c>
    </row>
    <row r="391" spans="1:79" x14ac:dyDescent="0.25">
      <c r="A391" s="5" t="s">
        <v>0</v>
      </c>
      <c r="B391" s="5" t="s">
        <v>36</v>
      </c>
      <c r="C391" s="5">
        <v>126648707</v>
      </c>
      <c r="D391" s="5" t="s">
        <v>63</v>
      </c>
      <c r="E391" s="5" t="s">
        <v>3</v>
      </c>
      <c r="F391" s="5" t="s">
        <v>377</v>
      </c>
      <c r="G391" s="5" t="s">
        <v>378</v>
      </c>
      <c r="H391" s="5" t="s">
        <v>379</v>
      </c>
      <c r="I391" s="5" t="s">
        <v>380</v>
      </c>
      <c r="J391" s="5" t="s">
        <v>87</v>
      </c>
      <c r="K391" s="5" t="s">
        <v>88</v>
      </c>
      <c r="L391" s="5">
        <v>908143010</v>
      </c>
      <c r="M391" s="11" t="e">
        <v>#N/A</v>
      </c>
      <c r="N391" s="11" t="e">
        <f>VLOOKUP($L391,#REF!,3,FALSE)</f>
        <v>#REF!</v>
      </c>
      <c r="O391" s="11" t="e">
        <f>VLOOKUP($L391,#REF!,4,FALSE)</f>
        <v>#REF!</v>
      </c>
      <c r="P391" s="5">
        <v>90814</v>
      </c>
      <c r="Q391" s="5" t="s">
        <v>9</v>
      </c>
      <c r="R391" s="5" t="s">
        <v>45</v>
      </c>
      <c r="S391" s="5" t="s">
        <v>1553</v>
      </c>
      <c r="T391" s="5" t="s">
        <v>64</v>
      </c>
      <c r="U391" s="5" t="s">
        <v>1554</v>
      </c>
      <c r="V391" s="5" t="s">
        <v>592</v>
      </c>
      <c r="W391" s="11" t="e">
        <f>VLOOKUP($L391,#REF!,9,FALSE)</f>
        <v>#REF!</v>
      </c>
      <c r="X391" s="7">
        <v>10080</v>
      </c>
      <c r="Y391" s="11">
        <f t="shared" si="30"/>
        <v>10080</v>
      </c>
      <c r="Z391" s="2">
        <v>0</v>
      </c>
      <c r="AA391" s="11">
        <f t="shared" si="34"/>
        <v>1</v>
      </c>
      <c r="AB391" s="11">
        <f t="shared" si="31"/>
        <v>-10080</v>
      </c>
      <c r="AC391" s="11" t="str">
        <f t="shared" si="32"/>
        <v>Insufficient Stock</v>
      </c>
      <c r="AD391" s="4" t="e">
        <f>VLOOKUP($C391,#REF!,25,FALSE)</f>
        <v>#REF!</v>
      </c>
      <c r="AE391" s="7">
        <v>2241.29</v>
      </c>
      <c r="AF391" s="5" t="s">
        <v>15</v>
      </c>
      <c r="AG391" s="5" t="s">
        <v>93</v>
      </c>
      <c r="AH391" s="11" t="e">
        <f>VLOOKUP($AG391,#REF!,2,FALSE)</f>
        <v>#REF!</v>
      </c>
      <c r="AI391" s="5" t="s">
        <v>94</v>
      </c>
      <c r="AJ391" s="6">
        <v>43762</v>
      </c>
      <c r="AK391" s="5" t="s">
        <v>1555</v>
      </c>
      <c r="AL391" s="5" t="s">
        <v>342</v>
      </c>
      <c r="AM391" s="5" t="s">
        <v>53</v>
      </c>
      <c r="AN391" s="6">
        <v>43761</v>
      </c>
      <c r="AO391" s="6">
        <v>43887</v>
      </c>
      <c r="AP391" s="5"/>
      <c r="AQ391" s="5" t="s">
        <v>12</v>
      </c>
      <c r="AR391" s="5" t="s">
        <v>12</v>
      </c>
      <c r="AS391" s="5" t="s">
        <v>12</v>
      </c>
      <c r="AT391" s="5" t="s">
        <v>12</v>
      </c>
      <c r="AU391" s="5" t="s">
        <v>55</v>
      </c>
      <c r="AV391" s="5" t="s">
        <v>21</v>
      </c>
      <c r="AW391" s="5" t="s">
        <v>21</v>
      </c>
      <c r="AX391" s="5" t="s">
        <v>98</v>
      </c>
      <c r="AY391" s="5" t="s">
        <v>450</v>
      </c>
      <c r="AZ391" s="7">
        <v>3360</v>
      </c>
      <c r="BA391" s="5" t="s">
        <v>12</v>
      </c>
      <c r="BB391" s="5" t="s">
        <v>12</v>
      </c>
      <c r="BC391" s="5" t="s">
        <v>24</v>
      </c>
      <c r="BD391" s="5" t="s">
        <v>184</v>
      </c>
      <c r="BE391" s="5" t="s">
        <v>60</v>
      </c>
      <c r="BF391" s="5" t="s">
        <v>27</v>
      </c>
      <c r="BG391" s="5" t="s">
        <v>60</v>
      </c>
      <c r="BH391" s="5" t="s">
        <v>29</v>
      </c>
      <c r="BI391" s="5" t="s">
        <v>12</v>
      </c>
      <c r="BJ391" s="5" t="s">
        <v>103</v>
      </c>
      <c r="BK391" s="5" t="s">
        <v>31</v>
      </c>
      <c r="BL391" s="7" t="s">
        <v>32</v>
      </c>
      <c r="BM391" s="7" t="s">
        <v>33</v>
      </c>
      <c r="BN391" s="7" t="s">
        <v>62</v>
      </c>
      <c r="BO391" s="6" t="s">
        <v>35</v>
      </c>
      <c r="BP391" s="7" t="s">
        <v>12</v>
      </c>
      <c r="BQ391" s="7" t="s">
        <v>12</v>
      </c>
      <c r="BR391" s="7" t="s">
        <v>12</v>
      </c>
      <c r="BS391" s="5" t="s">
        <v>12</v>
      </c>
      <c r="BT391" s="5" t="s">
        <v>12</v>
      </c>
      <c r="BU391" s="7">
        <v>103679</v>
      </c>
      <c r="BV391" s="1" t="e">
        <f>VLOOKUP(BU391,#REF!,2,FALSE)</f>
        <v>#REF!</v>
      </c>
      <c r="BW391" s="7">
        <v>272462</v>
      </c>
      <c r="BX391" s="1" t="e">
        <f>VLOOKUP(BW391,#REF!,2,FALSE)</f>
        <v>#REF!</v>
      </c>
      <c r="BY391" s="1" t="str">
        <f t="shared" si="33"/>
        <v>126648707</v>
      </c>
      <c r="BZ391" s="6" t="e">
        <f>VLOOKUP(BY391,#REF!,4,FALSE)</f>
        <v>#REF!</v>
      </c>
      <c r="CA391" s="1" t="s">
        <v>3155</v>
      </c>
    </row>
    <row r="392" spans="1:79" x14ac:dyDescent="0.25">
      <c r="C392" s="3" t="s">
        <v>2587</v>
      </c>
      <c r="L392" s="3">
        <v>908143010</v>
      </c>
      <c r="M392" s="11" t="e">
        <v>#N/A</v>
      </c>
      <c r="N392" s="11" t="e">
        <f>VLOOKUP($L392,#REF!,3,FALSE)</f>
        <v>#REF!</v>
      </c>
      <c r="O392" s="11" t="e">
        <f>VLOOKUP($L392,#REF!,4,FALSE)</f>
        <v>#REF!</v>
      </c>
      <c r="P392" s="3">
        <v>90814</v>
      </c>
      <c r="Q392" s="3" t="s">
        <v>9</v>
      </c>
      <c r="W392" s="11" t="e">
        <f>VLOOKUP($L392,#REF!,9,FALSE)</f>
        <v>#REF!</v>
      </c>
      <c r="X392" s="11">
        <v>26880</v>
      </c>
      <c r="Y392" s="11">
        <f t="shared" si="30"/>
        <v>26880</v>
      </c>
      <c r="Z392" s="2">
        <v>0</v>
      </c>
      <c r="AA392" s="11">
        <f t="shared" si="34"/>
        <v>0</v>
      </c>
      <c r="AB392" s="11">
        <f t="shared" si="31"/>
        <v>-36960</v>
      </c>
      <c r="AC392" s="11" t="str">
        <f t="shared" si="32"/>
        <v>Insufficient Stock</v>
      </c>
      <c r="AD392" s="4" t="e">
        <f>VLOOKUP($C392,#REF!,25,FALSE)</f>
        <v>#REF!</v>
      </c>
      <c r="AE392" s="11">
        <v>4884.2299999999996</v>
      </c>
      <c r="AF392" s="3" t="s">
        <v>15</v>
      </c>
      <c r="AG392" s="3" t="s">
        <v>2479</v>
      </c>
      <c r="AH392" s="11" t="e">
        <f>VLOOKUP($AG392,#REF!,2,FALSE)</f>
        <v>#REF!</v>
      </c>
      <c r="AI392" s="3" t="s">
        <v>94</v>
      </c>
      <c r="AJ392" s="4">
        <v>43783</v>
      </c>
      <c r="AN392" s="4">
        <v>43798</v>
      </c>
      <c r="AO392" s="6"/>
      <c r="AZ392" s="11">
        <v>3360</v>
      </c>
      <c r="BC392" s="3" t="s">
        <v>24</v>
      </c>
      <c r="BH392" s="3" t="s">
        <v>29</v>
      </c>
      <c r="BL392" s="3" t="s">
        <v>2321</v>
      </c>
      <c r="BM392" s="3" t="s">
        <v>2322</v>
      </c>
      <c r="BN392" s="3" t="s">
        <v>2323</v>
      </c>
      <c r="BO392" s="4" t="s">
        <v>2425</v>
      </c>
      <c r="BP392" s="3" t="s">
        <v>2426</v>
      </c>
      <c r="BQ392" s="3" t="s">
        <v>2480</v>
      </c>
      <c r="BR392" s="3" t="s">
        <v>2408</v>
      </c>
      <c r="BS392" s="5" t="s">
        <v>12</v>
      </c>
      <c r="BT392" s="5" t="s">
        <v>12</v>
      </c>
      <c r="BU392" s="7" t="s">
        <v>3153</v>
      </c>
      <c r="BV392" s="1" t="e">
        <f>VLOOKUP(BU392,#REF!,2,FALSE)</f>
        <v>#REF!</v>
      </c>
      <c r="BW392" s="7">
        <v>8111</v>
      </c>
      <c r="BX392" s="1" t="e">
        <f>VLOOKUP(BW392,#REF!,2,FALSE)</f>
        <v>#REF!</v>
      </c>
      <c r="BY392" s="1" t="str">
        <f t="shared" si="33"/>
        <v>1004961292/00010</v>
      </c>
      <c r="BZ392" s="6" t="e">
        <f>VLOOKUP(BY392,#REF!,4,FALSE)</f>
        <v>#REF!</v>
      </c>
      <c r="CA392" s="1" t="s">
        <v>3154</v>
      </c>
    </row>
    <row r="393" spans="1:79" x14ac:dyDescent="0.25">
      <c r="C393" s="3" t="s">
        <v>2588</v>
      </c>
      <c r="L393" s="3">
        <v>908143014</v>
      </c>
      <c r="M393" s="11" t="e">
        <v>#N/A</v>
      </c>
      <c r="N393" s="11" t="e">
        <f>VLOOKUP($L393,#REF!,3,FALSE)</f>
        <v>#REF!</v>
      </c>
      <c r="O393" s="11" t="e">
        <f>VLOOKUP($L393,#REF!,4,FALSE)</f>
        <v>#REF!</v>
      </c>
      <c r="P393" s="3">
        <v>90814</v>
      </c>
      <c r="Q393" s="3" t="s">
        <v>9</v>
      </c>
      <c r="W393" s="11" t="e">
        <f>VLOOKUP($L393,#REF!,9,FALSE)</f>
        <v>#REF!</v>
      </c>
      <c r="X393" s="11">
        <v>2625</v>
      </c>
      <c r="Y393" s="11">
        <f t="shared" si="30"/>
        <v>2625</v>
      </c>
      <c r="Z393" s="2">
        <v>0</v>
      </c>
      <c r="AA393" s="11">
        <f t="shared" si="34"/>
        <v>1</v>
      </c>
      <c r="AB393" s="11">
        <f t="shared" si="31"/>
        <v>-2625</v>
      </c>
      <c r="AC393" s="11" t="str">
        <f t="shared" si="32"/>
        <v>Insufficient Stock</v>
      </c>
      <c r="AD393" s="4" t="e">
        <f>VLOOKUP($C393,#REF!,25,FALSE)</f>
        <v>#REF!</v>
      </c>
      <c r="AE393" s="11">
        <v>1066.21</v>
      </c>
      <c r="AF393" s="3" t="s">
        <v>15</v>
      </c>
      <c r="AG393" s="3" t="s">
        <v>2479</v>
      </c>
      <c r="AH393" s="11" t="e">
        <f>VLOOKUP($AG393,#REF!,2,FALSE)</f>
        <v>#REF!</v>
      </c>
      <c r="AI393" s="3" t="s">
        <v>94</v>
      </c>
      <c r="AJ393" s="4">
        <v>43809</v>
      </c>
      <c r="AN393" s="4">
        <v>43787</v>
      </c>
      <c r="AO393" s="6"/>
      <c r="AZ393" s="11">
        <v>2625</v>
      </c>
      <c r="BC393" s="3" t="s">
        <v>2320</v>
      </c>
      <c r="BH393" s="3" t="s">
        <v>29</v>
      </c>
      <c r="BL393" s="3" t="s">
        <v>2321</v>
      </c>
      <c r="BM393" s="3" t="s">
        <v>2322</v>
      </c>
      <c r="BN393" s="3" t="s">
        <v>2323</v>
      </c>
      <c r="BO393" s="4" t="s">
        <v>2359</v>
      </c>
      <c r="BP393" s="3" t="s">
        <v>2360</v>
      </c>
      <c r="BQ393" s="3" t="s">
        <v>2480</v>
      </c>
      <c r="BR393" s="3" t="s">
        <v>2361</v>
      </c>
      <c r="BS393" s="5" t="s">
        <v>12</v>
      </c>
      <c r="BT393" s="5" t="s">
        <v>12</v>
      </c>
      <c r="BU393" s="7" t="s">
        <v>3153</v>
      </c>
      <c r="BV393" s="1" t="e">
        <f>VLOOKUP(BU393,#REF!,2,FALSE)</f>
        <v>#REF!</v>
      </c>
      <c r="BW393" s="7">
        <v>3102</v>
      </c>
      <c r="BX393" s="1" t="e">
        <f>VLOOKUP(BW393,#REF!,2,FALSE)</f>
        <v>#REF!</v>
      </c>
      <c r="BY393" s="1" t="str">
        <f t="shared" si="33"/>
        <v>1004841454/00010</v>
      </c>
      <c r="BZ393" s="6" t="e">
        <f>VLOOKUP(BY393,#REF!,4,FALSE)</f>
        <v>#REF!</v>
      </c>
      <c r="CA393" s="1" t="s">
        <v>3154</v>
      </c>
    </row>
    <row r="394" spans="1:79" x14ac:dyDescent="0.25">
      <c r="C394" s="3" t="s">
        <v>2589</v>
      </c>
      <c r="L394" s="3">
        <v>908143208</v>
      </c>
      <c r="M394" s="11" t="e">
        <v>#N/A</v>
      </c>
      <c r="N394" s="11" t="e">
        <f>VLOOKUP($L394,#REF!,3,FALSE)</f>
        <v>#REF!</v>
      </c>
      <c r="O394" s="11" t="e">
        <f>VLOOKUP($L394,#REF!,4,FALSE)</f>
        <v>#REF!</v>
      </c>
      <c r="P394" s="3">
        <v>90814</v>
      </c>
      <c r="Q394" s="3" t="s">
        <v>9</v>
      </c>
      <c r="W394" s="11" t="e">
        <f>VLOOKUP($L394,#REF!,9,FALSE)</f>
        <v>#REF!</v>
      </c>
      <c r="X394" s="11">
        <v>3000</v>
      </c>
      <c r="Y394" s="11">
        <f t="shared" si="30"/>
        <v>3000</v>
      </c>
      <c r="Z394" s="2">
        <v>0</v>
      </c>
      <c r="AA394" s="11">
        <f t="shared" si="34"/>
        <v>1</v>
      </c>
      <c r="AB394" s="11">
        <f t="shared" si="31"/>
        <v>-3000</v>
      </c>
      <c r="AC394" s="11" t="str">
        <f t="shared" si="32"/>
        <v>Insufficient Stock</v>
      </c>
      <c r="AD394" s="4" t="e">
        <f>VLOOKUP($C394,#REF!,25,FALSE)</f>
        <v>#REF!</v>
      </c>
      <c r="AE394" s="11">
        <v>1118.5999999999999</v>
      </c>
      <c r="AF394" s="3" t="s">
        <v>15</v>
      </c>
      <c r="AG394" s="3" t="s">
        <v>2479</v>
      </c>
      <c r="AH394" s="11" t="e">
        <f>VLOOKUP($AG394,#REF!,2,FALSE)</f>
        <v>#REF!</v>
      </c>
      <c r="AI394" s="3" t="s">
        <v>94</v>
      </c>
      <c r="AJ394" s="4">
        <v>43688</v>
      </c>
      <c r="AN394" s="4">
        <v>43787</v>
      </c>
      <c r="AO394" s="6"/>
      <c r="AZ394" s="11">
        <v>600</v>
      </c>
      <c r="BC394" s="3" t="s">
        <v>2320</v>
      </c>
      <c r="BH394" s="3" t="s">
        <v>29</v>
      </c>
      <c r="BL394" s="3" t="s">
        <v>2321</v>
      </c>
      <c r="BM394" s="3" t="s">
        <v>2322</v>
      </c>
      <c r="BN394" s="3" t="s">
        <v>2323</v>
      </c>
      <c r="BO394" s="4" t="s">
        <v>2359</v>
      </c>
      <c r="BP394" s="3" t="s">
        <v>2360</v>
      </c>
      <c r="BQ394" s="3" t="s">
        <v>2480</v>
      </c>
      <c r="BR394" s="3" t="s">
        <v>2361</v>
      </c>
      <c r="BS394" s="5" t="s">
        <v>12</v>
      </c>
      <c r="BT394" s="5" t="s">
        <v>12</v>
      </c>
      <c r="BU394" s="7" t="s">
        <v>3153</v>
      </c>
      <c r="BV394" s="1" t="e">
        <f>VLOOKUP(BU394,#REF!,2,FALSE)</f>
        <v>#REF!</v>
      </c>
      <c r="BW394" s="7">
        <v>3102</v>
      </c>
      <c r="BX394" s="1" t="e">
        <f>VLOOKUP(BW394,#REF!,2,FALSE)</f>
        <v>#REF!</v>
      </c>
      <c r="BY394" s="1" t="str">
        <f t="shared" si="33"/>
        <v>1004938198/00010</v>
      </c>
      <c r="BZ394" s="6" t="e">
        <f>VLOOKUP(BY394,#REF!,4,FALSE)</f>
        <v>#REF!</v>
      </c>
      <c r="CA394" s="1" t="s">
        <v>3154</v>
      </c>
    </row>
    <row r="395" spans="1:79" x14ac:dyDescent="0.25">
      <c r="A395" s="5" t="s">
        <v>0</v>
      </c>
      <c r="B395" s="5" t="s">
        <v>36</v>
      </c>
      <c r="C395" s="5">
        <v>126413797</v>
      </c>
      <c r="D395" s="5" t="s">
        <v>2</v>
      </c>
      <c r="E395" s="5" t="s">
        <v>3</v>
      </c>
      <c r="F395" s="5" t="s">
        <v>38</v>
      </c>
      <c r="G395" s="5" t="s">
        <v>39</v>
      </c>
      <c r="H395" s="5" t="s">
        <v>40</v>
      </c>
      <c r="I395" s="5" t="s">
        <v>41</v>
      </c>
      <c r="J395" s="5" t="s">
        <v>42</v>
      </c>
      <c r="K395" s="5" t="s">
        <v>43</v>
      </c>
      <c r="L395" s="5">
        <v>908143210</v>
      </c>
      <c r="M395" s="11" t="e">
        <v>#N/A</v>
      </c>
      <c r="N395" s="11" t="e">
        <f>VLOOKUP($L395,#REF!,3,FALSE)</f>
        <v>#REF!</v>
      </c>
      <c r="O395" s="11" t="e">
        <f>VLOOKUP($L395,#REF!,4,FALSE)</f>
        <v>#REF!</v>
      </c>
      <c r="P395" s="5">
        <v>90814</v>
      </c>
      <c r="Q395" s="5" t="s">
        <v>9</v>
      </c>
      <c r="R395" s="5" t="s">
        <v>45</v>
      </c>
      <c r="S395" s="5" t="s">
        <v>776</v>
      </c>
      <c r="T395" s="5" t="s">
        <v>187</v>
      </c>
      <c r="U395" s="5" t="s">
        <v>775</v>
      </c>
      <c r="V395" s="5" t="s">
        <v>722</v>
      </c>
      <c r="W395" s="11" t="e">
        <f>VLOOKUP($L395,#REF!,9,FALSE)</f>
        <v>#REF!</v>
      </c>
      <c r="X395" s="7">
        <v>9000</v>
      </c>
      <c r="Y395" s="11">
        <f t="shared" si="30"/>
        <v>9000</v>
      </c>
      <c r="Z395" s="2">
        <v>9</v>
      </c>
      <c r="AA395" s="11">
        <f t="shared" si="34"/>
        <v>1</v>
      </c>
      <c r="AB395" s="11">
        <f t="shared" si="31"/>
        <v>-8991</v>
      </c>
      <c r="AC395" s="11" t="str">
        <f t="shared" si="32"/>
        <v>Insufficient Stock</v>
      </c>
      <c r="AD395" s="4" t="e">
        <f>VLOOKUP($C395,#REF!,25,FALSE)</f>
        <v>#REF!</v>
      </c>
      <c r="AE395" s="7">
        <v>2180.0700000000002</v>
      </c>
      <c r="AF395" s="5" t="s">
        <v>15</v>
      </c>
      <c r="AG395" s="5" t="s">
        <v>93</v>
      </c>
      <c r="AH395" s="11" t="e">
        <f>VLOOKUP($AG395,#REF!,2,FALSE)</f>
        <v>#REF!</v>
      </c>
      <c r="AI395" s="5" t="s">
        <v>94</v>
      </c>
      <c r="AJ395" s="6">
        <v>43663</v>
      </c>
      <c r="AK395" s="5" t="s">
        <v>679</v>
      </c>
      <c r="AL395" s="5" t="s">
        <v>202</v>
      </c>
      <c r="AM395" s="5" t="s">
        <v>97</v>
      </c>
      <c r="AN395" s="6">
        <v>43796</v>
      </c>
      <c r="AO395" s="6">
        <v>43822</v>
      </c>
      <c r="AP395" s="5"/>
      <c r="AQ395" s="5" t="s">
        <v>12</v>
      </c>
      <c r="AR395" s="5" t="s">
        <v>12</v>
      </c>
      <c r="AS395" s="5" t="s">
        <v>12</v>
      </c>
      <c r="AT395" s="5" t="s">
        <v>12</v>
      </c>
      <c r="AU395" s="5" t="s">
        <v>55</v>
      </c>
      <c r="AV395" s="5" t="s">
        <v>287</v>
      </c>
      <c r="AW395" s="5" t="s">
        <v>21</v>
      </c>
      <c r="AX395" s="5" t="s">
        <v>183</v>
      </c>
      <c r="AY395" s="5" t="s">
        <v>12</v>
      </c>
      <c r="AZ395" s="7">
        <v>1800</v>
      </c>
      <c r="BA395" s="5" t="s">
        <v>12</v>
      </c>
      <c r="BB395" s="5" t="s">
        <v>12</v>
      </c>
      <c r="BC395" s="5" t="s">
        <v>24</v>
      </c>
      <c r="BD395" s="5" t="s">
        <v>184</v>
      </c>
      <c r="BE395" s="5" t="s">
        <v>196</v>
      </c>
      <c r="BF395" s="5" t="s">
        <v>101</v>
      </c>
      <c r="BG395" s="5" t="s">
        <v>196</v>
      </c>
      <c r="BH395" s="5" t="s">
        <v>29</v>
      </c>
      <c r="BI395" s="5" t="s">
        <v>12</v>
      </c>
      <c r="BJ395" s="5" t="s">
        <v>103</v>
      </c>
      <c r="BK395" s="5" t="s">
        <v>31</v>
      </c>
      <c r="BL395" s="7" t="s">
        <v>32</v>
      </c>
      <c r="BM395" s="7" t="s">
        <v>33</v>
      </c>
      <c r="BN395" s="7" t="s">
        <v>62</v>
      </c>
      <c r="BO395" s="6" t="s">
        <v>35</v>
      </c>
      <c r="BP395" s="7" t="s">
        <v>12</v>
      </c>
      <c r="BQ395" s="7" t="s">
        <v>12</v>
      </c>
      <c r="BR395" s="7" t="s">
        <v>12</v>
      </c>
      <c r="BS395" s="5" t="s">
        <v>12</v>
      </c>
      <c r="BT395" s="5" t="s">
        <v>12</v>
      </c>
      <c r="BU395" s="7">
        <v>103603</v>
      </c>
      <c r="BV395" s="1" t="e">
        <f>VLOOKUP(BU395,#REF!,2,FALSE)</f>
        <v>#REF!</v>
      </c>
      <c r="BW395" s="7">
        <v>213535</v>
      </c>
      <c r="BX395" s="1" t="e">
        <f>VLOOKUP(BW395,#REF!,2,FALSE)</f>
        <v>#REF!</v>
      </c>
      <c r="BY395" s="1" t="str">
        <f t="shared" si="33"/>
        <v>126413797</v>
      </c>
      <c r="BZ395" s="6" t="e">
        <f>VLOOKUP(BY395,#REF!,4,FALSE)</f>
        <v>#REF!</v>
      </c>
      <c r="CA395" s="1" t="s">
        <v>3155</v>
      </c>
    </row>
    <row r="396" spans="1:79" x14ac:dyDescent="0.25">
      <c r="C396" s="3" t="s">
        <v>2590</v>
      </c>
      <c r="L396" s="3">
        <v>908143510</v>
      </c>
      <c r="M396" s="11" t="e">
        <v>#N/A</v>
      </c>
      <c r="N396" s="11" t="e">
        <f>VLOOKUP($L396,#REF!,3,FALSE)</f>
        <v>#REF!</v>
      </c>
      <c r="O396" s="11" t="e">
        <f>VLOOKUP($L396,#REF!,4,FALSE)</f>
        <v>#REF!</v>
      </c>
      <c r="P396" s="3">
        <v>90814</v>
      </c>
      <c r="Q396" s="3" t="s">
        <v>9</v>
      </c>
      <c r="W396" s="11" t="e">
        <f>VLOOKUP($L396,#REF!,9,FALSE)</f>
        <v>#REF!</v>
      </c>
      <c r="X396" s="11">
        <v>9000</v>
      </c>
      <c r="Y396" s="11">
        <f t="shared" si="30"/>
        <v>9000</v>
      </c>
      <c r="Z396" s="2">
        <v>0</v>
      </c>
      <c r="AA396" s="11">
        <f t="shared" si="34"/>
        <v>1</v>
      </c>
      <c r="AB396" s="11">
        <f t="shared" si="31"/>
        <v>-9000</v>
      </c>
      <c r="AC396" s="11" t="str">
        <f t="shared" si="32"/>
        <v>Insufficient Stock</v>
      </c>
      <c r="AD396" s="4" t="e">
        <f>VLOOKUP($C396,#REF!,25,FALSE)</f>
        <v>#REF!</v>
      </c>
      <c r="AE396" s="11">
        <v>2408.8000000000002</v>
      </c>
      <c r="AF396" s="3" t="s">
        <v>15</v>
      </c>
      <c r="AG396" s="3" t="s">
        <v>2479</v>
      </c>
      <c r="AH396" s="11" t="e">
        <f>VLOOKUP($AG396,#REF!,2,FALSE)</f>
        <v>#REF!</v>
      </c>
      <c r="AI396" s="3" t="s">
        <v>94</v>
      </c>
      <c r="AJ396" s="4">
        <v>43719</v>
      </c>
      <c r="AN396" s="4">
        <v>43787</v>
      </c>
      <c r="AO396" s="6"/>
      <c r="AZ396" s="11">
        <v>1800</v>
      </c>
      <c r="BC396" s="3" t="s">
        <v>2320</v>
      </c>
      <c r="BH396" s="3" t="s">
        <v>29</v>
      </c>
      <c r="BL396" s="3" t="s">
        <v>2321</v>
      </c>
      <c r="BM396" s="3" t="s">
        <v>2322</v>
      </c>
      <c r="BN396" s="3" t="s">
        <v>2323</v>
      </c>
      <c r="BO396" s="4" t="s">
        <v>2345</v>
      </c>
      <c r="BP396" s="3" t="s">
        <v>2346</v>
      </c>
      <c r="BQ396" s="3" t="s">
        <v>2480</v>
      </c>
      <c r="BR396" s="3" t="s">
        <v>2347</v>
      </c>
      <c r="BS396" s="5" t="s">
        <v>12</v>
      </c>
      <c r="BT396" s="5" t="s">
        <v>12</v>
      </c>
      <c r="BU396" s="7" t="s">
        <v>3153</v>
      </c>
      <c r="BV396" s="1" t="e">
        <f>VLOOKUP(BU396,#REF!,2,FALSE)</f>
        <v>#REF!</v>
      </c>
      <c r="BW396" s="7">
        <v>3162</v>
      </c>
      <c r="BX396" s="1" t="e">
        <f>VLOOKUP(BW396,#REF!,2,FALSE)</f>
        <v>#REF!</v>
      </c>
      <c r="BY396" s="1" t="str">
        <f t="shared" si="33"/>
        <v>1004940796/00010</v>
      </c>
      <c r="BZ396" s="6" t="e">
        <f>VLOOKUP(BY396,#REF!,4,FALSE)</f>
        <v>#REF!</v>
      </c>
      <c r="CA396" s="1" t="s">
        <v>3154</v>
      </c>
    </row>
    <row r="397" spans="1:79" x14ac:dyDescent="0.25">
      <c r="C397" s="3" t="s">
        <v>2591</v>
      </c>
      <c r="L397" s="3">
        <v>908143810</v>
      </c>
      <c r="M397" s="11" t="e">
        <v>#N/A</v>
      </c>
      <c r="N397" s="11" t="e">
        <f>VLOOKUP($L397,#REF!,3,FALSE)</f>
        <v>#REF!</v>
      </c>
      <c r="O397" s="11" t="e">
        <f>VLOOKUP($L397,#REF!,4,FALSE)</f>
        <v>#REF!</v>
      </c>
      <c r="P397" s="3">
        <v>90814</v>
      </c>
      <c r="Q397" s="3" t="s">
        <v>9</v>
      </c>
      <c r="W397" s="11" t="e">
        <f>VLOOKUP($L397,#REF!,9,FALSE)</f>
        <v>#REF!</v>
      </c>
      <c r="X397" s="11">
        <v>9216</v>
      </c>
      <c r="Y397" s="11">
        <f t="shared" si="30"/>
        <v>9216</v>
      </c>
      <c r="Z397" s="2">
        <v>0</v>
      </c>
      <c r="AA397" s="11">
        <f t="shared" si="34"/>
        <v>1</v>
      </c>
      <c r="AB397" s="11">
        <f t="shared" si="31"/>
        <v>-9216</v>
      </c>
      <c r="AC397" s="11" t="str">
        <f t="shared" si="32"/>
        <v>Insufficient Stock</v>
      </c>
      <c r="AD397" s="4" t="e">
        <f>VLOOKUP($C397,#REF!,25,FALSE)</f>
        <v>#REF!</v>
      </c>
      <c r="AE397" s="11">
        <v>1979.31</v>
      </c>
      <c r="AF397" s="3" t="s">
        <v>15</v>
      </c>
      <c r="AG397" s="3" t="s">
        <v>2479</v>
      </c>
      <c r="AH397" s="11" t="e">
        <f>VLOOKUP($AG397,#REF!,2,FALSE)</f>
        <v>#REF!</v>
      </c>
      <c r="AI397" s="3" t="s">
        <v>94</v>
      </c>
      <c r="AJ397" s="4">
        <v>43809</v>
      </c>
      <c r="AN397" s="4">
        <v>43787</v>
      </c>
      <c r="AO397" s="6"/>
      <c r="AZ397" s="11">
        <v>4608</v>
      </c>
      <c r="BC397" s="3" t="s">
        <v>2320</v>
      </c>
      <c r="BH397" s="3" t="s">
        <v>29</v>
      </c>
      <c r="BL397" s="3" t="s">
        <v>2321</v>
      </c>
      <c r="BM397" s="3" t="s">
        <v>2322</v>
      </c>
      <c r="BN397" s="3" t="s">
        <v>2323</v>
      </c>
      <c r="BO397" s="4" t="s">
        <v>2359</v>
      </c>
      <c r="BP397" s="3" t="s">
        <v>2360</v>
      </c>
      <c r="BQ397" s="3" t="s">
        <v>2480</v>
      </c>
      <c r="BR397" s="3" t="s">
        <v>2361</v>
      </c>
      <c r="BS397" s="5" t="s">
        <v>12</v>
      </c>
      <c r="BT397" s="5" t="s">
        <v>12</v>
      </c>
      <c r="BU397" s="7" t="s">
        <v>3153</v>
      </c>
      <c r="BV397" s="1" t="e">
        <f>VLOOKUP(BU397,#REF!,2,FALSE)</f>
        <v>#REF!</v>
      </c>
      <c r="BW397" s="7">
        <v>3102</v>
      </c>
      <c r="BX397" s="1" t="e">
        <f>VLOOKUP(BW397,#REF!,2,FALSE)</f>
        <v>#REF!</v>
      </c>
      <c r="BY397" s="1" t="str">
        <f t="shared" si="33"/>
        <v>1004841457/00010</v>
      </c>
      <c r="BZ397" s="6" t="e">
        <f>VLOOKUP(BY397,#REF!,4,FALSE)</f>
        <v>#REF!</v>
      </c>
      <c r="CA397" s="1" t="s">
        <v>3154</v>
      </c>
    </row>
    <row r="398" spans="1:79" x14ac:dyDescent="0.25">
      <c r="C398" s="3" t="s">
        <v>2592</v>
      </c>
      <c r="L398" s="3">
        <v>908143904</v>
      </c>
      <c r="M398" s="11" t="e">
        <v>#N/A</v>
      </c>
      <c r="N398" s="11" t="e">
        <f>VLOOKUP($L398,#REF!,3,FALSE)</f>
        <v>#REF!</v>
      </c>
      <c r="O398" s="11" t="e">
        <f>VLOOKUP($L398,#REF!,4,FALSE)</f>
        <v>#REF!</v>
      </c>
      <c r="P398" s="3">
        <v>90814</v>
      </c>
      <c r="Q398" s="3" t="s">
        <v>9</v>
      </c>
      <c r="W398" s="11" t="e">
        <f>VLOOKUP($L398,#REF!,9,FALSE)</f>
        <v>#REF!</v>
      </c>
      <c r="X398" s="11">
        <v>9000</v>
      </c>
      <c r="Y398" s="11">
        <f t="shared" si="30"/>
        <v>9000</v>
      </c>
      <c r="Z398" s="2">
        <v>0</v>
      </c>
      <c r="AA398" s="11">
        <f t="shared" si="34"/>
        <v>1</v>
      </c>
      <c r="AB398" s="11">
        <f t="shared" si="31"/>
        <v>-9000</v>
      </c>
      <c r="AC398" s="11" t="str">
        <f t="shared" si="32"/>
        <v>Insufficient Stock</v>
      </c>
      <c r="AD398" s="4" t="e">
        <f>VLOOKUP($C398,#REF!,25,FALSE)</f>
        <v>#REF!</v>
      </c>
      <c r="AE398" s="11">
        <v>1525.01</v>
      </c>
      <c r="AF398" s="3" t="s">
        <v>15</v>
      </c>
      <c r="AG398" s="3" t="s">
        <v>2479</v>
      </c>
      <c r="AH398" s="11" t="e">
        <f>VLOOKUP($AG398,#REF!,2,FALSE)</f>
        <v>#REF!</v>
      </c>
      <c r="AI398" s="3" t="s">
        <v>94</v>
      </c>
      <c r="AJ398" s="4">
        <v>43699</v>
      </c>
      <c r="AN398" s="4">
        <v>43787</v>
      </c>
      <c r="AO398" s="6"/>
      <c r="AZ398" s="11">
        <v>1800</v>
      </c>
      <c r="BC398" s="3" t="s">
        <v>2320</v>
      </c>
      <c r="BH398" s="3" t="s">
        <v>29</v>
      </c>
      <c r="BL398" s="3" t="s">
        <v>2321</v>
      </c>
      <c r="BM398" s="3" t="s">
        <v>2322</v>
      </c>
      <c r="BN398" s="3" t="s">
        <v>2323</v>
      </c>
      <c r="BO398" s="4" t="s">
        <v>533</v>
      </c>
      <c r="BP398" s="3" t="s">
        <v>2335</v>
      </c>
      <c r="BQ398" s="3" t="s">
        <v>2480</v>
      </c>
      <c r="BR398" s="3" t="s">
        <v>2336</v>
      </c>
      <c r="BS398" s="5" t="s">
        <v>12</v>
      </c>
      <c r="BT398" s="5" t="s">
        <v>12</v>
      </c>
      <c r="BU398" s="7" t="s">
        <v>3153</v>
      </c>
      <c r="BV398" s="1" t="e">
        <f>VLOOKUP(BU398,#REF!,2,FALSE)</f>
        <v>#REF!</v>
      </c>
      <c r="BW398" s="7">
        <v>1205</v>
      </c>
      <c r="BX398" s="1" t="e">
        <f>VLOOKUP(BW398,#REF!,2,FALSE)</f>
        <v>#REF!</v>
      </c>
      <c r="BY398" s="1" t="str">
        <f t="shared" si="33"/>
        <v>1004664363/00010</v>
      </c>
      <c r="BZ398" s="6" t="e">
        <f>VLOOKUP(BY398,#REF!,4,FALSE)</f>
        <v>#REF!</v>
      </c>
      <c r="CA398" s="1" t="s">
        <v>3154</v>
      </c>
    </row>
    <row r="399" spans="1:79" x14ac:dyDescent="0.25">
      <c r="C399" s="3" t="s">
        <v>2593</v>
      </c>
      <c r="L399" s="3">
        <v>908143906</v>
      </c>
      <c r="M399" s="11" t="e">
        <v>#N/A</v>
      </c>
      <c r="N399" s="11" t="e">
        <f>VLOOKUP($L399,#REF!,3,FALSE)</f>
        <v>#REF!</v>
      </c>
      <c r="O399" s="11" t="e">
        <f>VLOOKUP($L399,#REF!,4,FALSE)</f>
        <v>#REF!</v>
      </c>
      <c r="P399" s="3">
        <v>90814</v>
      </c>
      <c r="Q399" s="3" t="s">
        <v>9</v>
      </c>
      <c r="W399" s="11" t="e">
        <f>VLOOKUP($L399,#REF!,9,FALSE)</f>
        <v>#REF!</v>
      </c>
      <c r="X399" s="11">
        <v>9000</v>
      </c>
      <c r="Y399" s="11">
        <f t="shared" si="30"/>
        <v>9000</v>
      </c>
      <c r="Z399" s="2">
        <v>9</v>
      </c>
      <c r="AA399" s="11">
        <f t="shared" si="34"/>
        <v>1</v>
      </c>
      <c r="AB399" s="11">
        <f t="shared" si="31"/>
        <v>-8991</v>
      </c>
      <c r="AC399" s="11" t="str">
        <f t="shared" si="32"/>
        <v>Insufficient Stock</v>
      </c>
      <c r="AD399" s="4" t="e">
        <f>VLOOKUP($C399,#REF!,25,FALSE)</f>
        <v>#REF!</v>
      </c>
      <c r="AE399" s="11">
        <v>1899.73</v>
      </c>
      <c r="AF399" s="3" t="s">
        <v>15</v>
      </c>
      <c r="AG399" s="3" t="s">
        <v>2479</v>
      </c>
      <c r="AH399" s="11" t="e">
        <f>VLOOKUP($AG399,#REF!,2,FALSE)</f>
        <v>#REF!</v>
      </c>
      <c r="AI399" s="3" t="s">
        <v>94</v>
      </c>
      <c r="AJ399" s="4"/>
      <c r="AN399" s="4">
        <v>43787</v>
      </c>
      <c r="AO399" s="6"/>
      <c r="AP399" s="1" t="s">
        <v>3156</v>
      </c>
      <c r="AZ399" s="11">
        <v>1800</v>
      </c>
      <c r="BC399" s="3" t="s">
        <v>2320</v>
      </c>
      <c r="BH399" s="3" t="s">
        <v>29</v>
      </c>
      <c r="BL399" s="3" t="s">
        <v>2349</v>
      </c>
      <c r="BM399" s="3" t="s">
        <v>2349</v>
      </c>
      <c r="BN399" s="3" t="s">
        <v>2323</v>
      </c>
      <c r="BO399" s="4" t="s">
        <v>2345</v>
      </c>
      <c r="BP399" s="3" t="s">
        <v>2346</v>
      </c>
      <c r="BQ399" s="3" t="s">
        <v>2480</v>
      </c>
      <c r="BR399" s="3" t="s">
        <v>2347</v>
      </c>
      <c r="BS399" s="5" t="s">
        <v>12</v>
      </c>
      <c r="BT399" s="5" t="s">
        <v>12</v>
      </c>
      <c r="BU399" s="7" t="s">
        <v>3153</v>
      </c>
      <c r="BV399" s="1" t="e">
        <f>VLOOKUP(BU399,#REF!,2,FALSE)</f>
        <v>#REF!</v>
      </c>
      <c r="BW399" s="7">
        <v>3162</v>
      </c>
      <c r="BX399" s="1" t="e">
        <f>VLOOKUP(BW399,#REF!,2,FALSE)</f>
        <v>#REF!</v>
      </c>
      <c r="BY399" s="1" t="str">
        <f t="shared" si="33"/>
        <v>1707729597/00001</v>
      </c>
      <c r="BZ399" s="6" t="e">
        <f>VLOOKUP(BY399,#REF!,4,FALSE)</f>
        <v>#REF!</v>
      </c>
      <c r="CA399" s="1" t="s">
        <v>3154</v>
      </c>
    </row>
    <row r="400" spans="1:79" x14ac:dyDescent="0.25">
      <c r="A400" s="5" t="s">
        <v>0</v>
      </c>
      <c r="B400" s="5" t="s">
        <v>36</v>
      </c>
      <c r="C400" s="5">
        <v>126596673</v>
      </c>
      <c r="D400" s="5" t="s">
        <v>99</v>
      </c>
      <c r="E400" s="5" t="s">
        <v>3</v>
      </c>
      <c r="F400" s="5" t="s">
        <v>119</v>
      </c>
      <c r="G400" s="5" t="s">
        <v>120</v>
      </c>
      <c r="H400" s="5" t="s">
        <v>121</v>
      </c>
      <c r="I400" s="5" t="s">
        <v>122</v>
      </c>
      <c r="J400" s="5" t="s">
        <v>42</v>
      </c>
      <c r="K400" s="5" t="s">
        <v>43</v>
      </c>
      <c r="L400" s="5">
        <v>908143908</v>
      </c>
      <c r="M400" s="11" t="e">
        <v>#N/A</v>
      </c>
      <c r="N400" s="11" t="e">
        <f>VLOOKUP($L400,#REF!,3,FALSE)</f>
        <v>#REF!</v>
      </c>
      <c r="O400" s="11" t="e">
        <f>VLOOKUP($L400,#REF!,4,FALSE)</f>
        <v>#REF!</v>
      </c>
      <c r="P400" s="5">
        <v>90814</v>
      </c>
      <c r="Q400" s="5" t="s">
        <v>9</v>
      </c>
      <c r="R400" s="5" t="s">
        <v>45</v>
      </c>
      <c r="S400" s="5" t="s">
        <v>1379</v>
      </c>
      <c r="T400" s="5" t="s">
        <v>147</v>
      </c>
      <c r="U400" s="5" t="s">
        <v>1340</v>
      </c>
      <c r="V400" s="5" t="s">
        <v>48</v>
      </c>
      <c r="W400" s="11" t="e">
        <f>VLOOKUP($L400,#REF!,9,FALSE)</f>
        <v>#REF!</v>
      </c>
      <c r="X400" s="7">
        <v>18000</v>
      </c>
      <c r="Y400" s="11">
        <f t="shared" si="30"/>
        <v>18000</v>
      </c>
      <c r="Z400" s="2">
        <v>0</v>
      </c>
      <c r="AA400" s="11">
        <f t="shared" si="34"/>
        <v>1</v>
      </c>
      <c r="AB400" s="11">
        <f t="shared" si="31"/>
        <v>-18000</v>
      </c>
      <c r="AC400" s="11" t="str">
        <f t="shared" si="32"/>
        <v>Insufficient Stock</v>
      </c>
      <c r="AD400" s="4" t="e">
        <f>VLOOKUP($C400,#REF!,25,FALSE)</f>
        <v>#REF!</v>
      </c>
      <c r="AE400" s="7">
        <v>3800.34</v>
      </c>
      <c r="AF400" s="5" t="s">
        <v>15</v>
      </c>
      <c r="AG400" s="5" t="s">
        <v>93</v>
      </c>
      <c r="AH400" s="11" t="e">
        <f>VLOOKUP($AG400,#REF!,2,FALSE)</f>
        <v>#REF!</v>
      </c>
      <c r="AI400" s="5" t="s">
        <v>94</v>
      </c>
      <c r="AJ400" s="6">
        <v>43740</v>
      </c>
      <c r="AK400" s="5" t="s">
        <v>819</v>
      </c>
      <c r="AL400" s="5" t="s">
        <v>1380</v>
      </c>
      <c r="AM400" s="5" t="s">
        <v>320</v>
      </c>
      <c r="AN400" s="6">
        <v>43775</v>
      </c>
      <c r="AO400" s="6">
        <v>43887</v>
      </c>
      <c r="AP400" s="5"/>
      <c r="AQ400" s="5" t="s">
        <v>12</v>
      </c>
      <c r="AR400" s="5" t="s">
        <v>12</v>
      </c>
      <c r="AS400" s="5" t="s">
        <v>12</v>
      </c>
      <c r="AT400" s="5" t="s">
        <v>12</v>
      </c>
      <c r="AU400" s="5" t="s">
        <v>20</v>
      </c>
      <c r="AV400" s="5" t="s">
        <v>21</v>
      </c>
      <c r="AW400" s="5" t="s">
        <v>21</v>
      </c>
      <c r="AX400" s="5" t="s">
        <v>183</v>
      </c>
      <c r="AY400" s="5" t="s">
        <v>2</v>
      </c>
      <c r="AZ400" s="7">
        <v>1800</v>
      </c>
      <c r="BA400" s="5" t="s">
        <v>12</v>
      </c>
      <c r="BB400" s="5" t="s">
        <v>12</v>
      </c>
      <c r="BC400" s="5" t="s">
        <v>24</v>
      </c>
      <c r="BD400" s="5" t="s">
        <v>184</v>
      </c>
      <c r="BE400" s="5" t="s">
        <v>28</v>
      </c>
      <c r="BF400" s="5" t="s">
        <v>27</v>
      </c>
      <c r="BG400" s="5" t="s">
        <v>28</v>
      </c>
      <c r="BH400" s="5" t="s">
        <v>29</v>
      </c>
      <c r="BI400" s="5" t="s">
        <v>12</v>
      </c>
      <c r="BJ400" s="5" t="s">
        <v>103</v>
      </c>
      <c r="BK400" s="5" t="s">
        <v>31</v>
      </c>
      <c r="BL400" s="7" t="s">
        <v>32</v>
      </c>
      <c r="BM400" s="7" t="s">
        <v>33</v>
      </c>
      <c r="BN400" s="7" t="s">
        <v>62</v>
      </c>
      <c r="BO400" s="6" t="s">
        <v>35</v>
      </c>
      <c r="BP400" s="7" t="s">
        <v>12</v>
      </c>
      <c r="BQ400" s="7" t="s">
        <v>12</v>
      </c>
      <c r="BR400" s="7" t="s">
        <v>12</v>
      </c>
      <c r="BS400" s="5" t="s">
        <v>12</v>
      </c>
      <c r="BT400" s="5" t="s">
        <v>12</v>
      </c>
      <c r="BU400" s="7">
        <v>101011</v>
      </c>
      <c r="BV400" s="1" t="e">
        <f>VLOOKUP(BU400,#REF!,2,FALSE)</f>
        <v>#REF!</v>
      </c>
      <c r="BW400" s="7">
        <v>222206</v>
      </c>
      <c r="BX400" s="1" t="e">
        <f>VLOOKUP(BW400,#REF!,2,FALSE)</f>
        <v>#REF!</v>
      </c>
      <c r="BY400" s="1" t="str">
        <f t="shared" si="33"/>
        <v>126596673</v>
      </c>
      <c r="BZ400" s="6" t="e">
        <f>VLOOKUP(BY400,#REF!,4,FALSE)</f>
        <v>#REF!</v>
      </c>
      <c r="CA400" s="1" t="s">
        <v>3155</v>
      </c>
    </row>
    <row r="401" spans="1:79" x14ac:dyDescent="0.25">
      <c r="C401" s="3" t="s">
        <v>2594</v>
      </c>
      <c r="L401" s="3">
        <v>908143908</v>
      </c>
      <c r="M401" s="11" t="e">
        <v>#N/A</v>
      </c>
      <c r="N401" s="11" t="e">
        <f>VLOOKUP($L401,#REF!,3,FALSE)</f>
        <v>#REF!</v>
      </c>
      <c r="O401" s="11" t="e">
        <f>VLOOKUP($L401,#REF!,4,FALSE)</f>
        <v>#REF!</v>
      </c>
      <c r="P401" s="3">
        <v>90814</v>
      </c>
      <c r="Q401" s="3" t="s">
        <v>9</v>
      </c>
      <c r="W401" s="11" t="e">
        <f>VLOOKUP($L401,#REF!,9,FALSE)</f>
        <v>#REF!</v>
      </c>
      <c r="X401" s="11">
        <v>9000</v>
      </c>
      <c r="Y401" s="11">
        <f t="shared" si="30"/>
        <v>9000</v>
      </c>
      <c r="Z401" s="2">
        <v>0</v>
      </c>
      <c r="AA401" s="11">
        <f t="shared" si="34"/>
        <v>0</v>
      </c>
      <c r="AB401" s="11">
        <f t="shared" si="31"/>
        <v>-27000</v>
      </c>
      <c r="AC401" s="11" t="str">
        <f t="shared" si="32"/>
        <v>Insufficient Stock</v>
      </c>
      <c r="AD401" s="4" t="e">
        <f>VLOOKUP($C401,#REF!,25,FALSE)</f>
        <v>#REF!</v>
      </c>
      <c r="AE401" s="11">
        <v>2386.19</v>
      </c>
      <c r="AF401" s="3" t="s">
        <v>15</v>
      </c>
      <c r="AG401" s="3" t="s">
        <v>2479</v>
      </c>
      <c r="AH401" s="11" t="e">
        <f>VLOOKUP($AG401,#REF!,2,FALSE)</f>
        <v>#REF!</v>
      </c>
      <c r="AI401" s="3" t="s">
        <v>94</v>
      </c>
      <c r="AJ401" s="4">
        <v>43764</v>
      </c>
      <c r="AN401" s="4">
        <v>43787</v>
      </c>
      <c r="AO401" s="6"/>
      <c r="AZ401" s="11">
        <v>1800</v>
      </c>
      <c r="BC401" s="3" t="s">
        <v>2320</v>
      </c>
      <c r="BH401" s="3" t="s">
        <v>29</v>
      </c>
      <c r="BL401" s="3" t="s">
        <v>2321</v>
      </c>
      <c r="BM401" s="3" t="s">
        <v>2322</v>
      </c>
      <c r="BN401" s="3" t="s">
        <v>2323</v>
      </c>
      <c r="BO401" s="4" t="s">
        <v>2359</v>
      </c>
      <c r="BP401" s="3" t="s">
        <v>2360</v>
      </c>
      <c r="BQ401" s="3" t="s">
        <v>2480</v>
      </c>
      <c r="BR401" s="3" t="s">
        <v>2361</v>
      </c>
      <c r="BS401" s="5" t="s">
        <v>12</v>
      </c>
      <c r="BT401" s="5" t="s">
        <v>12</v>
      </c>
      <c r="BU401" s="7" t="s">
        <v>3153</v>
      </c>
      <c r="BV401" s="1" t="e">
        <f>VLOOKUP(BU401,#REF!,2,FALSE)</f>
        <v>#REF!</v>
      </c>
      <c r="BW401" s="7">
        <v>3102</v>
      </c>
      <c r="BX401" s="1" t="e">
        <f>VLOOKUP(BW401,#REF!,2,FALSE)</f>
        <v>#REF!</v>
      </c>
      <c r="BY401" s="1" t="str">
        <f t="shared" si="33"/>
        <v>1004890686/00010</v>
      </c>
      <c r="BZ401" s="6" t="e">
        <f>VLOOKUP(BY401,#REF!,4,FALSE)</f>
        <v>#REF!</v>
      </c>
      <c r="CA401" s="1" t="s">
        <v>3154</v>
      </c>
    </row>
    <row r="402" spans="1:79" x14ac:dyDescent="0.25">
      <c r="A402" s="5" t="s">
        <v>0</v>
      </c>
      <c r="B402" s="5" t="s">
        <v>36</v>
      </c>
      <c r="C402" s="5">
        <v>126588574</v>
      </c>
      <c r="D402" s="5" t="s">
        <v>2</v>
      </c>
      <c r="E402" s="5" t="s">
        <v>3</v>
      </c>
      <c r="F402" s="5" t="s">
        <v>119</v>
      </c>
      <c r="G402" s="5" t="s">
        <v>120</v>
      </c>
      <c r="H402" s="5" t="s">
        <v>121</v>
      </c>
      <c r="I402" s="5" t="s">
        <v>122</v>
      </c>
      <c r="J402" s="5" t="s">
        <v>42</v>
      </c>
      <c r="K402" s="5" t="s">
        <v>43</v>
      </c>
      <c r="L402" s="5">
        <v>908143908</v>
      </c>
      <c r="M402" s="11" t="e">
        <v>#N/A</v>
      </c>
      <c r="N402" s="11" t="e">
        <f>VLOOKUP($L402,#REF!,3,FALSE)</f>
        <v>#REF!</v>
      </c>
      <c r="O402" s="11" t="e">
        <f>VLOOKUP($L402,#REF!,4,FALSE)</f>
        <v>#REF!</v>
      </c>
      <c r="P402" s="5">
        <v>90814</v>
      </c>
      <c r="Q402" s="5" t="s">
        <v>9</v>
      </c>
      <c r="R402" s="5" t="s">
        <v>45</v>
      </c>
      <c r="S402" s="5" t="s">
        <v>1339</v>
      </c>
      <c r="T402" s="5" t="s">
        <v>162</v>
      </c>
      <c r="U402" s="5" t="s">
        <v>1340</v>
      </c>
      <c r="V402" s="5" t="s">
        <v>48</v>
      </c>
      <c r="W402" s="11" t="e">
        <f>VLOOKUP($L402,#REF!,9,FALSE)</f>
        <v>#REF!</v>
      </c>
      <c r="X402" s="7">
        <v>9000</v>
      </c>
      <c r="Y402" s="11">
        <f t="shared" si="30"/>
        <v>9000</v>
      </c>
      <c r="Z402" s="2">
        <v>0</v>
      </c>
      <c r="AA402" s="11">
        <f t="shared" si="34"/>
        <v>0</v>
      </c>
      <c r="AB402" s="11">
        <f t="shared" si="31"/>
        <v>-36000</v>
      </c>
      <c r="AC402" s="11" t="str">
        <f t="shared" si="32"/>
        <v>Insufficient Stock</v>
      </c>
      <c r="AD402" s="4" t="e">
        <f>VLOOKUP($C402,#REF!,25,FALSE)</f>
        <v>#REF!</v>
      </c>
      <c r="AE402" s="7">
        <v>1900.17</v>
      </c>
      <c r="AF402" s="5" t="s">
        <v>15</v>
      </c>
      <c r="AG402" s="5" t="s">
        <v>93</v>
      </c>
      <c r="AH402" s="11" t="e">
        <f>VLOOKUP($AG402,#REF!,2,FALSE)</f>
        <v>#REF!</v>
      </c>
      <c r="AI402" s="5" t="s">
        <v>94</v>
      </c>
      <c r="AJ402" s="6">
        <v>43735</v>
      </c>
      <c r="AK402" s="5" t="s">
        <v>63</v>
      </c>
      <c r="AL402" s="5" t="s">
        <v>1057</v>
      </c>
      <c r="AM402" s="5" t="s">
        <v>821</v>
      </c>
      <c r="AN402" s="6">
        <v>43791</v>
      </c>
      <c r="AO402" s="6">
        <v>43859</v>
      </c>
      <c r="AP402" s="5"/>
      <c r="AQ402" s="5" t="s">
        <v>12</v>
      </c>
      <c r="AR402" s="5" t="s">
        <v>12</v>
      </c>
      <c r="AS402" s="5" t="s">
        <v>12</v>
      </c>
      <c r="AT402" s="5" t="s">
        <v>12</v>
      </c>
      <c r="AU402" s="5" t="s">
        <v>20</v>
      </c>
      <c r="AV402" s="5" t="s">
        <v>21</v>
      </c>
      <c r="AW402" s="5" t="s">
        <v>21</v>
      </c>
      <c r="AX402" s="5" t="s">
        <v>183</v>
      </c>
      <c r="AY402" s="5" t="s">
        <v>290</v>
      </c>
      <c r="AZ402" s="7">
        <v>1800</v>
      </c>
      <c r="BA402" s="5" t="s">
        <v>12</v>
      </c>
      <c r="BB402" s="5" t="s">
        <v>12</v>
      </c>
      <c r="BC402" s="5" t="s">
        <v>24</v>
      </c>
      <c r="BD402" s="5" t="s">
        <v>184</v>
      </c>
      <c r="BE402" s="5" t="s">
        <v>78</v>
      </c>
      <c r="BF402" s="5" t="s">
        <v>27</v>
      </c>
      <c r="BG402" s="5" t="s">
        <v>78</v>
      </c>
      <c r="BH402" s="5" t="s">
        <v>29</v>
      </c>
      <c r="BI402" s="5" t="s">
        <v>12</v>
      </c>
      <c r="BJ402" s="5" t="s">
        <v>103</v>
      </c>
      <c r="BK402" s="5" t="s">
        <v>31</v>
      </c>
      <c r="BL402" s="7" t="s">
        <v>32</v>
      </c>
      <c r="BM402" s="7" t="s">
        <v>33</v>
      </c>
      <c r="BN402" s="7" t="s">
        <v>62</v>
      </c>
      <c r="BO402" s="6" t="s">
        <v>35</v>
      </c>
      <c r="BP402" s="7" t="s">
        <v>12</v>
      </c>
      <c r="BQ402" s="7" t="s">
        <v>12</v>
      </c>
      <c r="BR402" s="7" t="s">
        <v>12</v>
      </c>
      <c r="BS402" s="5" t="s">
        <v>12</v>
      </c>
      <c r="BT402" s="5" t="s">
        <v>12</v>
      </c>
      <c r="BU402" s="7">
        <v>101011</v>
      </c>
      <c r="BV402" s="1" t="e">
        <f>VLOOKUP(BU402,#REF!,2,FALSE)</f>
        <v>#REF!</v>
      </c>
      <c r="BW402" s="7">
        <v>222206</v>
      </c>
      <c r="BX402" s="1" t="e">
        <f>VLOOKUP(BW402,#REF!,2,FALSE)</f>
        <v>#REF!</v>
      </c>
      <c r="BY402" s="1" t="str">
        <f t="shared" si="33"/>
        <v>126588574</v>
      </c>
      <c r="BZ402" s="6" t="e">
        <f>VLOOKUP(BY402,#REF!,4,FALSE)</f>
        <v>#REF!</v>
      </c>
      <c r="CA402" s="1" t="s">
        <v>3155</v>
      </c>
    </row>
    <row r="403" spans="1:79" x14ac:dyDescent="0.25">
      <c r="C403" s="3" t="s">
        <v>2595</v>
      </c>
      <c r="L403" s="3">
        <v>908143924</v>
      </c>
      <c r="M403" s="11" t="e">
        <v>#N/A</v>
      </c>
      <c r="N403" s="11" t="e">
        <f>VLOOKUP($L403,#REF!,3,FALSE)</f>
        <v>#REF!</v>
      </c>
      <c r="O403" s="11" t="e">
        <f>VLOOKUP($L403,#REF!,4,FALSE)</f>
        <v>#REF!</v>
      </c>
      <c r="P403" s="3">
        <v>90814</v>
      </c>
      <c r="Q403" s="3" t="s">
        <v>9</v>
      </c>
      <c r="W403" s="11" t="e">
        <f>VLOOKUP($L403,#REF!,9,FALSE)</f>
        <v>#REF!</v>
      </c>
      <c r="X403" s="11">
        <v>6000</v>
      </c>
      <c r="Y403" s="11">
        <f t="shared" si="30"/>
        <v>6000</v>
      </c>
      <c r="Z403" s="2">
        <v>0</v>
      </c>
      <c r="AA403" s="11">
        <f t="shared" si="34"/>
        <v>1</v>
      </c>
      <c r="AB403" s="11">
        <f t="shared" si="31"/>
        <v>-6000</v>
      </c>
      <c r="AC403" s="11" t="str">
        <f t="shared" si="32"/>
        <v>Insufficient Stock</v>
      </c>
      <c r="AD403" s="4" t="e">
        <f>VLOOKUP($C403,#REF!,25,FALSE)</f>
        <v>#REF!</v>
      </c>
      <c r="AE403" s="11">
        <v>6557.2</v>
      </c>
      <c r="AF403" s="3" t="s">
        <v>15</v>
      </c>
      <c r="AG403" s="3" t="s">
        <v>2479</v>
      </c>
      <c r="AH403" s="11" t="e">
        <f>VLOOKUP($AG403,#REF!,2,FALSE)</f>
        <v>#REF!</v>
      </c>
      <c r="AI403" s="3" t="s">
        <v>94</v>
      </c>
      <c r="AJ403" s="4">
        <v>43782</v>
      </c>
      <c r="AN403" s="4">
        <v>43787</v>
      </c>
      <c r="AO403" s="6"/>
      <c r="AZ403" s="11">
        <v>6000</v>
      </c>
      <c r="BC403" s="3" t="s">
        <v>2320</v>
      </c>
      <c r="BH403" s="3" t="s">
        <v>29</v>
      </c>
      <c r="BL403" s="3" t="s">
        <v>2321</v>
      </c>
      <c r="BM403" s="3" t="s">
        <v>2322</v>
      </c>
      <c r="BN403" s="3" t="s">
        <v>2323</v>
      </c>
      <c r="BO403" s="4" t="s">
        <v>2406</v>
      </c>
      <c r="BP403" s="3" t="s">
        <v>2407</v>
      </c>
      <c r="BQ403" s="3" t="s">
        <v>2480</v>
      </c>
      <c r="BR403" s="3" t="s">
        <v>2408</v>
      </c>
      <c r="BS403" s="5" t="s">
        <v>12</v>
      </c>
      <c r="BT403" s="5" t="s">
        <v>12</v>
      </c>
      <c r="BU403" s="7" t="s">
        <v>3153</v>
      </c>
      <c r="BV403" s="1" t="e">
        <f>VLOOKUP(BU403,#REF!,2,FALSE)</f>
        <v>#REF!</v>
      </c>
      <c r="BW403" s="7">
        <v>2801</v>
      </c>
      <c r="BX403" s="1" t="e">
        <f>VLOOKUP(BW403,#REF!,2,FALSE)</f>
        <v>#REF!</v>
      </c>
      <c r="BY403" s="1" t="str">
        <f t="shared" si="33"/>
        <v>1004953598/00010</v>
      </c>
      <c r="BZ403" s="6" t="e">
        <f>VLOOKUP(BY403,#REF!,4,FALSE)</f>
        <v>#REF!</v>
      </c>
      <c r="CA403" s="1" t="s">
        <v>3154</v>
      </c>
    </row>
    <row r="404" spans="1:79" x14ac:dyDescent="0.25">
      <c r="A404" s="5" t="s">
        <v>0</v>
      </c>
      <c r="B404" s="5" t="s">
        <v>36</v>
      </c>
      <c r="C404" s="5">
        <v>126301990</v>
      </c>
      <c r="D404" s="5" t="s">
        <v>2</v>
      </c>
      <c r="E404" s="5" t="s">
        <v>3</v>
      </c>
      <c r="F404" s="5" t="s">
        <v>38</v>
      </c>
      <c r="G404" s="5" t="s">
        <v>39</v>
      </c>
      <c r="H404" s="5" t="s">
        <v>40</v>
      </c>
      <c r="I404" s="5" t="s">
        <v>41</v>
      </c>
      <c r="J404" s="5" t="s">
        <v>42</v>
      </c>
      <c r="K404" s="5" t="s">
        <v>43</v>
      </c>
      <c r="L404" s="5">
        <v>908160206</v>
      </c>
      <c r="M404" s="11" t="e">
        <v>#N/A</v>
      </c>
      <c r="N404" s="11" t="e">
        <f>VLOOKUP($L404,#REF!,3,FALSE)</f>
        <v>#REF!</v>
      </c>
      <c r="O404" s="11" t="e">
        <f>VLOOKUP($L404,#REF!,4,FALSE)</f>
        <v>#REF!</v>
      </c>
      <c r="P404" s="5">
        <v>90816</v>
      </c>
      <c r="Q404" s="5" t="s">
        <v>9</v>
      </c>
      <c r="R404" s="5" t="s">
        <v>45</v>
      </c>
      <c r="S404" s="5" t="s">
        <v>522</v>
      </c>
      <c r="T404" s="5" t="s">
        <v>187</v>
      </c>
      <c r="U404" s="5" t="s">
        <v>521</v>
      </c>
      <c r="V404" s="5" t="s">
        <v>110</v>
      </c>
      <c r="W404" s="11" t="e">
        <f>VLOOKUP($L404,#REF!,9,FALSE)</f>
        <v>#REF!</v>
      </c>
      <c r="X404" s="7">
        <v>10800</v>
      </c>
      <c r="Y404" s="11">
        <f t="shared" si="30"/>
        <v>10800</v>
      </c>
      <c r="Z404" s="2">
        <v>0</v>
      </c>
      <c r="AA404" s="11">
        <f t="shared" si="34"/>
        <v>1</v>
      </c>
      <c r="AB404" s="11">
        <f t="shared" si="31"/>
        <v>-10800</v>
      </c>
      <c r="AC404" s="11" t="str">
        <f t="shared" si="32"/>
        <v>Insufficient Stock</v>
      </c>
      <c r="AD404" s="4" t="e">
        <f>VLOOKUP($C404,#REF!,25,FALSE)</f>
        <v>#REF!</v>
      </c>
      <c r="AE404" s="7">
        <v>3129.3</v>
      </c>
      <c r="AF404" s="5" t="s">
        <v>15</v>
      </c>
      <c r="AG404" s="5" t="s">
        <v>93</v>
      </c>
      <c r="AH404" s="11" t="e">
        <f>VLOOKUP($AG404,#REF!,2,FALSE)</f>
        <v>#REF!</v>
      </c>
      <c r="AI404" s="5" t="s">
        <v>94</v>
      </c>
      <c r="AJ404" s="6">
        <v>43619</v>
      </c>
      <c r="AK404" s="5" t="s">
        <v>415</v>
      </c>
      <c r="AL404" s="5" t="s">
        <v>342</v>
      </c>
      <c r="AM404" s="5" t="s">
        <v>53</v>
      </c>
      <c r="AN404" s="6">
        <v>43761</v>
      </c>
      <c r="AO404" s="6">
        <v>43859</v>
      </c>
      <c r="AP404" s="5"/>
      <c r="AQ404" s="5" t="s">
        <v>12</v>
      </c>
      <c r="AR404" s="5" t="s">
        <v>12</v>
      </c>
      <c r="AS404" s="5" t="s">
        <v>12</v>
      </c>
      <c r="AT404" s="5" t="s">
        <v>12</v>
      </c>
      <c r="AU404" s="5" t="s">
        <v>55</v>
      </c>
      <c r="AV404" s="5" t="s">
        <v>21</v>
      </c>
      <c r="AW404" s="5" t="s">
        <v>23</v>
      </c>
      <c r="AX404" s="5" t="s">
        <v>98</v>
      </c>
      <c r="AY404" s="5" t="s">
        <v>12</v>
      </c>
      <c r="AZ404" s="7">
        <v>1800</v>
      </c>
      <c r="BA404" s="5" t="s">
        <v>12</v>
      </c>
      <c r="BB404" s="5" t="s">
        <v>12</v>
      </c>
      <c r="BC404" s="5" t="s">
        <v>24</v>
      </c>
      <c r="BD404" s="5" t="s">
        <v>31</v>
      </c>
      <c r="BE404" s="5" t="s">
        <v>65</v>
      </c>
      <c r="BF404" s="5" t="s">
        <v>27</v>
      </c>
      <c r="BG404" s="5" t="s">
        <v>60</v>
      </c>
      <c r="BH404" s="5" t="s">
        <v>29</v>
      </c>
      <c r="BI404" s="5" t="s">
        <v>12</v>
      </c>
      <c r="BJ404" s="5" t="s">
        <v>103</v>
      </c>
      <c r="BK404" s="5" t="s">
        <v>31</v>
      </c>
      <c r="BL404" s="7" t="s">
        <v>32</v>
      </c>
      <c r="BM404" s="7" t="s">
        <v>33</v>
      </c>
      <c r="BN404" s="7" t="s">
        <v>62</v>
      </c>
      <c r="BO404" s="6" t="s">
        <v>35</v>
      </c>
      <c r="BP404" s="7" t="s">
        <v>12</v>
      </c>
      <c r="BQ404" s="7" t="s">
        <v>12</v>
      </c>
      <c r="BR404" s="7" t="s">
        <v>12</v>
      </c>
      <c r="BS404" s="5" t="s">
        <v>12</v>
      </c>
      <c r="BT404" s="5" t="s">
        <v>12</v>
      </c>
      <c r="BU404" s="7">
        <v>103603</v>
      </c>
      <c r="BV404" s="1" t="e">
        <f>VLOOKUP(BU404,#REF!,2,FALSE)</f>
        <v>#REF!</v>
      </c>
      <c r="BW404" s="7">
        <v>213535</v>
      </c>
      <c r="BX404" s="1" t="e">
        <f>VLOOKUP(BW404,#REF!,2,FALSE)</f>
        <v>#REF!</v>
      </c>
      <c r="BY404" s="1" t="str">
        <f t="shared" si="33"/>
        <v>126301990</v>
      </c>
      <c r="BZ404" s="6" t="e">
        <f>VLOOKUP(BY404,#REF!,4,FALSE)</f>
        <v>#REF!</v>
      </c>
      <c r="CA404" s="1" t="s">
        <v>3155</v>
      </c>
    </row>
    <row r="405" spans="1:79" x14ac:dyDescent="0.25">
      <c r="A405" s="5" t="s">
        <v>0</v>
      </c>
      <c r="B405" s="5" t="s">
        <v>36</v>
      </c>
      <c r="C405" s="5">
        <v>126630695</v>
      </c>
      <c r="D405" s="5" t="s">
        <v>2</v>
      </c>
      <c r="E405" s="5" t="s">
        <v>3</v>
      </c>
      <c r="F405" s="5" t="s">
        <v>38</v>
      </c>
      <c r="G405" s="5" t="s">
        <v>39</v>
      </c>
      <c r="H405" s="5" t="s">
        <v>40</v>
      </c>
      <c r="I405" s="5" t="s">
        <v>41</v>
      </c>
      <c r="J405" s="5" t="s">
        <v>42</v>
      </c>
      <c r="K405" s="5" t="s">
        <v>43</v>
      </c>
      <c r="L405" s="5">
        <v>908160206</v>
      </c>
      <c r="M405" s="11" t="e">
        <v>#N/A</v>
      </c>
      <c r="N405" s="11" t="e">
        <f>VLOOKUP($L405,#REF!,3,FALSE)</f>
        <v>#REF!</v>
      </c>
      <c r="O405" s="11" t="e">
        <f>VLOOKUP($L405,#REF!,4,FALSE)</f>
        <v>#REF!</v>
      </c>
      <c r="P405" s="5">
        <v>90816</v>
      </c>
      <c r="Q405" s="5" t="s">
        <v>9</v>
      </c>
      <c r="R405" s="5" t="s">
        <v>45</v>
      </c>
      <c r="S405" s="5" t="s">
        <v>1478</v>
      </c>
      <c r="T405" s="5" t="s">
        <v>187</v>
      </c>
      <c r="U405" s="5" t="s">
        <v>521</v>
      </c>
      <c r="V405" s="5" t="s">
        <v>110</v>
      </c>
      <c r="W405" s="11" t="e">
        <f>VLOOKUP($L405,#REF!,9,FALSE)</f>
        <v>#REF!</v>
      </c>
      <c r="X405" s="7">
        <v>16200</v>
      </c>
      <c r="Y405" s="11">
        <f t="shared" si="30"/>
        <v>16200</v>
      </c>
      <c r="Z405" s="2">
        <v>0</v>
      </c>
      <c r="AA405" s="11">
        <f t="shared" si="34"/>
        <v>0</v>
      </c>
      <c r="AB405" s="11">
        <f t="shared" si="31"/>
        <v>-27000</v>
      </c>
      <c r="AC405" s="11" t="str">
        <f t="shared" si="32"/>
        <v>Insufficient Stock</v>
      </c>
      <c r="AD405" s="4" t="e">
        <f>VLOOKUP($C405,#REF!,25,FALSE)</f>
        <v>#REF!</v>
      </c>
      <c r="AE405" s="7">
        <v>5163.43</v>
      </c>
      <c r="AF405" s="5" t="s">
        <v>15</v>
      </c>
      <c r="AG405" s="5" t="s">
        <v>93</v>
      </c>
      <c r="AH405" s="11" t="e">
        <f>VLOOKUP($AG405,#REF!,2,FALSE)</f>
        <v>#REF!</v>
      </c>
      <c r="AI405" s="5" t="s">
        <v>94</v>
      </c>
      <c r="AJ405" s="6">
        <v>43754</v>
      </c>
      <c r="AK405" s="5" t="s">
        <v>290</v>
      </c>
      <c r="AL405" s="5" t="s">
        <v>1423</v>
      </c>
      <c r="AM405" s="5" t="s">
        <v>53</v>
      </c>
      <c r="AN405" s="6">
        <v>43761</v>
      </c>
      <c r="AO405" s="6">
        <v>43957</v>
      </c>
      <c r="AP405" s="5"/>
      <c r="AQ405" s="5" t="s">
        <v>12</v>
      </c>
      <c r="AR405" s="5" t="s">
        <v>12</v>
      </c>
      <c r="AS405" s="5" t="s">
        <v>12</v>
      </c>
      <c r="AT405" s="5" t="s">
        <v>12</v>
      </c>
      <c r="AU405" s="5" t="s">
        <v>55</v>
      </c>
      <c r="AV405" s="5" t="s">
        <v>21</v>
      </c>
      <c r="AW405" s="5" t="s">
        <v>23</v>
      </c>
      <c r="AX405" s="5" t="s">
        <v>98</v>
      </c>
      <c r="AY405" s="5" t="s">
        <v>12</v>
      </c>
      <c r="AZ405" s="7">
        <v>1800</v>
      </c>
      <c r="BA405" s="5" t="s">
        <v>12</v>
      </c>
      <c r="BB405" s="5" t="s">
        <v>12</v>
      </c>
      <c r="BC405" s="5" t="s">
        <v>24</v>
      </c>
      <c r="BD405" s="5" t="s">
        <v>31</v>
      </c>
      <c r="BE405" s="5" t="s">
        <v>60</v>
      </c>
      <c r="BF405" s="5" t="s">
        <v>27</v>
      </c>
      <c r="BG405" s="5" t="s">
        <v>60</v>
      </c>
      <c r="BH405" s="5" t="s">
        <v>29</v>
      </c>
      <c r="BI405" s="5" t="s">
        <v>12</v>
      </c>
      <c r="BJ405" s="5" t="s">
        <v>103</v>
      </c>
      <c r="BK405" s="5" t="s">
        <v>31</v>
      </c>
      <c r="BL405" s="7" t="s">
        <v>32</v>
      </c>
      <c r="BM405" s="7" t="s">
        <v>33</v>
      </c>
      <c r="BN405" s="7" t="s">
        <v>62</v>
      </c>
      <c r="BO405" s="6" t="s">
        <v>35</v>
      </c>
      <c r="BP405" s="7" t="s">
        <v>12</v>
      </c>
      <c r="BQ405" s="7" t="s">
        <v>12</v>
      </c>
      <c r="BR405" s="7" t="s">
        <v>12</v>
      </c>
      <c r="BS405" s="5" t="s">
        <v>12</v>
      </c>
      <c r="BT405" s="5" t="s">
        <v>12</v>
      </c>
      <c r="BU405" s="7">
        <v>103603</v>
      </c>
      <c r="BV405" s="1" t="e">
        <f>VLOOKUP(BU405,#REF!,2,FALSE)</f>
        <v>#REF!</v>
      </c>
      <c r="BW405" s="7">
        <v>213535</v>
      </c>
      <c r="BX405" s="1" t="e">
        <f>VLOOKUP(BW405,#REF!,2,FALSE)</f>
        <v>#REF!</v>
      </c>
      <c r="BY405" s="1" t="str">
        <f t="shared" si="33"/>
        <v>126630695</v>
      </c>
      <c r="BZ405" s="6" t="e">
        <f>VLOOKUP(BY405,#REF!,4,FALSE)</f>
        <v>#REF!</v>
      </c>
      <c r="CA405" s="1" t="s">
        <v>3155</v>
      </c>
    </row>
    <row r="406" spans="1:79" x14ac:dyDescent="0.25">
      <c r="A406" s="5" t="s">
        <v>0</v>
      </c>
      <c r="B406" s="5" t="s">
        <v>36</v>
      </c>
      <c r="C406" s="5">
        <v>126368877</v>
      </c>
      <c r="D406" s="5" t="s">
        <v>2</v>
      </c>
      <c r="E406" s="5" t="s">
        <v>3</v>
      </c>
      <c r="F406" s="5" t="s">
        <v>38</v>
      </c>
      <c r="G406" s="5" t="s">
        <v>39</v>
      </c>
      <c r="H406" s="5" t="s">
        <v>40</v>
      </c>
      <c r="I406" s="5" t="s">
        <v>41</v>
      </c>
      <c r="J406" s="5" t="s">
        <v>42</v>
      </c>
      <c r="K406" s="5" t="s">
        <v>43</v>
      </c>
      <c r="L406" s="5">
        <v>908160208</v>
      </c>
      <c r="M406" s="11" t="e">
        <v>#N/A</v>
      </c>
      <c r="N406" s="11" t="e">
        <f>VLOOKUP($L406,#REF!,3,FALSE)</f>
        <v>#REF!</v>
      </c>
      <c r="O406" s="11" t="e">
        <f>VLOOKUP($L406,#REF!,4,FALSE)</f>
        <v>#REF!</v>
      </c>
      <c r="P406" s="5">
        <v>90816</v>
      </c>
      <c r="Q406" s="5" t="s">
        <v>9</v>
      </c>
      <c r="R406" s="5" t="s">
        <v>45</v>
      </c>
      <c r="S406" s="5" t="s">
        <v>647</v>
      </c>
      <c r="T406" s="5" t="s">
        <v>187</v>
      </c>
      <c r="U406" s="5" t="s">
        <v>191</v>
      </c>
      <c r="V406" s="5" t="s">
        <v>110</v>
      </c>
      <c r="W406" s="11" t="e">
        <f>VLOOKUP($L406,#REF!,9,FALSE)</f>
        <v>#REF!</v>
      </c>
      <c r="X406" s="7">
        <v>28800</v>
      </c>
      <c r="Y406" s="11">
        <f t="shared" si="30"/>
        <v>28800</v>
      </c>
      <c r="Z406" s="2">
        <v>0</v>
      </c>
      <c r="AA406" s="11">
        <f t="shared" si="34"/>
        <v>1</v>
      </c>
      <c r="AB406" s="11">
        <f t="shared" si="31"/>
        <v>-28800</v>
      </c>
      <c r="AC406" s="11" t="str">
        <f t="shared" si="32"/>
        <v>Insufficient Stock</v>
      </c>
      <c r="AD406" s="4" t="e">
        <f>VLOOKUP($C406,#REF!,25,FALSE)</f>
        <v>#REF!</v>
      </c>
      <c r="AE406" s="7">
        <v>8109.51</v>
      </c>
      <c r="AF406" s="5" t="s">
        <v>15</v>
      </c>
      <c r="AG406" s="5" t="s">
        <v>93</v>
      </c>
      <c r="AH406" s="11" t="e">
        <f>VLOOKUP($AG406,#REF!,2,FALSE)</f>
        <v>#REF!</v>
      </c>
      <c r="AI406" s="5" t="s">
        <v>94</v>
      </c>
      <c r="AJ406" s="6">
        <v>43644</v>
      </c>
      <c r="AK406" s="5" t="s">
        <v>648</v>
      </c>
      <c r="AL406" s="5" t="s">
        <v>649</v>
      </c>
      <c r="AM406" s="5" t="s">
        <v>296</v>
      </c>
      <c r="AN406" s="6">
        <v>43740</v>
      </c>
      <c r="AO406" s="6">
        <v>43838</v>
      </c>
      <c r="AP406" s="5"/>
      <c r="AQ406" s="5" t="s">
        <v>12</v>
      </c>
      <c r="AR406" s="5" t="s">
        <v>12</v>
      </c>
      <c r="AS406" s="5" t="s">
        <v>12</v>
      </c>
      <c r="AT406" s="5" t="s">
        <v>12</v>
      </c>
      <c r="AU406" s="5" t="s">
        <v>55</v>
      </c>
      <c r="AV406" s="5" t="s">
        <v>21</v>
      </c>
      <c r="AW406" s="5" t="s">
        <v>21</v>
      </c>
      <c r="AX406" s="5" t="s">
        <v>98</v>
      </c>
      <c r="AY406" s="5" t="s">
        <v>12</v>
      </c>
      <c r="AZ406" s="7">
        <v>1800</v>
      </c>
      <c r="BA406" s="5" t="s">
        <v>12</v>
      </c>
      <c r="BB406" s="5" t="s">
        <v>12</v>
      </c>
      <c r="BC406" s="5" t="s">
        <v>24</v>
      </c>
      <c r="BD406" s="5" t="s">
        <v>31</v>
      </c>
      <c r="BE406" s="5" t="s">
        <v>455</v>
      </c>
      <c r="BF406" s="5" t="s">
        <v>27</v>
      </c>
      <c r="BG406" s="5" t="s">
        <v>294</v>
      </c>
      <c r="BH406" s="5" t="s">
        <v>29</v>
      </c>
      <c r="BI406" s="5" t="s">
        <v>12</v>
      </c>
      <c r="BJ406" s="5" t="s">
        <v>103</v>
      </c>
      <c r="BK406" s="5" t="s">
        <v>31</v>
      </c>
      <c r="BL406" s="7" t="s">
        <v>32</v>
      </c>
      <c r="BM406" s="7" t="s">
        <v>33</v>
      </c>
      <c r="BN406" s="7" t="s">
        <v>62</v>
      </c>
      <c r="BO406" s="6" t="s">
        <v>35</v>
      </c>
      <c r="BP406" s="7" t="s">
        <v>12</v>
      </c>
      <c r="BQ406" s="7" t="s">
        <v>12</v>
      </c>
      <c r="BR406" s="7" t="s">
        <v>12</v>
      </c>
      <c r="BS406" s="5" t="s">
        <v>12</v>
      </c>
      <c r="BT406" s="5" t="s">
        <v>12</v>
      </c>
      <c r="BU406" s="7">
        <v>103603</v>
      </c>
      <c r="BV406" s="1" t="e">
        <f>VLOOKUP(BU406,#REF!,2,FALSE)</f>
        <v>#REF!</v>
      </c>
      <c r="BW406" s="7">
        <v>213535</v>
      </c>
      <c r="BX406" s="1" t="e">
        <f>VLOOKUP(BW406,#REF!,2,FALSE)</f>
        <v>#REF!</v>
      </c>
      <c r="BY406" s="1" t="str">
        <f t="shared" si="33"/>
        <v>126368877</v>
      </c>
      <c r="BZ406" s="6" t="e">
        <f>VLOOKUP(BY406,#REF!,4,FALSE)</f>
        <v>#REF!</v>
      </c>
      <c r="CA406" s="1" t="s">
        <v>3155</v>
      </c>
    </row>
    <row r="407" spans="1:79" x14ac:dyDescent="0.25">
      <c r="A407" s="5" t="s">
        <v>0</v>
      </c>
      <c r="B407" s="5" t="s">
        <v>36</v>
      </c>
      <c r="C407" s="5">
        <v>126368877</v>
      </c>
      <c r="D407" s="5" t="s">
        <v>99</v>
      </c>
      <c r="E407" s="5" t="s">
        <v>3</v>
      </c>
      <c r="F407" s="5" t="s">
        <v>38</v>
      </c>
      <c r="G407" s="5" t="s">
        <v>39</v>
      </c>
      <c r="H407" s="5" t="s">
        <v>40</v>
      </c>
      <c r="I407" s="5" t="s">
        <v>41</v>
      </c>
      <c r="J407" s="5" t="s">
        <v>42</v>
      </c>
      <c r="K407" s="5" t="s">
        <v>43</v>
      </c>
      <c r="L407" s="5">
        <v>908160208</v>
      </c>
      <c r="M407" s="11" t="e">
        <v>#N/A</v>
      </c>
      <c r="N407" s="11" t="e">
        <f>VLOOKUP($L407,#REF!,3,FALSE)</f>
        <v>#REF!</v>
      </c>
      <c r="O407" s="11" t="e">
        <f>VLOOKUP($L407,#REF!,4,FALSE)</f>
        <v>#REF!</v>
      </c>
      <c r="P407" s="5">
        <v>90816</v>
      </c>
      <c r="Q407" s="5" t="s">
        <v>9</v>
      </c>
      <c r="R407" s="5" t="s">
        <v>45</v>
      </c>
      <c r="S407" s="5" t="s">
        <v>647</v>
      </c>
      <c r="T407" s="5" t="s">
        <v>286</v>
      </c>
      <c r="U407" s="5" t="s">
        <v>191</v>
      </c>
      <c r="V407" s="5" t="s">
        <v>110</v>
      </c>
      <c r="W407" s="11" t="e">
        <f>VLOOKUP($L407,#REF!,9,FALSE)</f>
        <v>#REF!</v>
      </c>
      <c r="X407" s="7">
        <v>12600</v>
      </c>
      <c r="Y407" s="11">
        <f t="shared" si="30"/>
        <v>12600</v>
      </c>
      <c r="Z407" s="2">
        <v>0</v>
      </c>
      <c r="AA407" s="11">
        <f t="shared" si="34"/>
        <v>0</v>
      </c>
      <c r="AB407" s="11">
        <f t="shared" si="31"/>
        <v>-41400</v>
      </c>
      <c r="AC407" s="11" t="str">
        <f t="shared" si="32"/>
        <v>Insufficient Stock</v>
      </c>
      <c r="AD407" s="4" t="e">
        <f>VLOOKUP($C407,#REF!,25,FALSE)</f>
        <v>#REF!</v>
      </c>
      <c r="AE407" s="7">
        <v>3547.91</v>
      </c>
      <c r="AF407" s="5" t="s">
        <v>15</v>
      </c>
      <c r="AG407" s="5" t="s">
        <v>93</v>
      </c>
      <c r="AH407" s="11" t="e">
        <f>VLOOKUP($AG407,#REF!,2,FALSE)</f>
        <v>#REF!</v>
      </c>
      <c r="AI407" s="5" t="s">
        <v>94</v>
      </c>
      <c r="AJ407" s="6">
        <v>43644</v>
      </c>
      <c r="AK407" s="5" t="s">
        <v>650</v>
      </c>
      <c r="AL407" s="5" t="s">
        <v>649</v>
      </c>
      <c r="AM407" s="5" t="s">
        <v>53</v>
      </c>
      <c r="AN407" s="6">
        <v>43761</v>
      </c>
      <c r="AO407" s="6">
        <v>43866</v>
      </c>
      <c r="AP407" s="5"/>
      <c r="AQ407" s="5" t="s">
        <v>12</v>
      </c>
      <c r="AR407" s="5" t="s">
        <v>12</v>
      </c>
      <c r="AS407" s="5" t="s">
        <v>12</v>
      </c>
      <c r="AT407" s="5" t="s">
        <v>12</v>
      </c>
      <c r="AU407" s="5" t="s">
        <v>55</v>
      </c>
      <c r="AV407" s="5" t="s">
        <v>21</v>
      </c>
      <c r="AW407" s="5" t="s">
        <v>21</v>
      </c>
      <c r="AX407" s="5" t="s">
        <v>98</v>
      </c>
      <c r="AY407" s="5" t="s">
        <v>12</v>
      </c>
      <c r="AZ407" s="7">
        <v>1800</v>
      </c>
      <c r="BA407" s="5" t="s">
        <v>12</v>
      </c>
      <c r="BB407" s="5" t="s">
        <v>12</v>
      </c>
      <c r="BC407" s="5" t="s">
        <v>24</v>
      </c>
      <c r="BD407" s="5" t="s">
        <v>31</v>
      </c>
      <c r="BE407" s="5" t="s">
        <v>294</v>
      </c>
      <c r="BF407" s="5" t="s">
        <v>27</v>
      </c>
      <c r="BG407" s="5" t="s">
        <v>60</v>
      </c>
      <c r="BH407" s="5" t="s">
        <v>29</v>
      </c>
      <c r="BI407" s="5" t="s">
        <v>12</v>
      </c>
      <c r="BJ407" s="5" t="s">
        <v>103</v>
      </c>
      <c r="BK407" s="5" t="s">
        <v>31</v>
      </c>
      <c r="BL407" s="7" t="s">
        <v>32</v>
      </c>
      <c r="BM407" s="7" t="s">
        <v>33</v>
      </c>
      <c r="BN407" s="7" t="s">
        <v>62</v>
      </c>
      <c r="BO407" s="6" t="s">
        <v>35</v>
      </c>
      <c r="BP407" s="7" t="s">
        <v>12</v>
      </c>
      <c r="BQ407" s="7" t="s">
        <v>12</v>
      </c>
      <c r="BR407" s="7" t="s">
        <v>12</v>
      </c>
      <c r="BS407" s="5" t="s">
        <v>12</v>
      </c>
      <c r="BT407" s="5" t="s">
        <v>12</v>
      </c>
      <c r="BU407" s="7">
        <v>103603</v>
      </c>
      <c r="BV407" s="1" t="e">
        <f>VLOOKUP(BU407,#REF!,2,FALSE)</f>
        <v>#REF!</v>
      </c>
      <c r="BW407" s="7">
        <v>213535</v>
      </c>
      <c r="BX407" s="1" t="e">
        <f>VLOOKUP(BW407,#REF!,2,FALSE)</f>
        <v>#REF!</v>
      </c>
      <c r="BY407" s="1" t="str">
        <f t="shared" si="33"/>
        <v>126368877</v>
      </c>
      <c r="BZ407" s="6" t="e">
        <f>VLOOKUP(BY407,#REF!,4,FALSE)</f>
        <v>#REF!</v>
      </c>
      <c r="CA407" s="1" t="s">
        <v>3155</v>
      </c>
    </row>
    <row r="408" spans="1:79" x14ac:dyDescent="0.25">
      <c r="A408" s="5" t="s">
        <v>0</v>
      </c>
      <c r="B408" s="5" t="s">
        <v>36</v>
      </c>
      <c r="C408" s="5">
        <v>126614186</v>
      </c>
      <c r="D408" s="5" t="s">
        <v>2</v>
      </c>
      <c r="E408" s="5" t="s">
        <v>3</v>
      </c>
      <c r="F408" s="5" t="s">
        <v>38</v>
      </c>
      <c r="G408" s="5" t="s">
        <v>39</v>
      </c>
      <c r="H408" s="5" t="s">
        <v>40</v>
      </c>
      <c r="I408" s="5" t="s">
        <v>41</v>
      </c>
      <c r="J408" s="5" t="s">
        <v>42</v>
      </c>
      <c r="K408" s="5" t="s">
        <v>43</v>
      </c>
      <c r="L408" s="5">
        <v>908160208</v>
      </c>
      <c r="M408" s="11" t="e">
        <v>#N/A</v>
      </c>
      <c r="N408" s="11" t="e">
        <f>VLOOKUP($L408,#REF!,3,FALSE)</f>
        <v>#REF!</v>
      </c>
      <c r="O408" s="11" t="e">
        <f>VLOOKUP($L408,#REF!,4,FALSE)</f>
        <v>#REF!</v>
      </c>
      <c r="P408" s="5">
        <v>90816</v>
      </c>
      <c r="Q408" s="5" t="s">
        <v>9</v>
      </c>
      <c r="R408" s="5" t="s">
        <v>45</v>
      </c>
      <c r="S408" s="5" t="s">
        <v>1428</v>
      </c>
      <c r="T408" s="5" t="s">
        <v>187</v>
      </c>
      <c r="U408" s="5" t="s">
        <v>191</v>
      </c>
      <c r="V408" s="5" t="s">
        <v>110</v>
      </c>
      <c r="W408" s="11" t="e">
        <f>VLOOKUP($L408,#REF!,9,FALSE)</f>
        <v>#REF!</v>
      </c>
      <c r="X408" s="7">
        <v>12600</v>
      </c>
      <c r="Y408" s="11">
        <f t="shared" si="30"/>
        <v>12600</v>
      </c>
      <c r="Z408" s="2">
        <v>0</v>
      </c>
      <c r="AA408" s="11">
        <f t="shared" si="34"/>
        <v>0</v>
      </c>
      <c r="AB408" s="11">
        <f t="shared" si="31"/>
        <v>-54000</v>
      </c>
      <c r="AC408" s="11" t="str">
        <f t="shared" si="32"/>
        <v>Insufficient Stock</v>
      </c>
      <c r="AD408" s="4" t="e">
        <f>VLOOKUP($C408,#REF!,25,FALSE)</f>
        <v>#REF!</v>
      </c>
      <c r="AE408" s="7">
        <v>4292.95</v>
      </c>
      <c r="AF408" s="5" t="s">
        <v>15</v>
      </c>
      <c r="AG408" s="5" t="s">
        <v>93</v>
      </c>
      <c r="AH408" s="11" t="e">
        <f>VLOOKUP($AG408,#REF!,2,FALSE)</f>
        <v>#REF!</v>
      </c>
      <c r="AI408" s="5" t="s">
        <v>94</v>
      </c>
      <c r="AJ408" s="6">
        <v>43747</v>
      </c>
      <c r="AK408" s="5" t="s">
        <v>257</v>
      </c>
      <c r="AL408" s="5" t="s">
        <v>1423</v>
      </c>
      <c r="AM408" s="5" t="s">
        <v>782</v>
      </c>
      <c r="AN408" s="6">
        <v>43768</v>
      </c>
      <c r="AO408" s="6">
        <v>43936</v>
      </c>
      <c r="AP408" s="5"/>
      <c r="AQ408" s="5" t="s">
        <v>12</v>
      </c>
      <c r="AR408" s="5" t="s">
        <v>12</v>
      </c>
      <c r="AS408" s="5" t="s">
        <v>12</v>
      </c>
      <c r="AT408" s="5" t="s">
        <v>12</v>
      </c>
      <c r="AU408" s="5" t="s">
        <v>55</v>
      </c>
      <c r="AV408" s="5" t="s">
        <v>21</v>
      </c>
      <c r="AW408" s="5" t="s">
        <v>21</v>
      </c>
      <c r="AX408" s="5" t="s">
        <v>98</v>
      </c>
      <c r="AY408" s="5" t="s">
        <v>12</v>
      </c>
      <c r="AZ408" s="7">
        <v>1800</v>
      </c>
      <c r="BA408" s="5" t="s">
        <v>12</v>
      </c>
      <c r="BB408" s="5" t="s">
        <v>12</v>
      </c>
      <c r="BC408" s="5" t="s">
        <v>24</v>
      </c>
      <c r="BD408" s="5" t="s">
        <v>31</v>
      </c>
      <c r="BE408" s="5" t="s">
        <v>65</v>
      </c>
      <c r="BF408" s="5" t="s">
        <v>27</v>
      </c>
      <c r="BG408" s="5" t="s">
        <v>65</v>
      </c>
      <c r="BH408" s="5" t="s">
        <v>29</v>
      </c>
      <c r="BI408" s="5" t="s">
        <v>12</v>
      </c>
      <c r="BJ408" s="5" t="s">
        <v>103</v>
      </c>
      <c r="BK408" s="5" t="s">
        <v>31</v>
      </c>
      <c r="BL408" s="7" t="s">
        <v>32</v>
      </c>
      <c r="BM408" s="7" t="s">
        <v>33</v>
      </c>
      <c r="BN408" s="7" t="s">
        <v>62</v>
      </c>
      <c r="BO408" s="6" t="s">
        <v>35</v>
      </c>
      <c r="BP408" s="7" t="s">
        <v>12</v>
      </c>
      <c r="BQ408" s="7" t="s">
        <v>12</v>
      </c>
      <c r="BR408" s="7" t="s">
        <v>12</v>
      </c>
      <c r="BS408" s="5" t="s">
        <v>12</v>
      </c>
      <c r="BT408" s="5" t="s">
        <v>12</v>
      </c>
      <c r="BU408" s="7">
        <v>103603</v>
      </c>
      <c r="BV408" s="1" t="e">
        <f>VLOOKUP(BU408,#REF!,2,FALSE)</f>
        <v>#REF!</v>
      </c>
      <c r="BW408" s="7">
        <v>213535</v>
      </c>
      <c r="BX408" s="1" t="e">
        <f>VLOOKUP(BW408,#REF!,2,FALSE)</f>
        <v>#REF!</v>
      </c>
      <c r="BY408" s="1" t="str">
        <f t="shared" si="33"/>
        <v>126614186</v>
      </c>
      <c r="BZ408" s="6" t="e">
        <f>VLOOKUP(BY408,#REF!,4,FALSE)</f>
        <v>#REF!</v>
      </c>
      <c r="CA408" s="1" t="s">
        <v>3155</v>
      </c>
    </row>
    <row r="409" spans="1:79" x14ac:dyDescent="0.25">
      <c r="A409" s="5" t="s">
        <v>0</v>
      </c>
      <c r="B409" s="5" t="s">
        <v>36</v>
      </c>
      <c r="C409" s="5">
        <v>126214205</v>
      </c>
      <c r="D409" s="5" t="s">
        <v>349</v>
      </c>
      <c r="E409" s="5" t="s">
        <v>3</v>
      </c>
      <c r="F409" s="5" t="s">
        <v>119</v>
      </c>
      <c r="G409" s="5" t="s">
        <v>120</v>
      </c>
      <c r="H409" s="5" t="s">
        <v>121</v>
      </c>
      <c r="I409" s="5" t="s">
        <v>122</v>
      </c>
      <c r="J409" s="5" t="s">
        <v>42</v>
      </c>
      <c r="K409" s="5" t="s">
        <v>43</v>
      </c>
      <c r="L409" s="5">
        <v>908160208</v>
      </c>
      <c r="M409" s="11" t="e">
        <v>#N/A</v>
      </c>
      <c r="N409" s="11" t="e">
        <f>VLOOKUP($L409,#REF!,3,FALSE)</f>
        <v>#REF!</v>
      </c>
      <c r="O409" s="11" t="e">
        <f>VLOOKUP($L409,#REF!,4,FALSE)</f>
        <v>#REF!</v>
      </c>
      <c r="P409" s="5">
        <v>90816</v>
      </c>
      <c r="Q409" s="5" t="s">
        <v>9</v>
      </c>
      <c r="R409" s="5" t="s">
        <v>45</v>
      </c>
      <c r="S409" s="5" t="s">
        <v>463</v>
      </c>
      <c r="T409" s="5" t="s">
        <v>446</v>
      </c>
      <c r="U409" s="5" t="s">
        <v>464</v>
      </c>
      <c r="V409" s="5" t="s">
        <v>110</v>
      </c>
      <c r="W409" s="11" t="e">
        <f>VLOOKUP($L409,#REF!,9,FALSE)</f>
        <v>#REF!</v>
      </c>
      <c r="X409" s="7">
        <v>14400</v>
      </c>
      <c r="Y409" s="11">
        <f t="shared" si="30"/>
        <v>14400</v>
      </c>
      <c r="Z409" s="2">
        <v>0</v>
      </c>
      <c r="AA409" s="11">
        <f t="shared" si="34"/>
        <v>0</v>
      </c>
      <c r="AB409" s="11">
        <f t="shared" si="31"/>
        <v>-68400</v>
      </c>
      <c r="AC409" s="11" t="str">
        <f t="shared" si="32"/>
        <v>Insufficient Stock</v>
      </c>
      <c r="AD409" s="4" t="e">
        <f>VLOOKUP($C409,#REF!,25,FALSE)</f>
        <v>#REF!</v>
      </c>
      <c r="AE409" s="7">
        <v>4054.75</v>
      </c>
      <c r="AF409" s="5" t="s">
        <v>15</v>
      </c>
      <c r="AG409" s="5" t="s">
        <v>93</v>
      </c>
      <c r="AH409" s="11" t="e">
        <f>VLOOKUP($AG409,#REF!,2,FALSE)</f>
        <v>#REF!</v>
      </c>
      <c r="AI409" s="5" t="s">
        <v>94</v>
      </c>
      <c r="AJ409" s="6">
        <v>43581</v>
      </c>
      <c r="AK409" s="5" t="s">
        <v>465</v>
      </c>
      <c r="AL409" s="5" t="s">
        <v>330</v>
      </c>
      <c r="AM409" s="5" t="s">
        <v>57</v>
      </c>
      <c r="AN409" s="6">
        <v>43784</v>
      </c>
      <c r="AO409" s="6">
        <v>43803</v>
      </c>
      <c r="AP409" s="5"/>
      <c r="AQ409" s="5" t="s">
        <v>12</v>
      </c>
      <c r="AR409" s="5" t="s">
        <v>12</v>
      </c>
      <c r="AS409" s="5" t="s">
        <v>12</v>
      </c>
      <c r="AT409" s="5" t="s">
        <v>12</v>
      </c>
      <c r="AU409" s="5" t="s">
        <v>20</v>
      </c>
      <c r="AV409" s="5" t="s">
        <v>21</v>
      </c>
      <c r="AW409" s="5" t="s">
        <v>21</v>
      </c>
      <c r="AX409" s="5" t="s">
        <v>98</v>
      </c>
      <c r="AY409" s="5" t="s">
        <v>12</v>
      </c>
      <c r="AZ409" s="7">
        <v>1800</v>
      </c>
      <c r="BA409" s="5" t="s">
        <v>12</v>
      </c>
      <c r="BB409" s="5" t="s">
        <v>12</v>
      </c>
      <c r="BC409" s="5" t="s">
        <v>24</v>
      </c>
      <c r="BD409" s="5" t="s">
        <v>31</v>
      </c>
      <c r="BE409" s="5" t="s">
        <v>170</v>
      </c>
      <c r="BF409" s="5" t="s">
        <v>27</v>
      </c>
      <c r="BG409" s="5" t="s">
        <v>435</v>
      </c>
      <c r="BH409" s="5" t="s">
        <v>29</v>
      </c>
      <c r="BI409" s="5" t="s">
        <v>12</v>
      </c>
      <c r="BJ409" s="5" t="s">
        <v>103</v>
      </c>
      <c r="BK409" s="5" t="s">
        <v>31</v>
      </c>
      <c r="BL409" s="7" t="s">
        <v>32</v>
      </c>
      <c r="BM409" s="7" t="s">
        <v>33</v>
      </c>
      <c r="BN409" s="7" t="s">
        <v>62</v>
      </c>
      <c r="BO409" s="6" t="s">
        <v>35</v>
      </c>
      <c r="BP409" s="7" t="s">
        <v>12</v>
      </c>
      <c r="BQ409" s="7" t="s">
        <v>12</v>
      </c>
      <c r="BR409" s="7" t="s">
        <v>12</v>
      </c>
      <c r="BS409" s="5" t="s">
        <v>12</v>
      </c>
      <c r="BT409" s="5" t="s">
        <v>12</v>
      </c>
      <c r="BU409" s="7">
        <v>101011</v>
      </c>
      <c r="BV409" s="1" t="e">
        <f>VLOOKUP(BU409,#REF!,2,FALSE)</f>
        <v>#REF!</v>
      </c>
      <c r="BW409" s="7">
        <v>222206</v>
      </c>
      <c r="BX409" s="1" t="e">
        <f>VLOOKUP(BW409,#REF!,2,FALSE)</f>
        <v>#REF!</v>
      </c>
      <c r="BY409" s="1" t="str">
        <f t="shared" si="33"/>
        <v>126214205</v>
      </c>
      <c r="BZ409" s="6" t="e">
        <f>VLOOKUP(BY409,#REF!,4,FALSE)</f>
        <v>#REF!</v>
      </c>
      <c r="CA409" s="1" t="s">
        <v>3155</v>
      </c>
    </row>
    <row r="410" spans="1:79" x14ac:dyDescent="0.25">
      <c r="A410" s="5" t="s">
        <v>0</v>
      </c>
      <c r="B410" s="5" t="s">
        <v>36</v>
      </c>
      <c r="C410" s="5">
        <v>125939075</v>
      </c>
      <c r="D410" s="5" t="s">
        <v>2</v>
      </c>
      <c r="E410" s="5" t="s">
        <v>3</v>
      </c>
      <c r="F410" s="5" t="s">
        <v>38</v>
      </c>
      <c r="G410" s="5" t="s">
        <v>39</v>
      </c>
      <c r="H410" s="5" t="s">
        <v>40</v>
      </c>
      <c r="I410" s="5" t="s">
        <v>41</v>
      </c>
      <c r="J410" s="5" t="s">
        <v>42</v>
      </c>
      <c r="K410" s="5" t="s">
        <v>43</v>
      </c>
      <c r="L410" s="5">
        <v>908160208</v>
      </c>
      <c r="M410" s="11" t="e">
        <v>#N/A</v>
      </c>
      <c r="N410" s="11" t="e">
        <f>VLOOKUP($L410,#REF!,3,FALSE)</f>
        <v>#REF!</v>
      </c>
      <c r="O410" s="11" t="e">
        <f>VLOOKUP($L410,#REF!,4,FALSE)</f>
        <v>#REF!</v>
      </c>
      <c r="P410" s="5">
        <v>90816</v>
      </c>
      <c r="Q410" s="5" t="s">
        <v>9</v>
      </c>
      <c r="R410" s="5" t="s">
        <v>45</v>
      </c>
      <c r="S410" s="5" t="s">
        <v>192</v>
      </c>
      <c r="T410" s="5" t="s">
        <v>187</v>
      </c>
      <c r="U410" s="5" t="s">
        <v>191</v>
      </c>
      <c r="V410" s="5" t="s">
        <v>110</v>
      </c>
      <c r="W410" s="11" t="e">
        <f>VLOOKUP($L410,#REF!,9,FALSE)</f>
        <v>#REF!</v>
      </c>
      <c r="X410" s="7">
        <v>10800</v>
      </c>
      <c r="Y410" s="11">
        <f t="shared" si="30"/>
        <v>10800</v>
      </c>
      <c r="Z410" s="2">
        <v>0</v>
      </c>
      <c r="AA410" s="11">
        <f t="shared" si="34"/>
        <v>0</v>
      </c>
      <c r="AB410" s="11">
        <f t="shared" si="31"/>
        <v>-79200</v>
      </c>
      <c r="AC410" s="11" t="str">
        <f t="shared" si="32"/>
        <v>Insufficient Stock</v>
      </c>
      <c r="AD410" s="4" t="e">
        <f>VLOOKUP($C410,#REF!,25,FALSE)</f>
        <v>#REF!</v>
      </c>
      <c r="AE410" s="7">
        <v>3041.06</v>
      </c>
      <c r="AF410" s="5" t="s">
        <v>15</v>
      </c>
      <c r="AG410" s="5" t="s">
        <v>93</v>
      </c>
      <c r="AH410" s="11" t="e">
        <f>VLOOKUP($AG410,#REF!,2,FALSE)</f>
        <v>#REF!</v>
      </c>
      <c r="AI410" s="5" t="s">
        <v>94</v>
      </c>
      <c r="AJ410" s="6">
        <v>43473</v>
      </c>
      <c r="AK410" s="5" t="s">
        <v>194</v>
      </c>
      <c r="AL410" s="5" t="s">
        <v>52</v>
      </c>
      <c r="AM410" s="5" t="s">
        <v>195</v>
      </c>
      <c r="AN410" s="6">
        <v>43789</v>
      </c>
      <c r="AO410" s="6">
        <v>43789</v>
      </c>
      <c r="AP410" s="5"/>
      <c r="AQ410" s="5" t="s">
        <v>12</v>
      </c>
      <c r="AR410" s="5" t="s">
        <v>12</v>
      </c>
      <c r="AS410" s="5" t="s">
        <v>12</v>
      </c>
      <c r="AT410" s="5" t="s">
        <v>12</v>
      </c>
      <c r="AU410" s="5" t="s">
        <v>55</v>
      </c>
      <c r="AV410" s="5" t="s">
        <v>21</v>
      </c>
      <c r="AW410" s="5" t="s">
        <v>21</v>
      </c>
      <c r="AX410" s="5" t="s">
        <v>98</v>
      </c>
      <c r="AY410" s="5" t="s">
        <v>12</v>
      </c>
      <c r="AZ410" s="7">
        <v>1800</v>
      </c>
      <c r="BA410" s="5" t="s">
        <v>12</v>
      </c>
      <c r="BB410" s="5" t="s">
        <v>12</v>
      </c>
      <c r="BC410" s="5" t="s">
        <v>24</v>
      </c>
      <c r="BD410" s="5" t="s">
        <v>31</v>
      </c>
      <c r="BE410" s="5" t="s">
        <v>196</v>
      </c>
      <c r="BF410" s="5" t="s">
        <v>27</v>
      </c>
      <c r="BG410" s="5" t="s">
        <v>116</v>
      </c>
      <c r="BH410" s="5" t="s">
        <v>29</v>
      </c>
      <c r="BI410" s="5" t="s">
        <v>12</v>
      </c>
      <c r="BJ410" s="5" t="s">
        <v>103</v>
      </c>
      <c r="BK410" s="5" t="s">
        <v>31</v>
      </c>
      <c r="BL410" s="7" t="s">
        <v>32</v>
      </c>
      <c r="BM410" s="7" t="s">
        <v>33</v>
      </c>
      <c r="BN410" s="7" t="s">
        <v>62</v>
      </c>
      <c r="BO410" s="6" t="s">
        <v>35</v>
      </c>
      <c r="BP410" s="7" t="s">
        <v>12</v>
      </c>
      <c r="BQ410" s="7" t="s">
        <v>12</v>
      </c>
      <c r="BR410" s="7" t="s">
        <v>12</v>
      </c>
      <c r="BS410" s="5" t="s">
        <v>12</v>
      </c>
      <c r="BT410" s="5" t="s">
        <v>12</v>
      </c>
      <c r="BU410" s="7">
        <v>103603</v>
      </c>
      <c r="BV410" s="1" t="e">
        <f>VLOOKUP(BU410,#REF!,2,FALSE)</f>
        <v>#REF!</v>
      </c>
      <c r="BW410" s="7">
        <v>213535</v>
      </c>
      <c r="BX410" s="1" t="e">
        <f>VLOOKUP(BW410,#REF!,2,FALSE)</f>
        <v>#REF!</v>
      </c>
      <c r="BY410" s="1" t="str">
        <f t="shared" si="33"/>
        <v>125939075</v>
      </c>
      <c r="BZ410" s="6" t="e">
        <f>VLOOKUP(BY410,#REF!,4,FALSE)</f>
        <v>#REF!</v>
      </c>
      <c r="CA410" s="1" t="s">
        <v>3155</v>
      </c>
    </row>
    <row r="411" spans="1:79" x14ac:dyDescent="0.25">
      <c r="A411" s="5" t="s">
        <v>0</v>
      </c>
      <c r="B411" s="5" t="s">
        <v>36</v>
      </c>
      <c r="C411" s="5">
        <v>126709631</v>
      </c>
      <c r="D411" s="5" t="s">
        <v>2</v>
      </c>
      <c r="E411" s="5" t="s">
        <v>3</v>
      </c>
      <c r="F411" s="5" t="s">
        <v>38</v>
      </c>
      <c r="G411" s="5" t="s">
        <v>39</v>
      </c>
      <c r="H411" s="5" t="s">
        <v>40</v>
      </c>
      <c r="I411" s="5" t="s">
        <v>41</v>
      </c>
      <c r="J411" s="5" t="s">
        <v>42</v>
      </c>
      <c r="K411" s="5" t="s">
        <v>43</v>
      </c>
      <c r="L411" s="5">
        <v>908160208</v>
      </c>
      <c r="M411" s="11" t="e">
        <v>#N/A</v>
      </c>
      <c r="N411" s="11" t="e">
        <f>VLOOKUP($L411,#REF!,3,FALSE)</f>
        <v>#REF!</v>
      </c>
      <c r="O411" s="11" t="e">
        <f>VLOOKUP($L411,#REF!,4,FALSE)</f>
        <v>#REF!</v>
      </c>
      <c r="P411" s="5">
        <v>90816</v>
      </c>
      <c r="Q411" s="5" t="s">
        <v>9</v>
      </c>
      <c r="R411" s="5" t="s">
        <v>45</v>
      </c>
      <c r="S411" s="5" t="s">
        <v>1894</v>
      </c>
      <c r="T411" s="5" t="s">
        <v>187</v>
      </c>
      <c r="U411" s="5" t="s">
        <v>191</v>
      </c>
      <c r="V411" s="5" t="s">
        <v>110</v>
      </c>
      <c r="W411" s="11" t="e">
        <f>VLOOKUP($L411,#REF!,9,FALSE)</f>
        <v>#REF!</v>
      </c>
      <c r="X411" s="7">
        <v>18000</v>
      </c>
      <c r="Y411" s="11">
        <f t="shared" si="30"/>
        <v>18000</v>
      </c>
      <c r="Z411" s="2">
        <v>0</v>
      </c>
      <c r="AA411" s="11">
        <f t="shared" si="34"/>
        <v>0</v>
      </c>
      <c r="AB411" s="11">
        <f t="shared" si="31"/>
        <v>-97200</v>
      </c>
      <c r="AC411" s="11" t="str">
        <f t="shared" si="32"/>
        <v>Insufficient Stock</v>
      </c>
      <c r="AD411" s="4" t="e">
        <f>VLOOKUP($C411,#REF!,25,FALSE)</f>
        <v>#REF!</v>
      </c>
      <c r="AE411" s="7">
        <v>6132.78</v>
      </c>
      <c r="AF411" s="5" t="s">
        <v>15</v>
      </c>
      <c r="AG411" s="5" t="s">
        <v>93</v>
      </c>
      <c r="AH411" s="11" t="e">
        <f>VLOOKUP($AG411,#REF!,2,FALSE)</f>
        <v>#REF!</v>
      </c>
      <c r="AI411" s="5" t="s">
        <v>94</v>
      </c>
      <c r="AJ411" s="6">
        <v>43787</v>
      </c>
      <c r="AK411" s="5" t="s">
        <v>57</v>
      </c>
      <c r="AL411" s="5" t="s">
        <v>12</v>
      </c>
      <c r="AM411" s="5" t="s">
        <v>97</v>
      </c>
      <c r="AN411" s="6">
        <v>43789</v>
      </c>
      <c r="AO411" s="6"/>
      <c r="AP411" s="5"/>
      <c r="AQ411" s="5" t="s">
        <v>12</v>
      </c>
      <c r="AR411" s="5" t="s">
        <v>12</v>
      </c>
      <c r="AS411" s="5" t="s">
        <v>12</v>
      </c>
      <c r="AT411" s="5" t="s">
        <v>12</v>
      </c>
      <c r="AU411" s="5" t="s">
        <v>55</v>
      </c>
      <c r="AV411" s="5" t="s">
        <v>21</v>
      </c>
      <c r="AW411" s="5" t="s">
        <v>21</v>
      </c>
      <c r="AX411" s="5" t="s">
        <v>98</v>
      </c>
      <c r="AY411" s="5" t="s">
        <v>12</v>
      </c>
      <c r="AZ411" s="7">
        <v>1800</v>
      </c>
      <c r="BA411" s="5" t="s">
        <v>12</v>
      </c>
      <c r="BB411" s="5" t="s">
        <v>12</v>
      </c>
      <c r="BC411" s="5" t="s">
        <v>24</v>
      </c>
      <c r="BD411" s="5" t="s">
        <v>31</v>
      </c>
      <c r="BE411" s="5" t="s">
        <v>116</v>
      </c>
      <c r="BF411" s="5" t="s">
        <v>27</v>
      </c>
      <c r="BG411" s="5" t="s">
        <v>116</v>
      </c>
      <c r="BH411" s="5" t="s">
        <v>29</v>
      </c>
      <c r="BI411" s="5" t="s">
        <v>12</v>
      </c>
      <c r="BJ411" s="5" t="s">
        <v>103</v>
      </c>
      <c r="BK411" s="5" t="s">
        <v>31</v>
      </c>
      <c r="BL411" s="7" t="s">
        <v>32</v>
      </c>
      <c r="BM411" s="7" t="s">
        <v>33</v>
      </c>
      <c r="BN411" s="7" t="s">
        <v>62</v>
      </c>
      <c r="BO411" s="6" t="s">
        <v>35</v>
      </c>
      <c r="BP411" s="7" t="s">
        <v>12</v>
      </c>
      <c r="BQ411" s="7" t="s">
        <v>12</v>
      </c>
      <c r="BR411" s="7" t="s">
        <v>12</v>
      </c>
      <c r="BS411" s="5" t="s">
        <v>12</v>
      </c>
      <c r="BT411" s="5" t="s">
        <v>12</v>
      </c>
      <c r="BU411" s="7">
        <v>103603</v>
      </c>
      <c r="BV411" s="1" t="e">
        <f>VLOOKUP(BU411,#REF!,2,FALSE)</f>
        <v>#REF!</v>
      </c>
      <c r="BW411" s="7">
        <v>213535</v>
      </c>
      <c r="BX411" s="1" t="e">
        <f>VLOOKUP(BW411,#REF!,2,FALSE)</f>
        <v>#REF!</v>
      </c>
      <c r="BY411" s="1" t="str">
        <f t="shared" si="33"/>
        <v>126709631</v>
      </c>
      <c r="BZ411" s="6" t="e">
        <f>VLOOKUP(BY411,#REF!,4,FALSE)</f>
        <v>#REF!</v>
      </c>
      <c r="CA411" s="1" t="s">
        <v>3155</v>
      </c>
    </row>
    <row r="412" spans="1:79" x14ac:dyDescent="0.25">
      <c r="A412" s="5" t="s">
        <v>0</v>
      </c>
      <c r="B412" s="5" t="s">
        <v>36</v>
      </c>
      <c r="C412" s="5">
        <v>126691921</v>
      </c>
      <c r="D412" s="5" t="s">
        <v>99</v>
      </c>
      <c r="E412" s="5" t="s">
        <v>3</v>
      </c>
      <c r="F412" s="5" t="s">
        <v>377</v>
      </c>
      <c r="G412" s="5" t="s">
        <v>378</v>
      </c>
      <c r="H412" s="5" t="s">
        <v>379</v>
      </c>
      <c r="I412" s="5" t="s">
        <v>380</v>
      </c>
      <c r="J412" s="5" t="s">
        <v>87</v>
      </c>
      <c r="K412" s="5" t="s">
        <v>88</v>
      </c>
      <c r="L412" s="5">
        <v>908160210</v>
      </c>
      <c r="M412" s="11" t="e">
        <v>#N/A</v>
      </c>
      <c r="N412" s="11" t="e">
        <f>VLOOKUP($L412,#REF!,3,FALSE)</f>
        <v>#REF!</v>
      </c>
      <c r="O412" s="11" t="e">
        <f>VLOOKUP($L412,#REF!,4,FALSE)</f>
        <v>#REF!</v>
      </c>
      <c r="P412" s="5">
        <v>90816</v>
      </c>
      <c r="Q412" s="5" t="s">
        <v>9</v>
      </c>
      <c r="R412" s="5" t="s">
        <v>45</v>
      </c>
      <c r="S412" s="5" t="s">
        <v>1779</v>
      </c>
      <c r="T412" s="5" t="s">
        <v>286</v>
      </c>
      <c r="U412" s="5" t="s">
        <v>1780</v>
      </c>
      <c r="V412" s="5" t="s">
        <v>48</v>
      </c>
      <c r="W412" s="11" t="e">
        <f>VLOOKUP($L412,#REF!,9,FALSE)</f>
        <v>#REF!</v>
      </c>
      <c r="X412" s="7">
        <v>7200</v>
      </c>
      <c r="Y412" s="11">
        <f t="shared" si="30"/>
        <v>7200</v>
      </c>
      <c r="Z412" s="2">
        <v>0</v>
      </c>
      <c r="AA412" s="11">
        <f t="shared" si="34"/>
        <v>1</v>
      </c>
      <c r="AB412" s="11">
        <f t="shared" si="31"/>
        <v>-7200</v>
      </c>
      <c r="AC412" s="11" t="str">
        <f t="shared" si="32"/>
        <v>Insufficient Stock</v>
      </c>
      <c r="AD412" s="4" t="e">
        <f>VLOOKUP($C412,#REF!,25,FALSE)</f>
        <v>#REF!</v>
      </c>
      <c r="AE412" s="7">
        <v>2614.8200000000002</v>
      </c>
      <c r="AF412" s="5" t="s">
        <v>15</v>
      </c>
      <c r="AG412" s="5" t="s">
        <v>93</v>
      </c>
      <c r="AH412" s="11" t="e">
        <f>VLOOKUP($AG412,#REF!,2,FALSE)</f>
        <v>#REF!</v>
      </c>
      <c r="AI412" s="5" t="s">
        <v>94</v>
      </c>
      <c r="AJ412" s="6">
        <v>43780</v>
      </c>
      <c r="AK412" s="5" t="s">
        <v>57</v>
      </c>
      <c r="AL412" s="5" t="s">
        <v>1781</v>
      </c>
      <c r="AM412" s="5" t="s">
        <v>168</v>
      </c>
      <c r="AN412" s="6">
        <v>43782</v>
      </c>
      <c r="AO412" s="6">
        <v>43922</v>
      </c>
      <c r="AP412" s="5"/>
      <c r="AQ412" s="5" t="s">
        <v>12</v>
      </c>
      <c r="AR412" s="5" t="s">
        <v>12</v>
      </c>
      <c r="AS412" s="5" t="s">
        <v>12</v>
      </c>
      <c r="AT412" s="5" t="s">
        <v>12</v>
      </c>
      <c r="AU412" s="5" t="s">
        <v>55</v>
      </c>
      <c r="AV412" s="5" t="s">
        <v>21</v>
      </c>
      <c r="AW412" s="5" t="s">
        <v>21</v>
      </c>
      <c r="AX412" s="5" t="s">
        <v>98</v>
      </c>
      <c r="AY412" s="5" t="s">
        <v>12</v>
      </c>
      <c r="AZ412" s="7">
        <v>1800</v>
      </c>
      <c r="BA412" s="5" t="s">
        <v>12</v>
      </c>
      <c r="BB412" s="5" t="s">
        <v>12</v>
      </c>
      <c r="BC412" s="5" t="s">
        <v>24</v>
      </c>
      <c r="BD412" s="5" t="s">
        <v>31</v>
      </c>
      <c r="BE412" s="5" t="s">
        <v>222</v>
      </c>
      <c r="BF412" s="5" t="s">
        <v>27</v>
      </c>
      <c r="BG412" s="5" t="s">
        <v>222</v>
      </c>
      <c r="BH412" s="5" t="s">
        <v>29</v>
      </c>
      <c r="BI412" s="5" t="s">
        <v>12</v>
      </c>
      <c r="BJ412" s="5" t="s">
        <v>103</v>
      </c>
      <c r="BK412" s="5" t="s">
        <v>31</v>
      </c>
      <c r="BL412" s="7" t="s">
        <v>32</v>
      </c>
      <c r="BM412" s="7" t="s">
        <v>33</v>
      </c>
      <c r="BN412" s="7" t="s">
        <v>79</v>
      </c>
      <c r="BO412" s="6" t="s">
        <v>35</v>
      </c>
      <c r="BP412" s="7" t="s">
        <v>12</v>
      </c>
      <c r="BQ412" s="7" t="s">
        <v>12</v>
      </c>
      <c r="BR412" s="7" t="s">
        <v>12</v>
      </c>
      <c r="BS412" s="5" t="s">
        <v>12</v>
      </c>
      <c r="BT412" s="5" t="s">
        <v>12</v>
      </c>
      <c r="BU412" s="7">
        <v>103679</v>
      </c>
      <c r="BV412" s="1" t="e">
        <f>VLOOKUP(BU412,#REF!,2,FALSE)</f>
        <v>#REF!</v>
      </c>
      <c r="BW412" s="7">
        <v>272462</v>
      </c>
      <c r="BX412" s="1" t="e">
        <f>VLOOKUP(BW412,#REF!,2,FALSE)</f>
        <v>#REF!</v>
      </c>
      <c r="BY412" s="1" t="str">
        <f t="shared" si="33"/>
        <v>126691921</v>
      </c>
      <c r="BZ412" s="6" t="e">
        <f>VLOOKUP(BY412,#REF!,4,FALSE)</f>
        <v>#REF!</v>
      </c>
      <c r="CA412" s="1" t="s">
        <v>3155</v>
      </c>
    </row>
    <row r="413" spans="1:79" x14ac:dyDescent="0.25">
      <c r="A413" s="5" t="s">
        <v>0</v>
      </c>
      <c r="B413" s="5" t="s">
        <v>36</v>
      </c>
      <c r="C413" s="5">
        <v>126318402</v>
      </c>
      <c r="D413" s="5" t="s">
        <v>99</v>
      </c>
      <c r="E413" s="5" t="s">
        <v>3</v>
      </c>
      <c r="F413" s="5" t="s">
        <v>38</v>
      </c>
      <c r="G413" s="5" t="s">
        <v>39</v>
      </c>
      <c r="H413" s="5" t="s">
        <v>40</v>
      </c>
      <c r="I413" s="5" t="s">
        <v>41</v>
      </c>
      <c r="J413" s="5" t="s">
        <v>42</v>
      </c>
      <c r="K413" s="5" t="s">
        <v>43</v>
      </c>
      <c r="L413" s="5">
        <v>908160216</v>
      </c>
      <c r="M413" s="11" t="e">
        <v>#N/A</v>
      </c>
      <c r="N413" s="11" t="e">
        <f>VLOOKUP($L413,#REF!,3,FALSE)</f>
        <v>#REF!</v>
      </c>
      <c r="O413" s="11" t="e">
        <f>VLOOKUP($L413,#REF!,4,FALSE)</f>
        <v>#REF!</v>
      </c>
      <c r="P413" s="5">
        <v>90816</v>
      </c>
      <c r="Q413" s="5" t="s">
        <v>9</v>
      </c>
      <c r="R413" s="5" t="s">
        <v>45</v>
      </c>
      <c r="S413" s="5" t="s">
        <v>558</v>
      </c>
      <c r="T413" s="5" t="s">
        <v>286</v>
      </c>
      <c r="U413" s="5" t="s">
        <v>557</v>
      </c>
      <c r="V413" s="5" t="s">
        <v>110</v>
      </c>
      <c r="W413" s="11" t="e">
        <f>VLOOKUP($L413,#REF!,9,FALSE)</f>
        <v>#REF!</v>
      </c>
      <c r="X413" s="7">
        <v>21600</v>
      </c>
      <c r="Y413" s="11">
        <f t="shared" si="30"/>
        <v>21600</v>
      </c>
      <c r="Z413" s="2">
        <v>0</v>
      </c>
      <c r="AA413" s="11">
        <f t="shared" si="34"/>
        <v>1</v>
      </c>
      <c r="AB413" s="11">
        <f t="shared" si="31"/>
        <v>-21600</v>
      </c>
      <c r="AC413" s="11" t="str">
        <f t="shared" si="32"/>
        <v>Insufficient Stock</v>
      </c>
      <c r="AD413" s="4" t="e">
        <f>VLOOKUP($C413,#REF!,25,FALSE)</f>
        <v>#REF!</v>
      </c>
      <c r="AE413" s="7">
        <v>7661.74</v>
      </c>
      <c r="AF413" s="5" t="s">
        <v>15</v>
      </c>
      <c r="AG413" s="5" t="s">
        <v>93</v>
      </c>
      <c r="AH413" s="11" t="e">
        <f>VLOOKUP($AG413,#REF!,2,FALSE)</f>
        <v>#REF!</v>
      </c>
      <c r="AI413" s="5" t="s">
        <v>94</v>
      </c>
      <c r="AJ413" s="6">
        <v>43626</v>
      </c>
      <c r="AK413" s="5" t="s">
        <v>534</v>
      </c>
      <c r="AL413" s="5" t="s">
        <v>342</v>
      </c>
      <c r="AM413" s="5" t="s">
        <v>343</v>
      </c>
      <c r="AN413" s="6">
        <v>43796</v>
      </c>
      <c r="AO413" s="6">
        <v>43859</v>
      </c>
      <c r="AP413" s="5"/>
      <c r="AQ413" s="5" t="s">
        <v>12</v>
      </c>
      <c r="AR413" s="5" t="s">
        <v>12</v>
      </c>
      <c r="AS413" s="5" t="s">
        <v>12</v>
      </c>
      <c r="AT413" s="5" t="s">
        <v>12</v>
      </c>
      <c r="AU413" s="5" t="s">
        <v>55</v>
      </c>
      <c r="AV413" s="5" t="s">
        <v>21</v>
      </c>
      <c r="AW413" s="5" t="s">
        <v>21</v>
      </c>
      <c r="AX413" s="5" t="s">
        <v>98</v>
      </c>
      <c r="AY413" s="5" t="s">
        <v>12</v>
      </c>
      <c r="AZ413" s="7">
        <v>1800</v>
      </c>
      <c r="BA413" s="5" t="s">
        <v>12</v>
      </c>
      <c r="BB413" s="5" t="s">
        <v>12</v>
      </c>
      <c r="BC413" s="5" t="s">
        <v>24</v>
      </c>
      <c r="BD413" s="5" t="s">
        <v>31</v>
      </c>
      <c r="BE413" s="5" t="s">
        <v>196</v>
      </c>
      <c r="BF413" s="5" t="s">
        <v>27</v>
      </c>
      <c r="BG413" s="5" t="s">
        <v>196</v>
      </c>
      <c r="BH413" s="5" t="s">
        <v>29</v>
      </c>
      <c r="BI413" s="5" t="s">
        <v>12</v>
      </c>
      <c r="BJ413" s="5" t="s">
        <v>103</v>
      </c>
      <c r="BK413" s="5" t="s">
        <v>31</v>
      </c>
      <c r="BL413" s="7" t="s">
        <v>32</v>
      </c>
      <c r="BM413" s="7" t="s">
        <v>33</v>
      </c>
      <c r="BN413" s="7" t="s">
        <v>62</v>
      </c>
      <c r="BO413" s="6" t="s">
        <v>35</v>
      </c>
      <c r="BP413" s="7" t="s">
        <v>12</v>
      </c>
      <c r="BQ413" s="7" t="s">
        <v>12</v>
      </c>
      <c r="BR413" s="7" t="s">
        <v>12</v>
      </c>
      <c r="BS413" s="5" t="s">
        <v>12</v>
      </c>
      <c r="BT413" s="5" t="s">
        <v>12</v>
      </c>
      <c r="BU413" s="7">
        <v>103603</v>
      </c>
      <c r="BV413" s="1" t="e">
        <f>VLOOKUP(BU413,#REF!,2,FALSE)</f>
        <v>#REF!</v>
      </c>
      <c r="BW413" s="7">
        <v>213535</v>
      </c>
      <c r="BX413" s="1" t="e">
        <f>VLOOKUP(BW413,#REF!,2,FALSE)</f>
        <v>#REF!</v>
      </c>
      <c r="BY413" s="1" t="str">
        <f t="shared" si="33"/>
        <v>126318402</v>
      </c>
      <c r="BZ413" s="6" t="e">
        <f>VLOOKUP(BY413,#REF!,4,FALSE)</f>
        <v>#REF!</v>
      </c>
      <c r="CA413" s="1" t="s">
        <v>3155</v>
      </c>
    </row>
    <row r="414" spans="1:79" x14ac:dyDescent="0.25">
      <c r="A414" s="5" t="s">
        <v>0</v>
      </c>
      <c r="B414" s="5" t="s">
        <v>36</v>
      </c>
      <c r="C414" s="5">
        <v>126206968</v>
      </c>
      <c r="D414" s="5" t="s">
        <v>37</v>
      </c>
      <c r="E414" s="5" t="s">
        <v>3</v>
      </c>
      <c r="F414" s="5" t="s">
        <v>38</v>
      </c>
      <c r="G414" s="5" t="s">
        <v>39</v>
      </c>
      <c r="H414" s="5" t="s">
        <v>40</v>
      </c>
      <c r="I414" s="5" t="s">
        <v>41</v>
      </c>
      <c r="J414" s="5" t="s">
        <v>42</v>
      </c>
      <c r="K414" s="5" t="s">
        <v>43</v>
      </c>
      <c r="L414" s="5">
        <v>908160218</v>
      </c>
      <c r="M414" s="11" t="e">
        <v>#N/A</v>
      </c>
      <c r="N414" s="11" t="e">
        <f>VLOOKUP($L414,#REF!,3,FALSE)</f>
        <v>#REF!</v>
      </c>
      <c r="O414" s="11" t="e">
        <f>VLOOKUP($L414,#REF!,4,FALSE)</f>
        <v>#REF!</v>
      </c>
      <c r="P414" s="5">
        <v>90816</v>
      </c>
      <c r="Q414" s="5" t="s">
        <v>9</v>
      </c>
      <c r="R414" s="5" t="s">
        <v>45</v>
      </c>
      <c r="S414" s="5" t="s">
        <v>452</v>
      </c>
      <c r="T414" s="5" t="s">
        <v>47</v>
      </c>
      <c r="U414" s="5" t="s">
        <v>123</v>
      </c>
      <c r="V414" s="5" t="s">
        <v>110</v>
      </c>
      <c r="W414" s="11" t="e">
        <f>VLOOKUP($L414,#REF!,9,FALSE)</f>
        <v>#REF!</v>
      </c>
      <c r="X414" s="7">
        <v>5400</v>
      </c>
      <c r="Y414" s="11">
        <f t="shared" si="30"/>
        <v>5400</v>
      </c>
      <c r="Z414" s="2">
        <v>0</v>
      </c>
      <c r="AA414" s="11">
        <f t="shared" si="34"/>
        <v>1</v>
      </c>
      <c r="AB414" s="11">
        <f t="shared" si="31"/>
        <v>-5400</v>
      </c>
      <c r="AC414" s="11" t="str">
        <f t="shared" si="32"/>
        <v>Insufficient Stock</v>
      </c>
      <c r="AD414" s="4" t="e">
        <f>VLOOKUP($C414,#REF!,25,FALSE)</f>
        <v>#REF!</v>
      </c>
      <c r="AE414" s="7">
        <v>2071.4899999999998</v>
      </c>
      <c r="AF414" s="5" t="s">
        <v>15</v>
      </c>
      <c r="AG414" s="5" t="s">
        <v>93</v>
      </c>
      <c r="AH414" s="11" t="e">
        <f>VLOOKUP($AG414,#REF!,2,FALSE)</f>
        <v>#REF!</v>
      </c>
      <c r="AI414" s="5" t="s">
        <v>94</v>
      </c>
      <c r="AJ414" s="6">
        <v>43579</v>
      </c>
      <c r="AK414" s="5" t="s">
        <v>453</v>
      </c>
      <c r="AL414" s="5" t="s">
        <v>74</v>
      </c>
      <c r="AM414" s="5" t="s">
        <v>454</v>
      </c>
      <c r="AN414" s="6">
        <v>43698</v>
      </c>
      <c r="AO414" s="6">
        <v>43789</v>
      </c>
      <c r="AP414" s="5"/>
      <c r="AQ414" s="5" t="s">
        <v>12</v>
      </c>
      <c r="AR414" s="5" t="s">
        <v>12</v>
      </c>
      <c r="AS414" s="5" t="s">
        <v>12</v>
      </c>
      <c r="AT414" s="5" t="s">
        <v>12</v>
      </c>
      <c r="AU414" s="5" t="s">
        <v>55</v>
      </c>
      <c r="AV414" s="5" t="s">
        <v>21</v>
      </c>
      <c r="AW414" s="5" t="s">
        <v>21</v>
      </c>
      <c r="AX414" s="5" t="s">
        <v>98</v>
      </c>
      <c r="AY414" s="5" t="s">
        <v>12</v>
      </c>
      <c r="AZ414" s="7">
        <v>1800</v>
      </c>
      <c r="BA414" s="5" t="s">
        <v>12</v>
      </c>
      <c r="BB414" s="5" t="s">
        <v>12</v>
      </c>
      <c r="BC414" s="5" t="s">
        <v>24</v>
      </c>
      <c r="BD414" s="5" t="s">
        <v>31</v>
      </c>
      <c r="BE414" s="5" t="s">
        <v>455</v>
      </c>
      <c r="BF414" s="5" t="s">
        <v>27</v>
      </c>
      <c r="BG414" s="5" t="s">
        <v>456</v>
      </c>
      <c r="BH414" s="5" t="s">
        <v>29</v>
      </c>
      <c r="BI414" s="5" t="s">
        <v>12</v>
      </c>
      <c r="BJ414" s="5" t="s">
        <v>103</v>
      </c>
      <c r="BK414" s="5" t="s">
        <v>31</v>
      </c>
      <c r="BL414" s="7" t="s">
        <v>32</v>
      </c>
      <c r="BM414" s="7" t="s">
        <v>33</v>
      </c>
      <c r="BN414" s="7" t="s">
        <v>62</v>
      </c>
      <c r="BO414" s="6" t="s">
        <v>35</v>
      </c>
      <c r="BP414" s="7" t="s">
        <v>12</v>
      </c>
      <c r="BQ414" s="7" t="s">
        <v>12</v>
      </c>
      <c r="BR414" s="7" t="s">
        <v>12</v>
      </c>
      <c r="BS414" s="5" t="s">
        <v>12</v>
      </c>
      <c r="BT414" s="5" t="s">
        <v>12</v>
      </c>
      <c r="BU414" s="7">
        <v>103603</v>
      </c>
      <c r="BV414" s="1" t="e">
        <f>VLOOKUP(BU414,#REF!,2,FALSE)</f>
        <v>#REF!</v>
      </c>
      <c r="BW414" s="7">
        <v>213535</v>
      </c>
      <c r="BX414" s="1" t="e">
        <f>VLOOKUP(BW414,#REF!,2,FALSE)</f>
        <v>#REF!</v>
      </c>
      <c r="BY414" s="1" t="str">
        <f t="shared" si="33"/>
        <v>126206968</v>
      </c>
      <c r="BZ414" s="6" t="e">
        <f>VLOOKUP(BY414,#REF!,4,FALSE)</f>
        <v>#REF!</v>
      </c>
      <c r="CA414" s="1" t="s">
        <v>3155</v>
      </c>
    </row>
    <row r="415" spans="1:79" x14ac:dyDescent="0.25">
      <c r="A415" s="5" t="s">
        <v>0</v>
      </c>
      <c r="B415" s="5" t="s">
        <v>36</v>
      </c>
      <c r="C415" s="5">
        <v>125757612</v>
      </c>
      <c r="D415" s="5" t="s">
        <v>83</v>
      </c>
      <c r="E415" s="5" t="s">
        <v>3</v>
      </c>
      <c r="F415" s="5" t="s">
        <v>119</v>
      </c>
      <c r="G415" s="5" t="s">
        <v>120</v>
      </c>
      <c r="H415" s="5" t="s">
        <v>121</v>
      </c>
      <c r="I415" s="5" t="s">
        <v>122</v>
      </c>
      <c r="J415" s="5" t="s">
        <v>42</v>
      </c>
      <c r="K415" s="5" t="s">
        <v>43</v>
      </c>
      <c r="L415" s="5">
        <v>908160218</v>
      </c>
      <c r="M415" s="11" t="e">
        <v>#N/A</v>
      </c>
      <c r="N415" s="11" t="e">
        <f>VLOOKUP($L415,#REF!,3,FALSE)</f>
        <v>#REF!</v>
      </c>
      <c r="O415" s="11" t="e">
        <f>VLOOKUP($L415,#REF!,4,FALSE)</f>
        <v>#REF!</v>
      </c>
      <c r="P415" s="5">
        <v>90816</v>
      </c>
      <c r="Q415" s="5" t="s">
        <v>9</v>
      </c>
      <c r="R415" s="5" t="s">
        <v>45</v>
      </c>
      <c r="S415" s="5" t="s">
        <v>124</v>
      </c>
      <c r="T415" s="5" t="s">
        <v>125</v>
      </c>
      <c r="U415" s="5" t="s">
        <v>126</v>
      </c>
      <c r="V415" s="5" t="s">
        <v>110</v>
      </c>
      <c r="W415" s="11" t="e">
        <f>VLOOKUP($L415,#REF!,9,FALSE)</f>
        <v>#REF!</v>
      </c>
      <c r="X415" s="7">
        <v>5400</v>
      </c>
      <c r="Y415" s="11">
        <f t="shared" si="30"/>
        <v>5400</v>
      </c>
      <c r="Z415" s="2">
        <v>0</v>
      </c>
      <c r="AA415" s="11">
        <f t="shared" si="34"/>
        <v>0</v>
      </c>
      <c r="AB415" s="11">
        <f t="shared" si="31"/>
        <v>-10800</v>
      </c>
      <c r="AC415" s="11" t="str">
        <f t="shared" si="32"/>
        <v>Insufficient Stock</v>
      </c>
      <c r="AD415" s="4" t="e">
        <f>VLOOKUP($C415,#REF!,25,FALSE)</f>
        <v>#REF!</v>
      </c>
      <c r="AE415" s="7">
        <v>2071.4899999999998</v>
      </c>
      <c r="AF415" s="5" t="s">
        <v>15</v>
      </c>
      <c r="AG415" s="5" t="s">
        <v>93</v>
      </c>
      <c r="AH415" s="11" t="e">
        <f>VLOOKUP($AG415,#REF!,2,FALSE)</f>
        <v>#REF!</v>
      </c>
      <c r="AI415" s="5" t="s">
        <v>94</v>
      </c>
      <c r="AJ415" s="6">
        <v>43395</v>
      </c>
      <c r="AK415" s="5" t="s">
        <v>128</v>
      </c>
      <c r="AL415" s="5" t="s">
        <v>129</v>
      </c>
      <c r="AM415" s="5" t="s">
        <v>130</v>
      </c>
      <c r="AN415" s="6">
        <v>43712</v>
      </c>
      <c r="AO415" s="6">
        <v>43719</v>
      </c>
      <c r="AP415" s="5"/>
      <c r="AQ415" s="5" t="s">
        <v>12</v>
      </c>
      <c r="AR415" s="5" t="s">
        <v>12</v>
      </c>
      <c r="AS415" s="5" t="s">
        <v>12</v>
      </c>
      <c r="AT415" s="5" t="s">
        <v>12</v>
      </c>
      <c r="AU415" s="5" t="s">
        <v>20</v>
      </c>
      <c r="AV415" s="5" t="s">
        <v>21</v>
      </c>
      <c r="AW415" s="5" t="s">
        <v>21</v>
      </c>
      <c r="AX415" s="5" t="s">
        <v>98</v>
      </c>
      <c r="AY415" s="5" t="s">
        <v>12</v>
      </c>
      <c r="AZ415" s="7">
        <v>1800</v>
      </c>
      <c r="BA415" s="5" t="s">
        <v>12</v>
      </c>
      <c r="BB415" s="5" t="s">
        <v>12</v>
      </c>
      <c r="BC415" s="5" t="s">
        <v>24</v>
      </c>
      <c r="BD415" s="5" t="s">
        <v>31</v>
      </c>
      <c r="BE415" s="5" t="s">
        <v>131</v>
      </c>
      <c r="BF415" s="5" t="s">
        <v>27</v>
      </c>
      <c r="BG415" s="5" t="s">
        <v>131</v>
      </c>
      <c r="BH415" s="5" t="s">
        <v>29</v>
      </c>
      <c r="BI415" s="5" t="s">
        <v>12</v>
      </c>
      <c r="BJ415" s="5" t="s">
        <v>103</v>
      </c>
      <c r="BK415" s="5" t="s">
        <v>31</v>
      </c>
      <c r="BL415" s="7" t="s">
        <v>32</v>
      </c>
      <c r="BM415" s="7" t="s">
        <v>33</v>
      </c>
      <c r="BN415" s="7" t="s">
        <v>62</v>
      </c>
      <c r="BO415" s="6" t="s">
        <v>35</v>
      </c>
      <c r="BP415" s="7" t="s">
        <v>12</v>
      </c>
      <c r="BQ415" s="7" t="s">
        <v>12</v>
      </c>
      <c r="BR415" s="7" t="s">
        <v>12</v>
      </c>
      <c r="BS415" s="5" t="s">
        <v>12</v>
      </c>
      <c r="BT415" s="5" t="s">
        <v>12</v>
      </c>
      <c r="BU415" s="7">
        <v>101011</v>
      </c>
      <c r="BV415" s="1" t="e">
        <f>VLOOKUP(BU415,#REF!,2,FALSE)</f>
        <v>#REF!</v>
      </c>
      <c r="BW415" s="7">
        <v>222206</v>
      </c>
      <c r="BX415" s="1" t="e">
        <f>VLOOKUP(BW415,#REF!,2,FALSE)</f>
        <v>#REF!</v>
      </c>
      <c r="BY415" s="1" t="str">
        <f t="shared" si="33"/>
        <v>125757612</v>
      </c>
      <c r="BZ415" s="6" t="e">
        <f>VLOOKUP(BY415,#REF!,4,FALSE)</f>
        <v>#REF!</v>
      </c>
      <c r="CA415" s="1" t="s">
        <v>3155</v>
      </c>
    </row>
    <row r="416" spans="1:79" x14ac:dyDescent="0.25">
      <c r="A416" s="5" t="s">
        <v>0</v>
      </c>
      <c r="B416" s="5" t="s">
        <v>36</v>
      </c>
      <c r="C416" s="5">
        <v>125938578</v>
      </c>
      <c r="D416" s="5" t="s">
        <v>2</v>
      </c>
      <c r="E416" s="5" t="s">
        <v>3</v>
      </c>
      <c r="F416" s="5" t="s">
        <v>38</v>
      </c>
      <c r="G416" s="5" t="s">
        <v>39</v>
      </c>
      <c r="H416" s="5" t="s">
        <v>40</v>
      </c>
      <c r="I416" s="5" t="s">
        <v>41</v>
      </c>
      <c r="J416" s="5" t="s">
        <v>42</v>
      </c>
      <c r="K416" s="5" t="s">
        <v>43</v>
      </c>
      <c r="L416" s="5">
        <v>908160218</v>
      </c>
      <c r="M416" s="11" t="e">
        <v>#N/A</v>
      </c>
      <c r="N416" s="11" t="e">
        <f>VLOOKUP($L416,#REF!,3,FALSE)</f>
        <v>#REF!</v>
      </c>
      <c r="O416" s="11" t="e">
        <f>VLOOKUP($L416,#REF!,4,FALSE)</f>
        <v>#REF!</v>
      </c>
      <c r="P416" s="5">
        <v>90816</v>
      </c>
      <c r="Q416" s="5" t="s">
        <v>9</v>
      </c>
      <c r="R416" s="5" t="s">
        <v>45</v>
      </c>
      <c r="S416" s="5" t="s">
        <v>186</v>
      </c>
      <c r="T416" s="5" t="s">
        <v>187</v>
      </c>
      <c r="U416" s="5" t="s">
        <v>123</v>
      </c>
      <c r="V416" s="5" t="s">
        <v>110</v>
      </c>
      <c r="W416" s="11" t="e">
        <f>VLOOKUP($L416,#REF!,9,FALSE)</f>
        <v>#REF!</v>
      </c>
      <c r="X416" s="7">
        <v>5400</v>
      </c>
      <c r="Y416" s="11">
        <f t="shared" si="30"/>
        <v>5400</v>
      </c>
      <c r="Z416" s="2">
        <v>0</v>
      </c>
      <c r="AA416" s="11">
        <f t="shared" si="34"/>
        <v>0</v>
      </c>
      <c r="AB416" s="11">
        <f t="shared" si="31"/>
        <v>-16200</v>
      </c>
      <c r="AC416" s="11" t="str">
        <f t="shared" si="32"/>
        <v>Insufficient Stock</v>
      </c>
      <c r="AD416" s="4" t="e">
        <f>VLOOKUP($C416,#REF!,25,FALSE)</f>
        <v>#REF!</v>
      </c>
      <c r="AE416" s="7">
        <v>2278.64</v>
      </c>
      <c r="AF416" s="5" t="s">
        <v>15</v>
      </c>
      <c r="AG416" s="5" t="s">
        <v>93</v>
      </c>
      <c r="AH416" s="11" t="e">
        <f>VLOOKUP($AG416,#REF!,2,FALSE)</f>
        <v>#REF!</v>
      </c>
      <c r="AI416" s="5" t="s">
        <v>94</v>
      </c>
      <c r="AJ416" s="6">
        <v>43473</v>
      </c>
      <c r="AK416" s="5" t="s">
        <v>188</v>
      </c>
      <c r="AL416" s="5" t="s">
        <v>74</v>
      </c>
      <c r="AM416" s="5" t="s">
        <v>189</v>
      </c>
      <c r="AN416" s="6">
        <v>43733</v>
      </c>
      <c r="AO416" s="6">
        <v>43768</v>
      </c>
      <c r="AP416" s="5"/>
      <c r="AQ416" s="5" t="s">
        <v>12</v>
      </c>
      <c r="AR416" s="5" t="s">
        <v>12</v>
      </c>
      <c r="AS416" s="5" t="s">
        <v>12</v>
      </c>
      <c r="AT416" s="5" t="s">
        <v>12</v>
      </c>
      <c r="AU416" s="5" t="s">
        <v>55</v>
      </c>
      <c r="AV416" s="5" t="s">
        <v>21</v>
      </c>
      <c r="AW416" s="5" t="s">
        <v>21</v>
      </c>
      <c r="AX416" s="5" t="s">
        <v>98</v>
      </c>
      <c r="AY416" s="5" t="s">
        <v>12</v>
      </c>
      <c r="AZ416" s="7">
        <v>1800</v>
      </c>
      <c r="BA416" s="5" t="s">
        <v>12</v>
      </c>
      <c r="BB416" s="5" t="s">
        <v>12</v>
      </c>
      <c r="BC416" s="5" t="s">
        <v>24</v>
      </c>
      <c r="BD416" s="5" t="s">
        <v>31</v>
      </c>
      <c r="BE416" s="5" t="s">
        <v>65</v>
      </c>
      <c r="BF416" s="5" t="s">
        <v>27</v>
      </c>
      <c r="BG416" s="5" t="s">
        <v>190</v>
      </c>
      <c r="BH416" s="5" t="s">
        <v>29</v>
      </c>
      <c r="BI416" s="5" t="s">
        <v>12</v>
      </c>
      <c r="BJ416" s="5" t="s">
        <v>103</v>
      </c>
      <c r="BK416" s="5" t="s">
        <v>31</v>
      </c>
      <c r="BL416" s="7" t="s">
        <v>32</v>
      </c>
      <c r="BM416" s="7" t="s">
        <v>33</v>
      </c>
      <c r="BN416" s="7" t="s">
        <v>62</v>
      </c>
      <c r="BO416" s="6" t="s">
        <v>35</v>
      </c>
      <c r="BP416" s="7" t="s">
        <v>12</v>
      </c>
      <c r="BQ416" s="7" t="s">
        <v>12</v>
      </c>
      <c r="BR416" s="7" t="s">
        <v>12</v>
      </c>
      <c r="BS416" s="5" t="s">
        <v>12</v>
      </c>
      <c r="BT416" s="5" t="s">
        <v>12</v>
      </c>
      <c r="BU416" s="7">
        <v>103603</v>
      </c>
      <c r="BV416" s="1" t="e">
        <f>VLOOKUP(BU416,#REF!,2,FALSE)</f>
        <v>#REF!</v>
      </c>
      <c r="BW416" s="7">
        <v>213535</v>
      </c>
      <c r="BX416" s="1" t="e">
        <f>VLOOKUP(BW416,#REF!,2,FALSE)</f>
        <v>#REF!</v>
      </c>
      <c r="BY416" s="1" t="str">
        <f t="shared" si="33"/>
        <v>125938578</v>
      </c>
      <c r="BZ416" s="6" t="e">
        <f>VLOOKUP(BY416,#REF!,4,FALSE)</f>
        <v>#REF!</v>
      </c>
      <c r="CA416" s="1" t="s">
        <v>3155</v>
      </c>
    </row>
    <row r="417" spans="1:79" x14ac:dyDescent="0.25">
      <c r="A417" s="5" t="s">
        <v>0</v>
      </c>
      <c r="B417" s="5" t="s">
        <v>36</v>
      </c>
      <c r="C417" s="5">
        <v>126190634</v>
      </c>
      <c r="D417" s="5" t="s">
        <v>2</v>
      </c>
      <c r="E417" s="5" t="s">
        <v>3</v>
      </c>
      <c r="F417" s="5" t="s">
        <v>38</v>
      </c>
      <c r="G417" s="5" t="s">
        <v>39</v>
      </c>
      <c r="H417" s="5" t="s">
        <v>40</v>
      </c>
      <c r="I417" s="5" t="s">
        <v>41</v>
      </c>
      <c r="J417" s="5" t="s">
        <v>42</v>
      </c>
      <c r="K417" s="5" t="s">
        <v>43</v>
      </c>
      <c r="L417" s="5">
        <v>908160218</v>
      </c>
      <c r="M417" s="11" t="e">
        <v>#N/A</v>
      </c>
      <c r="N417" s="11" t="e">
        <f>VLOOKUP($L417,#REF!,3,FALSE)</f>
        <v>#REF!</v>
      </c>
      <c r="O417" s="11" t="e">
        <f>VLOOKUP($L417,#REF!,4,FALSE)</f>
        <v>#REF!</v>
      </c>
      <c r="P417" s="5">
        <v>90816</v>
      </c>
      <c r="Q417" s="5" t="s">
        <v>9</v>
      </c>
      <c r="R417" s="5" t="s">
        <v>45</v>
      </c>
      <c r="S417" s="5" t="s">
        <v>409</v>
      </c>
      <c r="T417" s="5" t="s">
        <v>187</v>
      </c>
      <c r="U417" s="5" t="s">
        <v>123</v>
      </c>
      <c r="V417" s="5" t="s">
        <v>110</v>
      </c>
      <c r="W417" s="11" t="e">
        <f>VLOOKUP($L417,#REF!,9,FALSE)</f>
        <v>#REF!</v>
      </c>
      <c r="X417" s="7">
        <v>5400</v>
      </c>
      <c r="Y417" s="11">
        <f t="shared" si="30"/>
        <v>5400</v>
      </c>
      <c r="Z417" s="2">
        <v>0</v>
      </c>
      <c r="AA417" s="11">
        <f t="shared" si="34"/>
        <v>0</v>
      </c>
      <c r="AB417" s="11">
        <f t="shared" si="31"/>
        <v>-21600</v>
      </c>
      <c r="AC417" s="11" t="str">
        <f t="shared" si="32"/>
        <v>Insufficient Stock</v>
      </c>
      <c r="AD417" s="4" t="e">
        <f>VLOOKUP($C417,#REF!,25,FALSE)</f>
        <v>#REF!</v>
      </c>
      <c r="AE417" s="7">
        <v>2278.64</v>
      </c>
      <c r="AF417" s="5" t="s">
        <v>15</v>
      </c>
      <c r="AG417" s="5" t="s">
        <v>93</v>
      </c>
      <c r="AH417" s="11" t="e">
        <f>VLOOKUP($AG417,#REF!,2,FALSE)</f>
        <v>#REF!</v>
      </c>
      <c r="AI417" s="5" t="s">
        <v>94</v>
      </c>
      <c r="AJ417" s="6">
        <v>43572</v>
      </c>
      <c r="AK417" s="5" t="s">
        <v>410</v>
      </c>
      <c r="AL417" s="5" t="s">
        <v>74</v>
      </c>
      <c r="AM417" s="5" t="s">
        <v>53</v>
      </c>
      <c r="AN417" s="6">
        <v>43761</v>
      </c>
      <c r="AO417" s="6">
        <v>43789</v>
      </c>
      <c r="AP417" s="5"/>
      <c r="AQ417" s="5" t="s">
        <v>12</v>
      </c>
      <c r="AR417" s="5" t="s">
        <v>12</v>
      </c>
      <c r="AS417" s="5" t="s">
        <v>12</v>
      </c>
      <c r="AT417" s="5" t="s">
        <v>12</v>
      </c>
      <c r="AU417" s="5" t="s">
        <v>55</v>
      </c>
      <c r="AV417" s="5" t="s">
        <v>21</v>
      </c>
      <c r="AW417" s="5" t="s">
        <v>21</v>
      </c>
      <c r="AX417" s="5" t="s">
        <v>98</v>
      </c>
      <c r="AY417" s="5" t="s">
        <v>12</v>
      </c>
      <c r="AZ417" s="7">
        <v>1800</v>
      </c>
      <c r="BA417" s="5" t="s">
        <v>12</v>
      </c>
      <c r="BB417" s="5" t="s">
        <v>12</v>
      </c>
      <c r="BC417" s="5" t="s">
        <v>24</v>
      </c>
      <c r="BD417" s="5" t="s">
        <v>31</v>
      </c>
      <c r="BE417" s="5" t="s">
        <v>196</v>
      </c>
      <c r="BF417" s="5" t="s">
        <v>27</v>
      </c>
      <c r="BG417" s="5" t="s">
        <v>60</v>
      </c>
      <c r="BH417" s="5" t="s">
        <v>29</v>
      </c>
      <c r="BI417" s="5" t="s">
        <v>12</v>
      </c>
      <c r="BJ417" s="5" t="s">
        <v>103</v>
      </c>
      <c r="BK417" s="5" t="s">
        <v>31</v>
      </c>
      <c r="BL417" s="7" t="s">
        <v>32</v>
      </c>
      <c r="BM417" s="7" t="s">
        <v>33</v>
      </c>
      <c r="BN417" s="7" t="s">
        <v>62</v>
      </c>
      <c r="BO417" s="6" t="s">
        <v>35</v>
      </c>
      <c r="BP417" s="7" t="s">
        <v>12</v>
      </c>
      <c r="BQ417" s="7" t="s">
        <v>12</v>
      </c>
      <c r="BR417" s="7" t="s">
        <v>12</v>
      </c>
      <c r="BS417" s="5" t="s">
        <v>12</v>
      </c>
      <c r="BT417" s="5" t="s">
        <v>12</v>
      </c>
      <c r="BU417" s="7">
        <v>103603</v>
      </c>
      <c r="BV417" s="1" t="e">
        <f>VLOOKUP(BU417,#REF!,2,FALSE)</f>
        <v>#REF!</v>
      </c>
      <c r="BW417" s="7">
        <v>213535</v>
      </c>
      <c r="BX417" s="1" t="e">
        <f>VLOOKUP(BW417,#REF!,2,FALSE)</f>
        <v>#REF!</v>
      </c>
      <c r="BY417" s="1" t="str">
        <f t="shared" si="33"/>
        <v>126190634</v>
      </c>
      <c r="BZ417" s="6" t="e">
        <f>VLOOKUP(BY417,#REF!,4,FALSE)</f>
        <v>#REF!</v>
      </c>
      <c r="CA417" s="1" t="s">
        <v>3155</v>
      </c>
    </row>
    <row r="418" spans="1:79" x14ac:dyDescent="0.25">
      <c r="A418" s="5" t="s">
        <v>0</v>
      </c>
      <c r="B418" s="5" t="s">
        <v>36</v>
      </c>
      <c r="C418" s="5">
        <v>126614183</v>
      </c>
      <c r="D418" s="5" t="s">
        <v>2</v>
      </c>
      <c r="E418" s="5" t="s">
        <v>3</v>
      </c>
      <c r="F418" s="5" t="s">
        <v>38</v>
      </c>
      <c r="G418" s="5" t="s">
        <v>39</v>
      </c>
      <c r="H418" s="5" t="s">
        <v>40</v>
      </c>
      <c r="I418" s="5" t="s">
        <v>41</v>
      </c>
      <c r="J418" s="5" t="s">
        <v>42</v>
      </c>
      <c r="K418" s="5" t="s">
        <v>43</v>
      </c>
      <c r="L418" s="5">
        <v>908160218</v>
      </c>
      <c r="M418" s="11" t="e">
        <v>#N/A</v>
      </c>
      <c r="N418" s="11" t="e">
        <f>VLOOKUP($L418,#REF!,3,FALSE)</f>
        <v>#REF!</v>
      </c>
      <c r="O418" s="11" t="e">
        <f>VLOOKUP($L418,#REF!,4,FALSE)</f>
        <v>#REF!</v>
      </c>
      <c r="P418" s="5">
        <v>90816</v>
      </c>
      <c r="Q418" s="5" t="s">
        <v>9</v>
      </c>
      <c r="R418" s="5" t="s">
        <v>45</v>
      </c>
      <c r="S418" s="5" t="s">
        <v>1426</v>
      </c>
      <c r="T418" s="5" t="s">
        <v>187</v>
      </c>
      <c r="U418" s="5" t="s">
        <v>123</v>
      </c>
      <c r="V418" s="5" t="s">
        <v>110</v>
      </c>
      <c r="W418" s="11" t="e">
        <f>VLOOKUP($L418,#REF!,9,FALSE)</f>
        <v>#REF!</v>
      </c>
      <c r="X418" s="7">
        <v>10800</v>
      </c>
      <c r="Y418" s="11">
        <f t="shared" si="30"/>
        <v>10800</v>
      </c>
      <c r="Z418" s="2">
        <v>0</v>
      </c>
      <c r="AA418" s="11">
        <f t="shared" si="34"/>
        <v>0</v>
      </c>
      <c r="AB418" s="11">
        <f t="shared" si="31"/>
        <v>-32400</v>
      </c>
      <c r="AC418" s="11" t="str">
        <f t="shared" si="32"/>
        <v>Insufficient Stock</v>
      </c>
      <c r="AD418" s="4" t="e">
        <f>VLOOKUP($C418,#REF!,25,FALSE)</f>
        <v>#REF!</v>
      </c>
      <c r="AE418" s="7">
        <v>4142.99</v>
      </c>
      <c r="AF418" s="5" t="s">
        <v>15</v>
      </c>
      <c r="AG418" s="5" t="s">
        <v>93</v>
      </c>
      <c r="AH418" s="11" t="e">
        <f>VLOOKUP($AG418,#REF!,2,FALSE)</f>
        <v>#REF!</v>
      </c>
      <c r="AI418" s="5" t="s">
        <v>94</v>
      </c>
      <c r="AJ418" s="6">
        <v>43747</v>
      </c>
      <c r="AK418" s="5" t="s">
        <v>257</v>
      </c>
      <c r="AL418" s="5" t="s">
        <v>74</v>
      </c>
      <c r="AM418" s="5" t="s">
        <v>782</v>
      </c>
      <c r="AN418" s="6">
        <v>43768</v>
      </c>
      <c r="AO418" s="6">
        <v>43943</v>
      </c>
      <c r="AP418" s="5"/>
      <c r="AQ418" s="5" t="s">
        <v>12</v>
      </c>
      <c r="AR418" s="5" t="s">
        <v>12</v>
      </c>
      <c r="AS418" s="5" t="s">
        <v>12</v>
      </c>
      <c r="AT418" s="5" t="s">
        <v>12</v>
      </c>
      <c r="AU418" s="5" t="s">
        <v>55</v>
      </c>
      <c r="AV418" s="5" t="s">
        <v>21</v>
      </c>
      <c r="AW418" s="5" t="s">
        <v>21</v>
      </c>
      <c r="AX418" s="5" t="s">
        <v>98</v>
      </c>
      <c r="AY418" s="5" t="s">
        <v>12</v>
      </c>
      <c r="AZ418" s="7">
        <v>1800</v>
      </c>
      <c r="BA418" s="5" t="s">
        <v>12</v>
      </c>
      <c r="BB418" s="5" t="s">
        <v>12</v>
      </c>
      <c r="BC418" s="5" t="s">
        <v>24</v>
      </c>
      <c r="BD418" s="5" t="s">
        <v>31</v>
      </c>
      <c r="BE418" s="5" t="s">
        <v>65</v>
      </c>
      <c r="BF418" s="5" t="s">
        <v>27</v>
      </c>
      <c r="BG418" s="5" t="s">
        <v>65</v>
      </c>
      <c r="BH418" s="5" t="s">
        <v>29</v>
      </c>
      <c r="BI418" s="5" t="s">
        <v>12</v>
      </c>
      <c r="BJ418" s="5" t="s">
        <v>103</v>
      </c>
      <c r="BK418" s="5" t="s">
        <v>31</v>
      </c>
      <c r="BL418" s="7" t="s">
        <v>32</v>
      </c>
      <c r="BM418" s="7" t="s">
        <v>33</v>
      </c>
      <c r="BN418" s="7" t="s">
        <v>62</v>
      </c>
      <c r="BO418" s="6" t="s">
        <v>35</v>
      </c>
      <c r="BP418" s="7" t="s">
        <v>12</v>
      </c>
      <c r="BQ418" s="7" t="s">
        <v>12</v>
      </c>
      <c r="BR418" s="7" t="s">
        <v>12</v>
      </c>
      <c r="BS418" s="5" t="s">
        <v>12</v>
      </c>
      <c r="BT418" s="5" t="s">
        <v>12</v>
      </c>
      <c r="BU418" s="7">
        <v>103603</v>
      </c>
      <c r="BV418" s="1" t="e">
        <f>VLOOKUP(BU418,#REF!,2,FALSE)</f>
        <v>#REF!</v>
      </c>
      <c r="BW418" s="7">
        <v>213535</v>
      </c>
      <c r="BX418" s="1" t="e">
        <f>VLOOKUP(BW418,#REF!,2,FALSE)</f>
        <v>#REF!</v>
      </c>
      <c r="BY418" s="1" t="str">
        <f t="shared" si="33"/>
        <v>126614183</v>
      </c>
      <c r="BZ418" s="6" t="e">
        <f>VLOOKUP(BY418,#REF!,4,FALSE)</f>
        <v>#REF!</v>
      </c>
      <c r="CA418" s="1" t="s">
        <v>3155</v>
      </c>
    </row>
    <row r="419" spans="1:79" x14ac:dyDescent="0.25">
      <c r="A419" s="5" t="s">
        <v>0</v>
      </c>
      <c r="B419" s="5" t="s">
        <v>36</v>
      </c>
      <c r="C419" s="5">
        <v>126193615</v>
      </c>
      <c r="D419" s="5" t="s">
        <v>2</v>
      </c>
      <c r="E419" s="5" t="s">
        <v>3</v>
      </c>
      <c r="F419" s="5" t="s">
        <v>38</v>
      </c>
      <c r="G419" s="5" t="s">
        <v>39</v>
      </c>
      <c r="H419" s="5" t="s">
        <v>40</v>
      </c>
      <c r="I419" s="5" t="s">
        <v>41</v>
      </c>
      <c r="J419" s="5" t="s">
        <v>42</v>
      </c>
      <c r="K419" s="5" t="s">
        <v>43</v>
      </c>
      <c r="L419" s="5">
        <v>908160218</v>
      </c>
      <c r="M419" s="11" t="e">
        <v>#N/A</v>
      </c>
      <c r="N419" s="11" t="e">
        <f>VLOOKUP($L419,#REF!,3,FALSE)</f>
        <v>#REF!</v>
      </c>
      <c r="O419" s="11" t="e">
        <f>VLOOKUP($L419,#REF!,4,FALSE)</f>
        <v>#REF!</v>
      </c>
      <c r="P419" s="5">
        <v>90816</v>
      </c>
      <c r="Q419" s="5" t="s">
        <v>9</v>
      </c>
      <c r="R419" s="5" t="s">
        <v>45</v>
      </c>
      <c r="S419" s="5" t="s">
        <v>418</v>
      </c>
      <c r="T419" s="5" t="s">
        <v>187</v>
      </c>
      <c r="U419" s="5" t="s">
        <v>123</v>
      </c>
      <c r="V419" s="5" t="s">
        <v>110</v>
      </c>
      <c r="W419" s="11" t="e">
        <f>VLOOKUP($L419,#REF!,9,FALSE)</f>
        <v>#REF!</v>
      </c>
      <c r="X419" s="7">
        <v>5400</v>
      </c>
      <c r="Y419" s="11">
        <f t="shared" si="30"/>
        <v>5400</v>
      </c>
      <c r="Z419" s="2">
        <v>0</v>
      </c>
      <c r="AA419" s="11">
        <f t="shared" si="34"/>
        <v>0</v>
      </c>
      <c r="AB419" s="11">
        <f t="shared" si="31"/>
        <v>-37800</v>
      </c>
      <c r="AC419" s="11" t="str">
        <f t="shared" si="32"/>
        <v>Insufficient Stock</v>
      </c>
      <c r="AD419" s="4" t="e">
        <f>VLOOKUP($C419,#REF!,25,FALSE)</f>
        <v>#REF!</v>
      </c>
      <c r="AE419" s="7">
        <v>2278.64</v>
      </c>
      <c r="AF419" s="5" t="s">
        <v>15</v>
      </c>
      <c r="AG419" s="5" t="s">
        <v>93</v>
      </c>
      <c r="AH419" s="11" t="e">
        <f>VLOOKUP($AG419,#REF!,2,FALSE)</f>
        <v>#REF!</v>
      </c>
      <c r="AI419" s="5" t="s">
        <v>94</v>
      </c>
      <c r="AJ419" s="6">
        <v>43573</v>
      </c>
      <c r="AK419" s="5" t="s">
        <v>419</v>
      </c>
      <c r="AL419" s="5" t="s">
        <v>74</v>
      </c>
      <c r="AM419" s="5" t="s">
        <v>75</v>
      </c>
      <c r="AN419" s="6">
        <v>43789</v>
      </c>
      <c r="AO419" s="6">
        <v>43789</v>
      </c>
      <c r="AP419" s="5"/>
      <c r="AQ419" s="5" t="s">
        <v>12</v>
      </c>
      <c r="AR419" s="5" t="s">
        <v>12</v>
      </c>
      <c r="AS419" s="5" t="s">
        <v>12</v>
      </c>
      <c r="AT419" s="5" t="s">
        <v>12</v>
      </c>
      <c r="AU419" s="5" t="s">
        <v>55</v>
      </c>
      <c r="AV419" s="5" t="s">
        <v>21</v>
      </c>
      <c r="AW419" s="5" t="s">
        <v>21</v>
      </c>
      <c r="AX419" s="5" t="s">
        <v>98</v>
      </c>
      <c r="AY419" s="5" t="s">
        <v>12</v>
      </c>
      <c r="AZ419" s="7">
        <v>1800</v>
      </c>
      <c r="BA419" s="5" t="s">
        <v>12</v>
      </c>
      <c r="BB419" s="5" t="s">
        <v>12</v>
      </c>
      <c r="BC419" s="5" t="s">
        <v>24</v>
      </c>
      <c r="BD419" s="5" t="s">
        <v>31</v>
      </c>
      <c r="BE419" s="5" t="s">
        <v>116</v>
      </c>
      <c r="BF419" s="5" t="s">
        <v>27</v>
      </c>
      <c r="BG419" s="5" t="s">
        <v>116</v>
      </c>
      <c r="BH419" s="5" t="s">
        <v>29</v>
      </c>
      <c r="BI419" s="5" t="s">
        <v>12</v>
      </c>
      <c r="BJ419" s="5" t="s">
        <v>103</v>
      </c>
      <c r="BK419" s="5" t="s">
        <v>31</v>
      </c>
      <c r="BL419" s="7" t="s">
        <v>32</v>
      </c>
      <c r="BM419" s="7" t="s">
        <v>33</v>
      </c>
      <c r="BN419" s="7" t="s">
        <v>62</v>
      </c>
      <c r="BO419" s="6" t="s">
        <v>35</v>
      </c>
      <c r="BP419" s="7" t="s">
        <v>12</v>
      </c>
      <c r="BQ419" s="7" t="s">
        <v>12</v>
      </c>
      <c r="BR419" s="7" t="s">
        <v>12</v>
      </c>
      <c r="BS419" s="5" t="s">
        <v>12</v>
      </c>
      <c r="BT419" s="5" t="s">
        <v>12</v>
      </c>
      <c r="BU419" s="7">
        <v>103603</v>
      </c>
      <c r="BV419" s="1" t="e">
        <f>VLOOKUP(BU419,#REF!,2,FALSE)</f>
        <v>#REF!</v>
      </c>
      <c r="BW419" s="7">
        <v>213535</v>
      </c>
      <c r="BX419" s="1" t="e">
        <f>VLOOKUP(BW419,#REF!,2,FALSE)</f>
        <v>#REF!</v>
      </c>
      <c r="BY419" s="1" t="str">
        <f t="shared" si="33"/>
        <v>126193615</v>
      </c>
      <c r="BZ419" s="6" t="e">
        <f>VLOOKUP(BY419,#REF!,4,FALSE)</f>
        <v>#REF!</v>
      </c>
      <c r="CA419" s="1" t="s">
        <v>3155</v>
      </c>
    </row>
    <row r="420" spans="1:79" x14ac:dyDescent="0.25">
      <c r="A420" s="5" t="s">
        <v>0</v>
      </c>
      <c r="B420" s="5" t="s">
        <v>36</v>
      </c>
      <c r="C420" s="5">
        <v>126664294</v>
      </c>
      <c r="D420" s="5" t="s">
        <v>2</v>
      </c>
      <c r="E420" s="5" t="s">
        <v>3</v>
      </c>
      <c r="F420" s="5" t="s">
        <v>38</v>
      </c>
      <c r="G420" s="5" t="s">
        <v>39</v>
      </c>
      <c r="H420" s="5" t="s">
        <v>40</v>
      </c>
      <c r="I420" s="5" t="s">
        <v>41</v>
      </c>
      <c r="J420" s="5" t="s">
        <v>42</v>
      </c>
      <c r="K420" s="5" t="s">
        <v>43</v>
      </c>
      <c r="L420" s="5">
        <v>908160218</v>
      </c>
      <c r="M420" s="11" t="e">
        <v>#N/A</v>
      </c>
      <c r="N420" s="11" t="e">
        <f>VLOOKUP($L420,#REF!,3,FALSE)</f>
        <v>#REF!</v>
      </c>
      <c r="O420" s="11" t="e">
        <f>VLOOKUP($L420,#REF!,4,FALSE)</f>
        <v>#REF!</v>
      </c>
      <c r="P420" s="5">
        <v>90816</v>
      </c>
      <c r="Q420" s="5" t="s">
        <v>9</v>
      </c>
      <c r="R420" s="5" t="s">
        <v>45</v>
      </c>
      <c r="S420" s="5" t="s">
        <v>1609</v>
      </c>
      <c r="T420" s="5" t="s">
        <v>187</v>
      </c>
      <c r="U420" s="5" t="s">
        <v>123</v>
      </c>
      <c r="V420" s="5" t="s">
        <v>110</v>
      </c>
      <c r="W420" s="11" t="e">
        <f>VLOOKUP($L420,#REF!,9,FALSE)</f>
        <v>#REF!</v>
      </c>
      <c r="X420" s="7">
        <v>5400</v>
      </c>
      <c r="Y420" s="11">
        <f t="shared" si="30"/>
        <v>5400</v>
      </c>
      <c r="Z420" s="2">
        <v>0</v>
      </c>
      <c r="AA420" s="11">
        <f t="shared" si="34"/>
        <v>0</v>
      </c>
      <c r="AB420" s="11">
        <f t="shared" si="31"/>
        <v>-43200</v>
      </c>
      <c r="AC420" s="11" t="str">
        <f t="shared" si="32"/>
        <v>Insufficient Stock</v>
      </c>
      <c r="AD420" s="4" t="e">
        <f>VLOOKUP($C420,#REF!,25,FALSE)</f>
        <v>#REF!</v>
      </c>
      <c r="AE420" s="7">
        <v>2278.64</v>
      </c>
      <c r="AF420" s="5" t="s">
        <v>15</v>
      </c>
      <c r="AG420" s="5" t="s">
        <v>93</v>
      </c>
      <c r="AH420" s="11" t="e">
        <f>VLOOKUP($AG420,#REF!,2,FALSE)</f>
        <v>#REF!</v>
      </c>
      <c r="AI420" s="5" t="s">
        <v>94</v>
      </c>
      <c r="AJ420" s="6">
        <v>43768</v>
      </c>
      <c r="AK420" s="5" t="s">
        <v>257</v>
      </c>
      <c r="AL420" s="5" t="s">
        <v>1479</v>
      </c>
      <c r="AM420" s="5" t="s">
        <v>1610</v>
      </c>
      <c r="AN420" s="6">
        <v>43789</v>
      </c>
      <c r="AO420" s="6">
        <v>43957</v>
      </c>
      <c r="AP420" s="5"/>
      <c r="AQ420" s="5" t="s">
        <v>12</v>
      </c>
      <c r="AR420" s="5" t="s">
        <v>12</v>
      </c>
      <c r="AS420" s="5" t="s">
        <v>12</v>
      </c>
      <c r="AT420" s="5" t="s">
        <v>12</v>
      </c>
      <c r="AU420" s="5" t="s">
        <v>55</v>
      </c>
      <c r="AV420" s="5" t="s">
        <v>21</v>
      </c>
      <c r="AW420" s="5" t="s">
        <v>21</v>
      </c>
      <c r="AX420" s="5" t="s">
        <v>98</v>
      </c>
      <c r="AY420" s="5" t="s">
        <v>12</v>
      </c>
      <c r="AZ420" s="7">
        <v>1800</v>
      </c>
      <c r="BA420" s="5" t="s">
        <v>12</v>
      </c>
      <c r="BB420" s="5" t="s">
        <v>12</v>
      </c>
      <c r="BC420" s="5" t="s">
        <v>24</v>
      </c>
      <c r="BD420" s="5" t="s">
        <v>31</v>
      </c>
      <c r="BE420" s="5" t="s">
        <v>116</v>
      </c>
      <c r="BF420" s="5" t="s">
        <v>27</v>
      </c>
      <c r="BG420" s="5" t="s">
        <v>116</v>
      </c>
      <c r="BH420" s="5" t="s">
        <v>29</v>
      </c>
      <c r="BI420" s="5" t="s">
        <v>12</v>
      </c>
      <c r="BJ420" s="5" t="s">
        <v>103</v>
      </c>
      <c r="BK420" s="5" t="s">
        <v>31</v>
      </c>
      <c r="BL420" s="7" t="s">
        <v>32</v>
      </c>
      <c r="BM420" s="7" t="s">
        <v>33</v>
      </c>
      <c r="BN420" s="7" t="s">
        <v>62</v>
      </c>
      <c r="BO420" s="6" t="s">
        <v>35</v>
      </c>
      <c r="BP420" s="7" t="s">
        <v>12</v>
      </c>
      <c r="BQ420" s="7" t="s">
        <v>12</v>
      </c>
      <c r="BR420" s="7" t="s">
        <v>12</v>
      </c>
      <c r="BS420" s="5" t="s">
        <v>12</v>
      </c>
      <c r="BT420" s="5" t="s">
        <v>12</v>
      </c>
      <c r="BU420" s="7">
        <v>103603</v>
      </c>
      <c r="BV420" s="1" t="e">
        <f>VLOOKUP(BU420,#REF!,2,FALSE)</f>
        <v>#REF!</v>
      </c>
      <c r="BW420" s="7">
        <v>213535</v>
      </c>
      <c r="BX420" s="1" t="e">
        <f>VLOOKUP(BW420,#REF!,2,FALSE)</f>
        <v>#REF!</v>
      </c>
      <c r="BY420" s="1" t="str">
        <f t="shared" si="33"/>
        <v>126664294</v>
      </c>
      <c r="BZ420" s="6" t="e">
        <f>VLOOKUP(BY420,#REF!,4,FALSE)</f>
        <v>#REF!</v>
      </c>
      <c r="CA420" s="1" t="s">
        <v>3155</v>
      </c>
    </row>
    <row r="421" spans="1:79" x14ac:dyDescent="0.25">
      <c r="A421" s="5" t="s">
        <v>0</v>
      </c>
      <c r="B421" s="5" t="s">
        <v>566</v>
      </c>
      <c r="C421" s="5">
        <v>126325610</v>
      </c>
      <c r="D421" s="5" t="s">
        <v>99</v>
      </c>
      <c r="E421" s="5" t="s">
        <v>3</v>
      </c>
      <c r="F421" s="5" t="s">
        <v>567</v>
      </c>
      <c r="G421" s="5" t="s">
        <v>568</v>
      </c>
      <c r="H421" s="5" t="s">
        <v>567</v>
      </c>
      <c r="I421" s="5" t="s">
        <v>568</v>
      </c>
      <c r="J421" s="5" t="s">
        <v>87</v>
      </c>
      <c r="K421" s="5" t="s">
        <v>88</v>
      </c>
      <c r="L421" s="5">
        <v>908160220</v>
      </c>
      <c r="M421" s="11" t="e">
        <v>#N/A</v>
      </c>
      <c r="N421" s="11" t="e">
        <f>VLOOKUP($L421,#REF!,3,FALSE)</f>
        <v>#REF!</v>
      </c>
      <c r="O421" s="11" t="e">
        <f>VLOOKUP($L421,#REF!,4,FALSE)</f>
        <v>#REF!</v>
      </c>
      <c r="P421" s="5">
        <v>90816</v>
      </c>
      <c r="Q421" s="5" t="s">
        <v>9</v>
      </c>
      <c r="R421" s="5" t="s">
        <v>45</v>
      </c>
      <c r="S421" s="5" t="s">
        <v>569</v>
      </c>
      <c r="T421" s="5" t="s">
        <v>147</v>
      </c>
      <c r="U421" s="5" t="s">
        <v>570</v>
      </c>
      <c r="V421" s="5" t="s">
        <v>48</v>
      </c>
      <c r="W421" s="11" t="e">
        <f>VLOOKUP($L421,#REF!,9,FALSE)</f>
        <v>#REF!</v>
      </c>
      <c r="X421" s="7">
        <v>5400</v>
      </c>
      <c r="Y421" s="11">
        <f t="shared" si="30"/>
        <v>5400</v>
      </c>
      <c r="Z421" s="2">
        <v>0</v>
      </c>
      <c r="AA421" s="11">
        <f t="shared" si="34"/>
        <v>1</v>
      </c>
      <c r="AB421" s="11">
        <f t="shared" si="31"/>
        <v>-5400</v>
      </c>
      <c r="AC421" s="11" t="str">
        <f t="shared" si="32"/>
        <v>Insufficient Stock</v>
      </c>
      <c r="AD421" s="4" t="e">
        <f>VLOOKUP($C421,#REF!,25,FALSE)</f>
        <v>#REF!</v>
      </c>
      <c r="AE421" s="7">
        <v>2580.23</v>
      </c>
      <c r="AF421" s="5" t="s">
        <v>15</v>
      </c>
      <c r="AG421" s="5" t="s">
        <v>93</v>
      </c>
      <c r="AH421" s="11" t="e">
        <f>VLOOKUP($AG421,#REF!,2,FALSE)</f>
        <v>#REF!</v>
      </c>
      <c r="AI421" s="5" t="s">
        <v>94</v>
      </c>
      <c r="AJ421" s="6">
        <v>43628</v>
      </c>
      <c r="AK421" s="5" t="s">
        <v>538</v>
      </c>
      <c r="AL421" s="5" t="s">
        <v>571</v>
      </c>
      <c r="AM421" s="5" t="s">
        <v>572</v>
      </c>
      <c r="AN421" s="6">
        <v>43752</v>
      </c>
      <c r="AO421" s="6">
        <v>43794</v>
      </c>
      <c r="AP421" s="5"/>
      <c r="AQ421" s="5" t="s">
        <v>12</v>
      </c>
      <c r="AR421" s="5" t="s">
        <v>12</v>
      </c>
      <c r="AS421" s="5" t="s">
        <v>12</v>
      </c>
      <c r="AT421" s="5" t="s">
        <v>12</v>
      </c>
      <c r="AU421" s="5" t="s">
        <v>55</v>
      </c>
      <c r="AV421" s="5" t="s">
        <v>21</v>
      </c>
      <c r="AW421" s="5" t="s">
        <v>21</v>
      </c>
      <c r="AX421" s="5" t="s">
        <v>98</v>
      </c>
      <c r="AY421" s="5" t="s">
        <v>12</v>
      </c>
      <c r="AZ421" s="7">
        <v>1800</v>
      </c>
      <c r="BA421" s="5" t="s">
        <v>12</v>
      </c>
      <c r="BB421" s="5" t="s">
        <v>12</v>
      </c>
      <c r="BC421" s="5" t="s">
        <v>24</v>
      </c>
      <c r="BD421" s="5" t="s">
        <v>31</v>
      </c>
      <c r="BE421" s="5" t="s">
        <v>574</v>
      </c>
      <c r="BF421" s="5" t="s">
        <v>27</v>
      </c>
      <c r="BG421" s="5" t="s">
        <v>574</v>
      </c>
      <c r="BH421" s="5" t="s">
        <v>29</v>
      </c>
      <c r="BI421" s="5" t="s">
        <v>12</v>
      </c>
      <c r="BJ421" s="5" t="s">
        <v>103</v>
      </c>
      <c r="BK421" s="5" t="s">
        <v>31</v>
      </c>
      <c r="BL421" s="7" t="s">
        <v>32</v>
      </c>
      <c r="BM421" s="7" t="s">
        <v>33</v>
      </c>
      <c r="BN421" s="7" t="s">
        <v>62</v>
      </c>
      <c r="BO421" s="6" t="s">
        <v>35</v>
      </c>
      <c r="BP421" s="7" t="s">
        <v>12</v>
      </c>
      <c r="BQ421" s="7" t="s">
        <v>12</v>
      </c>
      <c r="BR421" s="7" t="s">
        <v>12</v>
      </c>
      <c r="BS421" s="5" t="s">
        <v>12</v>
      </c>
      <c r="BT421" s="5" t="s">
        <v>12</v>
      </c>
      <c r="BU421" s="7">
        <v>101813</v>
      </c>
      <c r="BV421" s="1" t="e">
        <f>VLOOKUP(BU421,#REF!,2,FALSE)</f>
        <v>#REF!</v>
      </c>
      <c r="BW421" s="7">
        <v>101813</v>
      </c>
      <c r="BX421" s="1" t="e">
        <f>VLOOKUP(BW421,#REF!,2,FALSE)</f>
        <v>#REF!</v>
      </c>
      <c r="BY421" s="1" t="str">
        <f t="shared" si="33"/>
        <v>126325610</v>
      </c>
      <c r="BZ421" s="6" t="e">
        <f>VLOOKUP(BY421,#REF!,4,FALSE)</f>
        <v>#REF!</v>
      </c>
      <c r="CA421" s="1" t="s">
        <v>3155</v>
      </c>
    </row>
    <row r="422" spans="1:79" x14ac:dyDescent="0.25">
      <c r="A422" s="5" t="s">
        <v>0</v>
      </c>
      <c r="B422" s="5" t="s">
        <v>566</v>
      </c>
      <c r="C422" s="5">
        <v>126417522</v>
      </c>
      <c r="D422" s="5" t="s">
        <v>2</v>
      </c>
      <c r="E422" s="5" t="s">
        <v>3</v>
      </c>
      <c r="F422" s="5" t="s">
        <v>567</v>
      </c>
      <c r="G422" s="5" t="s">
        <v>568</v>
      </c>
      <c r="H422" s="5" t="s">
        <v>567</v>
      </c>
      <c r="I422" s="5" t="s">
        <v>568</v>
      </c>
      <c r="J422" s="5" t="s">
        <v>87</v>
      </c>
      <c r="K422" s="5" t="s">
        <v>88</v>
      </c>
      <c r="L422" s="5">
        <v>908160220</v>
      </c>
      <c r="M422" s="11" t="e">
        <v>#N/A</v>
      </c>
      <c r="N422" s="11" t="e">
        <f>VLOOKUP($L422,#REF!,3,FALSE)</f>
        <v>#REF!</v>
      </c>
      <c r="O422" s="11" t="e">
        <f>VLOOKUP($L422,#REF!,4,FALSE)</f>
        <v>#REF!</v>
      </c>
      <c r="P422" s="5">
        <v>90816</v>
      </c>
      <c r="Q422" s="5" t="s">
        <v>9</v>
      </c>
      <c r="R422" s="5" t="s">
        <v>45</v>
      </c>
      <c r="S422" s="5" t="s">
        <v>777</v>
      </c>
      <c r="T422" s="5" t="s">
        <v>162</v>
      </c>
      <c r="U422" s="5" t="s">
        <v>570</v>
      </c>
      <c r="V422" s="5" t="s">
        <v>48</v>
      </c>
      <c r="W422" s="11" t="e">
        <f>VLOOKUP($L422,#REF!,9,FALSE)</f>
        <v>#REF!</v>
      </c>
      <c r="X422" s="7">
        <v>5400</v>
      </c>
      <c r="Y422" s="11">
        <f t="shared" si="30"/>
        <v>5400</v>
      </c>
      <c r="Z422" s="2">
        <v>0</v>
      </c>
      <c r="AA422" s="11">
        <f t="shared" si="34"/>
        <v>0</v>
      </c>
      <c r="AB422" s="11">
        <f t="shared" si="31"/>
        <v>-10800</v>
      </c>
      <c r="AC422" s="11" t="str">
        <f t="shared" si="32"/>
        <v>Insufficient Stock</v>
      </c>
      <c r="AD422" s="4" t="e">
        <f>VLOOKUP($C422,#REF!,25,FALSE)</f>
        <v>#REF!</v>
      </c>
      <c r="AE422" s="7">
        <v>2345.65</v>
      </c>
      <c r="AF422" s="5" t="s">
        <v>15</v>
      </c>
      <c r="AG422" s="5" t="s">
        <v>93</v>
      </c>
      <c r="AH422" s="11" t="e">
        <f>VLOOKUP($AG422,#REF!,2,FALSE)</f>
        <v>#REF!</v>
      </c>
      <c r="AI422" s="5" t="s">
        <v>94</v>
      </c>
      <c r="AJ422" s="6">
        <v>43664</v>
      </c>
      <c r="AK422" s="5" t="s">
        <v>778</v>
      </c>
      <c r="AL422" s="5" t="s">
        <v>571</v>
      </c>
      <c r="AM422" s="5" t="s">
        <v>308</v>
      </c>
      <c r="AN422" s="6">
        <v>43794</v>
      </c>
      <c r="AO422" s="6">
        <v>43829</v>
      </c>
      <c r="AP422" s="5"/>
      <c r="AQ422" s="5" t="s">
        <v>12</v>
      </c>
      <c r="AR422" s="5" t="s">
        <v>12</v>
      </c>
      <c r="AS422" s="5" t="s">
        <v>12</v>
      </c>
      <c r="AT422" s="5" t="s">
        <v>12</v>
      </c>
      <c r="AU422" s="5" t="s">
        <v>55</v>
      </c>
      <c r="AV422" s="5" t="s">
        <v>21</v>
      </c>
      <c r="AW422" s="5" t="s">
        <v>21</v>
      </c>
      <c r="AX422" s="5" t="s">
        <v>98</v>
      </c>
      <c r="AY422" s="5" t="s">
        <v>12</v>
      </c>
      <c r="AZ422" s="7">
        <v>1800</v>
      </c>
      <c r="BA422" s="5" t="s">
        <v>12</v>
      </c>
      <c r="BB422" s="5" t="s">
        <v>12</v>
      </c>
      <c r="BC422" s="5" t="s">
        <v>24</v>
      </c>
      <c r="BD422" s="5" t="s">
        <v>31</v>
      </c>
      <c r="BE422" s="5" t="s">
        <v>102</v>
      </c>
      <c r="BF422" s="5" t="s">
        <v>27</v>
      </c>
      <c r="BG422" s="5" t="s">
        <v>102</v>
      </c>
      <c r="BH422" s="5" t="s">
        <v>29</v>
      </c>
      <c r="BI422" s="5" t="s">
        <v>12</v>
      </c>
      <c r="BJ422" s="5" t="s">
        <v>103</v>
      </c>
      <c r="BK422" s="5" t="s">
        <v>31</v>
      </c>
      <c r="BL422" s="7" t="s">
        <v>32</v>
      </c>
      <c r="BM422" s="7" t="s">
        <v>33</v>
      </c>
      <c r="BN422" s="7" t="s">
        <v>62</v>
      </c>
      <c r="BO422" s="6" t="s">
        <v>35</v>
      </c>
      <c r="BP422" s="7" t="s">
        <v>12</v>
      </c>
      <c r="BQ422" s="7" t="s">
        <v>12</v>
      </c>
      <c r="BR422" s="7" t="s">
        <v>12</v>
      </c>
      <c r="BS422" s="5" t="s">
        <v>12</v>
      </c>
      <c r="BT422" s="5" t="s">
        <v>12</v>
      </c>
      <c r="BU422" s="7">
        <v>101813</v>
      </c>
      <c r="BV422" s="1" t="e">
        <f>VLOOKUP(BU422,#REF!,2,FALSE)</f>
        <v>#REF!</v>
      </c>
      <c r="BW422" s="7">
        <v>101813</v>
      </c>
      <c r="BX422" s="1" t="e">
        <f>VLOOKUP(BW422,#REF!,2,FALSE)</f>
        <v>#REF!</v>
      </c>
      <c r="BY422" s="1" t="str">
        <f t="shared" si="33"/>
        <v>126417522</v>
      </c>
      <c r="BZ422" s="6" t="e">
        <f>VLOOKUP(BY422,#REF!,4,FALSE)</f>
        <v>#REF!</v>
      </c>
      <c r="CA422" s="1" t="s">
        <v>3155</v>
      </c>
    </row>
    <row r="423" spans="1:79" x14ac:dyDescent="0.25">
      <c r="C423" s="3" t="s">
        <v>2597</v>
      </c>
      <c r="L423" s="3">
        <v>908160222</v>
      </c>
      <c r="M423" s="11" t="e">
        <v>#N/A</v>
      </c>
      <c r="N423" s="11" t="e">
        <f>VLOOKUP($L423,#REF!,3,FALSE)</f>
        <v>#REF!</v>
      </c>
      <c r="O423" s="11" t="e">
        <f>VLOOKUP($L423,#REF!,4,FALSE)</f>
        <v>#REF!</v>
      </c>
      <c r="P423" s="3">
        <v>90816</v>
      </c>
      <c r="Q423" s="3" t="s">
        <v>9</v>
      </c>
      <c r="W423" s="11" t="e">
        <f>VLOOKUP($L423,#REF!,9,FALSE)</f>
        <v>#REF!</v>
      </c>
      <c r="X423" s="11">
        <v>1200</v>
      </c>
      <c r="Y423" s="11">
        <f t="shared" si="30"/>
        <v>1200</v>
      </c>
      <c r="Z423" s="2">
        <v>0</v>
      </c>
      <c r="AA423" s="11">
        <f t="shared" si="34"/>
        <v>1</v>
      </c>
      <c r="AB423" s="11">
        <f t="shared" si="31"/>
        <v>-1200</v>
      </c>
      <c r="AC423" s="11" t="str">
        <f t="shared" si="32"/>
        <v>Insufficient Stock</v>
      </c>
      <c r="AD423" s="4" t="e">
        <f>VLOOKUP($C423,#REF!,25,FALSE)</f>
        <v>#REF!</v>
      </c>
      <c r="AE423" s="11">
        <v>259.32</v>
      </c>
      <c r="AF423" s="3" t="s">
        <v>15</v>
      </c>
      <c r="AG423" s="3" t="s">
        <v>2479</v>
      </c>
      <c r="AH423" s="11" t="e">
        <f>VLOOKUP($AG423,#REF!,2,FALSE)</f>
        <v>#REF!</v>
      </c>
      <c r="AI423" s="3" t="s">
        <v>94</v>
      </c>
      <c r="AJ423" s="4">
        <v>43779</v>
      </c>
      <c r="AN423" s="4">
        <v>43787</v>
      </c>
      <c r="AO423" s="6"/>
      <c r="AZ423" s="11">
        <v>1200</v>
      </c>
      <c r="BC423" s="3" t="s">
        <v>24</v>
      </c>
      <c r="BH423" s="3" t="s">
        <v>29</v>
      </c>
      <c r="BL423" s="3" t="s">
        <v>2321</v>
      </c>
      <c r="BM423" s="3" t="s">
        <v>2322</v>
      </c>
      <c r="BN423" s="3" t="s">
        <v>2323</v>
      </c>
      <c r="BO423" s="4" t="s">
        <v>2359</v>
      </c>
      <c r="BP423" s="3" t="s">
        <v>2360</v>
      </c>
      <c r="BQ423" s="3" t="s">
        <v>2480</v>
      </c>
      <c r="BR423" s="3" t="s">
        <v>2361</v>
      </c>
      <c r="BS423" s="5" t="s">
        <v>12</v>
      </c>
      <c r="BT423" s="5" t="s">
        <v>12</v>
      </c>
      <c r="BU423" s="7" t="s">
        <v>3153</v>
      </c>
      <c r="BV423" s="1" t="e">
        <f>VLOOKUP(BU423,#REF!,2,FALSE)</f>
        <v>#REF!</v>
      </c>
      <c r="BW423" s="7">
        <v>3102</v>
      </c>
      <c r="BX423" s="1" t="e">
        <f>VLOOKUP(BW423,#REF!,2,FALSE)</f>
        <v>#REF!</v>
      </c>
      <c r="BY423" s="1" t="str">
        <f t="shared" si="33"/>
        <v>1004838401/00010</v>
      </c>
      <c r="BZ423" s="6" t="e">
        <f>VLOOKUP(BY423,#REF!,4,FALSE)</f>
        <v>#REF!</v>
      </c>
      <c r="CA423" s="1" t="s">
        <v>3154</v>
      </c>
    </row>
    <row r="424" spans="1:79" x14ac:dyDescent="0.25">
      <c r="C424" s="3" t="s">
        <v>2596</v>
      </c>
      <c r="L424" s="3">
        <v>908160222</v>
      </c>
      <c r="M424" s="11" t="e">
        <v>#N/A</v>
      </c>
      <c r="N424" s="11" t="e">
        <f>VLOOKUP($L424,#REF!,3,FALSE)</f>
        <v>#REF!</v>
      </c>
      <c r="O424" s="11" t="e">
        <f>VLOOKUP($L424,#REF!,4,FALSE)</f>
        <v>#REF!</v>
      </c>
      <c r="P424" s="3">
        <v>90816</v>
      </c>
      <c r="Q424" s="3" t="s">
        <v>9</v>
      </c>
      <c r="W424" s="11" t="e">
        <f>VLOOKUP($L424,#REF!,9,FALSE)</f>
        <v>#REF!</v>
      </c>
      <c r="X424" s="11">
        <v>2400</v>
      </c>
      <c r="Y424" s="11">
        <f t="shared" si="30"/>
        <v>2400</v>
      </c>
      <c r="Z424" s="2">
        <v>0</v>
      </c>
      <c r="AA424" s="11">
        <f t="shared" si="34"/>
        <v>0</v>
      </c>
      <c r="AB424" s="11">
        <f t="shared" si="31"/>
        <v>-3600</v>
      </c>
      <c r="AC424" s="11" t="str">
        <f t="shared" si="32"/>
        <v>Insufficient Stock</v>
      </c>
      <c r="AD424" s="4" t="e">
        <f>VLOOKUP($C424,#REF!,25,FALSE)</f>
        <v>#REF!</v>
      </c>
      <c r="AE424" s="11">
        <v>678.33</v>
      </c>
      <c r="AF424" s="3" t="s">
        <v>15</v>
      </c>
      <c r="AG424" s="3" t="s">
        <v>2479</v>
      </c>
      <c r="AH424" s="11" t="e">
        <f>VLOOKUP($AG424,#REF!,2,FALSE)</f>
        <v>#REF!</v>
      </c>
      <c r="AI424" s="3" t="s">
        <v>94</v>
      </c>
      <c r="AJ424" s="4">
        <v>43633</v>
      </c>
      <c r="AN424" s="4">
        <v>43790</v>
      </c>
      <c r="AO424" s="6"/>
      <c r="AZ424" s="11">
        <v>1200</v>
      </c>
      <c r="BC424" s="3" t="s">
        <v>24</v>
      </c>
      <c r="BH424" s="3" t="s">
        <v>29</v>
      </c>
      <c r="BL424" s="3" t="s">
        <v>2321</v>
      </c>
      <c r="BM424" s="3" t="s">
        <v>2322</v>
      </c>
      <c r="BN424" s="3" t="s">
        <v>2323</v>
      </c>
      <c r="BO424" s="4" t="s">
        <v>2330</v>
      </c>
      <c r="BP424" s="3" t="s">
        <v>2331</v>
      </c>
      <c r="BQ424" s="3" t="s">
        <v>2480</v>
      </c>
      <c r="BR424" s="3" t="s">
        <v>2333</v>
      </c>
      <c r="BS424" s="5" t="s">
        <v>12</v>
      </c>
      <c r="BT424" s="5" t="s">
        <v>12</v>
      </c>
      <c r="BU424" s="7" t="s">
        <v>3153</v>
      </c>
      <c r="BV424" s="1" t="e">
        <f>VLOOKUP(BU424,#REF!,2,FALSE)</f>
        <v>#REF!</v>
      </c>
      <c r="BW424" s="7">
        <v>2401</v>
      </c>
      <c r="BX424" s="1" t="e">
        <f>VLOOKUP(BW424,#REF!,2,FALSE)</f>
        <v>#REF!</v>
      </c>
      <c r="BY424" s="1" t="str">
        <f t="shared" si="33"/>
        <v>1004433078/00010</v>
      </c>
      <c r="BZ424" s="6" t="e">
        <f>VLOOKUP(BY424,#REF!,4,FALSE)</f>
        <v>#REF!</v>
      </c>
      <c r="CA424" s="1" t="s">
        <v>3154</v>
      </c>
    </row>
    <row r="425" spans="1:79" x14ac:dyDescent="0.25">
      <c r="C425" s="3" t="s">
        <v>2598</v>
      </c>
      <c r="L425" s="3">
        <v>908160222</v>
      </c>
      <c r="M425" s="11" t="e">
        <v>#N/A</v>
      </c>
      <c r="N425" s="11" t="e">
        <f>VLOOKUP($L425,#REF!,3,FALSE)</f>
        <v>#REF!</v>
      </c>
      <c r="O425" s="11" t="e">
        <f>VLOOKUP($L425,#REF!,4,FALSE)</f>
        <v>#REF!</v>
      </c>
      <c r="P425" s="3">
        <v>90816</v>
      </c>
      <c r="Q425" s="3" t="s">
        <v>9</v>
      </c>
      <c r="W425" s="11" t="e">
        <f>VLOOKUP($L425,#REF!,9,FALSE)</f>
        <v>#REF!</v>
      </c>
      <c r="X425" s="11">
        <v>12000</v>
      </c>
      <c r="Y425" s="11">
        <f t="shared" si="30"/>
        <v>12000</v>
      </c>
      <c r="Z425" s="2">
        <v>0</v>
      </c>
      <c r="AA425" s="11">
        <f t="shared" si="34"/>
        <v>0</v>
      </c>
      <c r="AB425" s="11">
        <f t="shared" si="31"/>
        <v>-15600</v>
      </c>
      <c r="AC425" s="11" t="str">
        <f t="shared" si="32"/>
        <v>Insufficient Stock</v>
      </c>
      <c r="AD425" s="4" t="e">
        <f>VLOOKUP($C425,#REF!,25,FALSE)</f>
        <v>#REF!</v>
      </c>
      <c r="AE425" s="11">
        <v>3391.66</v>
      </c>
      <c r="AF425" s="3" t="s">
        <v>15</v>
      </c>
      <c r="AG425" s="3" t="s">
        <v>2479</v>
      </c>
      <c r="AH425" s="11" t="e">
        <f>VLOOKUP($AG425,#REF!,2,FALSE)</f>
        <v>#REF!</v>
      </c>
      <c r="AI425" s="3" t="s">
        <v>94</v>
      </c>
      <c r="AJ425" s="4">
        <v>43633</v>
      </c>
      <c r="AN425" s="4">
        <v>43790</v>
      </c>
      <c r="AO425" s="6"/>
      <c r="AZ425" s="11">
        <v>1200</v>
      </c>
      <c r="BC425" s="3" t="s">
        <v>24</v>
      </c>
      <c r="BH425" s="3" t="s">
        <v>29</v>
      </c>
      <c r="BL425" s="3" t="s">
        <v>2321</v>
      </c>
      <c r="BM425" s="3" t="s">
        <v>2322</v>
      </c>
      <c r="BN425" s="3" t="s">
        <v>2323</v>
      </c>
      <c r="BO425" s="4" t="s">
        <v>2330</v>
      </c>
      <c r="BP425" s="3" t="s">
        <v>2331</v>
      </c>
      <c r="BQ425" s="3" t="s">
        <v>2480</v>
      </c>
      <c r="BR425" s="3" t="s">
        <v>2333</v>
      </c>
      <c r="BS425" s="5" t="s">
        <v>12</v>
      </c>
      <c r="BT425" s="5" t="s">
        <v>12</v>
      </c>
      <c r="BU425" s="7" t="s">
        <v>3153</v>
      </c>
      <c r="BV425" s="1" t="e">
        <f>VLOOKUP(BU425,#REF!,2,FALSE)</f>
        <v>#REF!</v>
      </c>
      <c r="BW425" s="7">
        <v>2401</v>
      </c>
      <c r="BX425" s="1" t="e">
        <f>VLOOKUP(BW425,#REF!,2,FALSE)</f>
        <v>#REF!</v>
      </c>
      <c r="BY425" s="1" t="str">
        <f t="shared" si="33"/>
        <v>1004433081/00010</v>
      </c>
      <c r="BZ425" s="6" t="e">
        <f>VLOOKUP(BY425,#REF!,4,FALSE)</f>
        <v>#REF!</v>
      </c>
      <c r="CA425" s="1" t="s">
        <v>3154</v>
      </c>
    </row>
    <row r="426" spans="1:79" x14ac:dyDescent="0.25">
      <c r="C426" s="3" t="s">
        <v>2599</v>
      </c>
      <c r="L426" s="3">
        <v>908160222</v>
      </c>
      <c r="M426" s="11" t="e">
        <v>#N/A</v>
      </c>
      <c r="N426" s="11" t="e">
        <f>VLOOKUP($L426,#REF!,3,FALSE)</f>
        <v>#REF!</v>
      </c>
      <c r="O426" s="11" t="e">
        <f>VLOOKUP($L426,#REF!,4,FALSE)</f>
        <v>#REF!</v>
      </c>
      <c r="P426" s="3">
        <v>90816</v>
      </c>
      <c r="Q426" s="3" t="s">
        <v>9</v>
      </c>
      <c r="W426" s="11" t="e">
        <f>VLOOKUP($L426,#REF!,9,FALSE)</f>
        <v>#REF!</v>
      </c>
      <c r="X426" s="11">
        <v>30000</v>
      </c>
      <c r="Y426" s="11">
        <f t="shared" si="30"/>
        <v>30000</v>
      </c>
      <c r="Z426" s="2">
        <v>0</v>
      </c>
      <c r="AA426" s="11">
        <f t="shared" si="34"/>
        <v>0</v>
      </c>
      <c r="AB426" s="11">
        <f t="shared" si="31"/>
        <v>-45600</v>
      </c>
      <c r="AC426" s="11" t="str">
        <f t="shared" si="32"/>
        <v>Insufficient Stock</v>
      </c>
      <c r="AD426" s="4" t="e">
        <f>VLOOKUP($C426,#REF!,25,FALSE)</f>
        <v>#REF!</v>
      </c>
      <c r="AE426" s="11">
        <v>8479.14</v>
      </c>
      <c r="AF426" s="3" t="s">
        <v>15</v>
      </c>
      <c r="AG426" s="3" t="s">
        <v>2479</v>
      </c>
      <c r="AH426" s="11" t="e">
        <f>VLOOKUP($AG426,#REF!,2,FALSE)</f>
        <v>#REF!</v>
      </c>
      <c r="AI426" s="3" t="s">
        <v>94</v>
      </c>
      <c r="AJ426" s="4">
        <v>43663</v>
      </c>
      <c r="AN426" s="4">
        <v>43790</v>
      </c>
      <c r="AO426" s="6"/>
      <c r="AZ426" s="11">
        <v>1200</v>
      </c>
      <c r="BC426" s="3" t="s">
        <v>24</v>
      </c>
      <c r="BH426" s="3" t="s">
        <v>29</v>
      </c>
      <c r="BL426" s="3" t="s">
        <v>2321</v>
      </c>
      <c r="BM426" s="3" t="s">
        <v>2322</v>
      </c>
      <c r="BN426" s="3" t="s">
        <v>2323</v>
      </c>
      <c r="BO426" s="4" t="s">
        <v>2330</v>
      </c>
      <c r="BP426" s="3" t="s">
        <v>2331</v>
      </c>
      <c r="BQ426" s="3" t="s">
        <v>2480</v>
      </c>
      <c r="BR426" s="3" t="s">
        <v>2333</v>
      </c>
      <c r="BS426" s="5" t="s">
        <v>12</v>
      </c>
      <c r="BT426" s="5" t="s">
        <v>12</v>
      </c>
      <c r="BU426" s="7" t="s">
        <v>3153</v>
      </c>
      <c r="BV426" s="1" t="e">
        <f>VLOOKUP(BU426,#REF!,2,FALSE)</f>
        <v>#REF!</v>
      </c>
      <c r="BW426" s="7">
        <v>2401</v>
      </c>
      <c r="BX426" s="1" t="e">
        <f>VLOOKUP(BW426,#REF!,2,FALSE)</f>
        <v>#REF!</v>
      </c>
      <c r="BY426" s="1" t="str">
        <f t="shared" si="33"/>
        <v>1004539142/00010</v>
      </c>
      <c r="BZ426" s="6" t="e">
        <f>VLOOKUP(BY426,#REF!,4,FALSE)</f>
        <v>#REF!</v>
      </c>
      <c r="CA426" s="1" t="s">
        <v>3154</v>
      </c>
    </row>
    <row r="427" spans="1:79" x14ac:dyDescent="0.25">
      <c r="C427" s="3" t="s">
        <v>2600</v>
      </c>
      <c r="L427" s="3">
        <v>908160222</v>
      </c>
      <c r="M427" s="11" t="e">
        <v>#N/A</v>
      </c>
      <c r="N427" s="11" t="e">
        <f>VLOOKUP($L427,#REF!,3,FALSE)</f>
        <v>#REF!</v>
      </c>
      <c r="O427" s="11" t="e">
        <f>VLOOKUP($L427,#REF!,4,FALSE)</f>
        <v>#REF!</v>
      </c>
      <c r="P427" s="3">
        <v>90816</v>
      </c>
      <c r="Q427" s="3" t="s">
        <v>9</v>
      </c>
      <c r="W427" s="11" t="e">
        <f>VLOOKUP($L427,#REF!,9,FALSE)</f>
        <v>#REF!</v>
      </c>
      <c r="X427" s="11">
        <v>10800</v>
      </c>
      <c r="Y427" s="11">
        <f t="shared" si="30"/>
        <v>10800</v>
      </c>
      <c r="Z427" s="2">
        <v>0</v>
      </c>
      <c r="AA427" s="11">
        <f t="shared" si="34"/>
        <v>0</v>
      </c>
      <c r="AB427" s="11">
        <f t="shared" si="31"/>
        <v>-56400</v>
      </c>
      <c r="AC427" s="11" t="str">
        <f t="shared" si="32"/>
        <v>Insufficient Stock</v>
      </c>
      <c r="AD427" s="4" t="e">
        <f>VLOOKUP($C427,#REF!,25,FALSE)</f>
        <v>#REF!</v>
      </c>
      <c r="AE427" s="11">
        <v>3052.49</v>
      </c>
      <c r="AF427" s="3" t="s">
        <v>15</v>
      </c>
      <c r="AG427" s="3" t="s">
        <v>2479</v>
      </c>
      <c r="AH427" s="11" t="e">
        <f>VLOOKUP($AG427,#REF!,2,FALSE)</f>
        <v>#REF!</v>
      </c>
      <c r="AI427" s="3" t="s">
        <v>94</v>
      </c>
      <c r="AJ427" s="4">
        <v>43745</v>
      </c>
      <c r="AN427" s="4">
        <v>43790</v>
      </c>
      <c r="AO427" s="6"/>
      <c r="AZ427" s="11">
        <v>1200</v>
      </c>
      <c r="BC427" s="3" t="s">
        <v>24</v>
      </c>
      <c r="BH427" s="3" t="s">
        <v>29</v>
      </c>
      <c r="BL427" s="3" t="s">
        <v>2321</v>
      </c>
      <c r="BM427" s="3" t="s">
        <v>2322</v>
      </c>
      <c r="BN427" s="3" t="s">
        <v>2323</v>
      </c>
      <c r="BO427" s="4" t="s">
        <v>2330</v>
      </c>
      <c r="BP427" s="3" t="s">
        <v>2331</v>
      </c>
      <c r="BQ427" s="3" t="s">
        <v>2480</v>
      </c>
      <c r="BR427" s="3" t="s">
        <v>2333</v>
      </c>
      <c r="BS427" s="5" t="s">
        <v>12</v>
      </c>
      <c r="BT427" s="5" t="s">
        <v>12</v>
      </c>
      <c r="BU427" s="7" t="s">
        <v>3153</v>
      </c>
      <c r="BV427" s="1" t="e">
        <f>VLOOKUP(BU427,#REF!,2,FALSE)</f>
        <v>#REF!</v>
      </c>
      <c r="BW427" s="7">
        <v>2401</v>
      </c>
      <c r="BX427" s="1" t="e">
        <f>VLOOKUP(BW427,#REF!,2,FALSE)</f>
        <v>#REF!</v>
      </c>
      <c r="BY427" s="1" t="str">
        <f t="shared" si="33"/>
        <v>1004516004/00010</v>
      </c>
      <c r="BZ427" s="6" t="e">
        <f>VLOOKUP(BY427,#REF!,4,FALSE)</f>
        <v>#REF!</v>
      </c>
      <c r="CA427" s="1" t="s">
        <v>3154</v>
      </c>
    </row>
    <row r="428" spans="1:79" x14ac:dyDescent="0.25">
      <c r="A428" s="5" t="s">
        <v>0</v>
      </c>
      <c r="B428" s="5" t="s">
        <v>36</v>
      </c>
      <c r="C428" s="5">
        <v>126191304</v>
      </c>
      <c r="D428" s="5" t="s">
        <v>63</v>
      </c>
      <c r="E428" s="5" t="s">
        <v>3</v>
      </c>
      <c r="F428" s="5" t="s">
        <v>119</v>
      </c>
      <c r="G428" s="5" t="s">
        <v>120</v>
      </c>
      <c r="H428" s="5" t="s">
        <v>121</v>
      </c>
      <c r="I428" s="5" t="s">
        <v>122</v>
      </c>
      <c r="J428" s="5" t="s">
        <v>42</v>
      </c>
      <c r="K428" s="5" t="s">
        <v>43</v>
      </c>
      <c r="L428" s="5">
        <v>908160224</v>
      </c>
      <c r="M428" s="11" t="e">
        <v>#N/A</v>
      </c>
      <c r="N428" s="11" t="e">
        <f>VLOOKUP($L428,#REF!,3,FALSE)</f>
        <v>#REF!</v>
      </c>
      <c r="O428" s="11" t="e">
        <f>VLOOKUP($L428,#REF!,4,FALSE)</f>
        <v>#REF!</v>
      </c>
      <c r="P428" s="5">
        <v>90816</v>
      </c>
      <c r="Q428" s="5" t="s">
        <v>9</v>
      </c>
      <c r="R428" s="5" t="s">
        <v>45</v>
      </c>
      <c r="S428" s="5" t="s">
        <v>411</v>
      </c>
      <c r="T428" s="5" t="s">
        <v>125</v>
      </c>
      <c r="U428" s="5" t="s">
        <v>412</v>
      </c>
      <c r="V428" s="5" t="s">
        <v>48</v>
      </c>
      <c r="W428" s="11" t="e">
        <f>VLOOKUP($L428,#REF!,9,FALSE)</f>
        <v>#REF!</v>
      </c>
      <c r="X428" s="7">
        <v>3600</v>
      </c>
      <c r="Y428" s="11">
        <f t="shared" si="30"/>
        <v>3600</v>
      </c>
      <c r="Z428" s="2">
        <v>0</v>
      </c>
      <c r="AA428" s="11">
        <f t="shared" si="34"/>
        <v>1</v>
      </c>
      <c r="AB428" s="11">
        <f t="shared" si="31"/>
        <v>-3600</v>
      </c>
      <c r="AC428" s="11" t="str">
        <f t="shared" si="32"/>
        <v>Insufficient Stock</v>
      </c>
      <c r="AD428" s="4" t="e">
        <f>VLOOKUP($C428,#REF!,25,FALSE)</f>
        <v>#REF!</v>
      </c>
      <c r="AE428" s="7">
        <v>2139.37</v>
      </c>
      <c r="AF428" s="5" t="s">
        <v>15</v>
      </c>
      <c r="AG428" s="5" t="s">
        <v>93</v>
      </c>
      <c r="AH428" s="11" t="e">
        <f>VLOOKUP($AG428,#REF!,2,FALSE)</f>
        <v>#REF!</v>
      </c>
      <c r="AI428" s="5" t="s">
        <v>94</v>
      </c>
      <c r="AJ428" s="6">
        <v>43572</v>
      </c>
      <c r="AK428" s="5" t="s">
        <v>413</v>
      </c>
      <c r="AL428" s="5" t="s">
        <v>414</v>
      </c>
      <c r="AM428" s="5" t="s">
        <v>415</v>
      </c>
      <c r="AN428" s="6">
        <v>43644</v>
      </c>
      <c r="AO428" s="6">
        <v>43733</v>
      </c>
      <c r="AP428" s="5"/>
      <c r="AQ428" s="5" t="s">
        <v>12</v>
      </c>
      <c r="AR428" s="5" t="s">
        <v>12</v>
      </c>
      <c r="AS428" s="5" t="s">
        <v>12</v>
      </c>
      <c r="AT428" s="5" t="s">
        <v>12</v>
      </c>
      <c r="AU428" s="5" t="s">
        <v>20</v>
      </c>
      <c r="AV428" s="5" t="s">
        <v>21</v>
      </c>
      <c r="AW428" s="5" t="s">
        <v>21</v>
      </c>
      <c r="AX428" s="5" t="s">
        <v>98</v>
      </c>
      <c r="AY428" s="5" t="s">
        <v>12</v>
      </c>
      <c r="AZ428" s="7">
        <v>1200</v>
      </c>
      <c r="BA428" s="5" t="s">
        <v>12</v>
      </c>
      <c r="BB428" s="5" t="s">
        <v>12</v>
      </c>
      <c r="BC428" s="5" t="s">
        <v>24</v>
      </c>
      <c r="BD428" s="5" t="s">
        <v>31</v>
      </c>
      <c r="BE428" s="5" t="s">
        <v>417</v>
      </c>
      <c r="BF428" s="5" t="s">
        <v>27</v>
      </c>
      <c r="BG428" s="5" t="s">
        <v>417</v>
      </c>
      <c r="BH428" s="5" t="s">
        <v>29</v>
      </c>
      <c r="BI428" s="5" t="s">
        <v>12</v>
      </c>
      <c r="BJ428" s="5" t="s">
        <v>103</v>
      </c>
      <c r="BK428" s="5" t="s">
        <v>31</v>
      </c>
      <c r="BL428" s="7" t="s">
        <v>32</v>
      </c>
      <c r="BM428" s="7" t="s">
        <v>33</v>
      </c>
      <c r="BN428" s="7" t="s">
        <v>79</v>
      </c>
      <c r="BO428" s="6" t="s">
        <v>35</v>
      </c>
      <c r="BP428" s="7" t="s">
        <v>12</v>
      </c>
      <c r="BQ428" s="7" t="s">
        <v>12</v>
      </c>
      <c r="BR428" s="7" t="s">
        <v>12</v>
      </c>
      <c r="BS428" s="5" t="s">
        <v>12</v>
      </c>
      <c r="BT428" s="5" t="s">
        <v>12</v>
      </c>
      <c r="BU428" s="7">
        <v>101011</v>
      </c>
      <c r="BV428" s="1" t="e">
        <f>VLOOKUP(BU428,#REF!,2,FALSE)</f>
        <v>#REF!</v>
      </c>
      <c r="BW428" s="7">
        <v>222206</v>
      </c>
      <c r="BX428" s="1" t="e">
        <f>VLOOKUP(BW428,#REF!,2,FALSE)</f>
        <v>#REF!</v>
      </c>
      <c r="BY428" s="1" t="str">
        <f t="shared" si="33"/>
        <v>126191304</v>
      </c>
      <c r="BZ428" s="6" t="e">
        <f>VLOOKUP(BY428,#REF!,4,FALSE)</f>
        <v>#REF!</v>
      </c>
      <c r="CA428" s="1" t="s">
        <v>3155</v>
      </c>
    </row>
    <row r="429" spans="1:79" x14ac:dyDescent="0.25">
      <c r="C429" s="3" t="s">
        <v>2601</v>
      </c>
      <c r="L429" s="3">
        <v>908160224</v>
      </c>
      <c r="M429" s="11" t="e">
        <v>#N/A</v>
      </c>
      <c r="N429" s="11" t="e">
        <f>VLOOKUP($L429,#REF!,3,FALSE)</f>
        <v>#REF!</v>
      </c>
      <c r="O429" s="11" t="e">
        <f>VLOOKUP($L429,#REF!,4,FALSE)</f>
        <v>#REF!</v>
      </c>
      <c r="P429" s="3">
        <v>90816</v>
      </c>
      <c r="Q429" s="3" t="s">
        <v>9</v>
      </c>
      <c r="W429" s="11" t="e">
        <f>VLOOKUP($L429,#REF!,9,FALSE)</f>
        <v>#REF!</v>
      </c>
      <c r="X429" s="11">
        <v>1200</v>
      </c>
      <c r="Y429" s="11">
        <f t="shared" si="30"/>
        <v>1200</v>
      </c>
      <c r="Z429" s="2">
        <v>0</v>
      </c>
      <c r="AA429" s="11">
        <f t="shared" si="34"/>
        <v>0</v>
      </c>
      <c r="AB429" s="11">
        <f t="shared" si="31"/>
        <v>-4800</v>
      </c>
      <c r="AC429" s="11" t="str">
        <f t="shared" si="32"/>
        <v>Insufficient Stock</v>
      </c>
      <c r="AD429" s="4" t="e">
        <f>VLOOKUP($C429,#REF!,25,FALSE)</f>
        <v>#REF!</v>
      </c>
      <c r="AE429" s="11">
        <v>741.9</v>
      </c>
      <c r="AF429" s="3" t="s">
        <v>15</v>
      </c>
      <c r="AG429" s="3" t="s">
        <v>2479</v>
      </c>
      <c r="AH429" s="11" t="e">
        <f>VLOOKUP($AG429,#REF!,2,FALSE)</f>
        <v>#REF!</v>
      </c>
      <c r="AI429" s="3" t="s">
        <v>94</v>
      </c>
      <c r="AJ429" s="4">
        <v>43657</v>
      </c>
      <c r="AN429" s="4">
        <v>43787</v>
      </c>
      <c r="AO429" s="6"/>
      <c r="AZ429" s="11">
        <v>1200</v>
      </c>
      <c r="BC429" s="3" t="s">
        <v>2320</v>
      </c>
      <c r="BH429" s="3" t="s">
        <v>29</v>
      </c>
      <c r="BL429" s="3" t="s">
        <v>2321</v>
      </c>
      <c r="BM429" s="3" t="s">
        <v>2322</v>
      </c>
      <c r="BN429" s="3" t="s">
        <v>2323</v>
      </c>
      <c r="BO429" s="4" t="s">
        <v>2359</v>
      </c>
      <c r="BP429" s="3" t="s">
        <v>2360</v>
      </c>
      <c r="BQ429" s="3" t="s">
        <v>2480</v>
      </c>
      <c r="BR429" s="3" t="s">
        <v>2361</v>
      </c>
      <c r="BS429" s="5" t="s">
        <v>12</v>
      </c>
      <c r="BT429" s="5" t="s">
        <v>12</v>
      </c>
      <c r="BU429" s="7" t="s">
        <v>3153</v>
      </c>
      <c r="BV429" s="1" t="e">
        <f>VLOOKUP(BU429,#REF!,2,FALSE)</f>
        <v>#REF!</v>
      </c>
      <c r="BW429" s="7">
        <v>3102</v>
      </c>
      <c r="BX429" s="1" t="e">
        <f>VLOOKUP(BW429,#REF!,2,FALSE)</f>
        <v>#REF!</v>
      </c>
      <c r="BY429" s="1" t="str">
        <f t="shared" si="33"/>
        <v>1004934337/00010</v>
      </c>
      <c r="BZ429" s="6" t="e">
        <f>VLOOKUP(BY429,#REF!,4,FALSE)</f>
        <v>#REF!</v>
      </c>
      <c r="CA429" s="1" t="s">
        <v>3154</v>
      </c>
    </row>
    <row r="430" spans="1:79" x14ac:dyDescent="0.25">
      <c r="A430" s="5" t="s">
        <v>0</v>
      </c>
      <c r="B430" s="5" t="s">
        <v>36</v>
      </c>
      <c r="C430" s="5">
        <v>126696838</v>
      </c>
      <c r="D430" s="5" t="s">
        <v>99</v>
      </c>
      <c r="E430" s="5" t="s">
        <v>3</v>
      </c>
      <c r="F430" s="5" t="s">
        <v>377</v>
      </c>
      <c r="G430" s="5" t="s">
        <v>378</v>
      </c>
      <c r="H430" s="5" t="s">
        <v>379</v>
      </c>
      <c r="I430" s="5" t="s">
        <v>380</v>
      </c>
      <c r="J430" s="5" t="s">
        <v>87</v>
      </c>
      <c r="K430" s="5" t="s">
        <v>88</v>
      </c>
      <c r="L430" s="5">
        <v>908160226</v>
      </c>
      <c r="M430" s="11" t="e">
        <v>#N/A</v>
      </c>
      <c r="N430" s="11" t="e">
        <f>VLOOKUP($L430,#REF!,3,FALSE)</f>
        <v>#REF!</v>
      </c>
      <c r="O430" s="11" t="e">
        <f>VLOOKUP($L430,#REF!,4,FALSE)</f>
        <v>#REF!</v>
      </c>
      <c r="P430" s="5">
        <v>90816</v>
      </c>
      <c r="Q430" s="5" t="s">
        <v>9</v>
      </c>
      <c r="R430" s="5" t="s">
        <v>45</v>
      </c>
      <c r="S430" s="5" t="s">
        <v>1802</v>
      </c>
      <c r="T430" s="5" t="s">
        <v>286</v>
      </c>
      <c r="U430" s="5" t="s">
        <v>1803</v>
      </c>
      <c r="V430" s="5" t="s">
        <v>48</v>
      </c>
      <c r="W430" s="11" t="e">
        <f>VLOOKUP($L430,#REF!,9,FALSE)</f>
        <v>#REF!</v>
      </c>
      <c r="X430" s="7">
        <v>3600</v>
      </c>
      <c r="Y430" s="11">
        <f t="shared" si="30"/>
        <v>3600</v>
      </c>
      <c r="Z430" s="2">
        <v>0</v>
      </c>
      <c r="AA430" s="11">
        <f t="shared" si="34"/>
        <v>1</v>
      </c>
      <c r="AB430" s="11">
        <f t="shared" si="31"/>
        <v>-3600</v>
      </c>
      <c r="AC430" s="11" t="str">
        <f t="shared" si="32"/>
        <v>Insufficient Stock</v>
      </c>
      <c r="AD430" s="4" t="e">
        <f>VLOOKUP($C430,#REF!,25,FALSE)</f>
        <v>#REF!</v>
      </c>
      <c r="AE430" s="7">
        <v>2268.65</v>
      </c>
      <c r="AF430" s="5" t="s">
        <v>15</v>
      </c>
      <c r="AG430" s="5" t="s">
        <v>93</v>
      </c>
      <c r="AH430" s="11" t="e">
        <f>VLOOKUP($AG430,#REF!,2,FALSE)</f>
        <v>#REF!</v>
      </c>
      <c r="AI430" s="5" t="s">
        <v>94</v>
      </c>
      <c r="AJ430" s="6">
        <v>43781</v>
      </c>
      <c r="AK430" s="5" t="s">
        <v>23</v>
      </c>
      <c r="AL430" s="5" t="s">
        <v>1427</v>
      </c>
      <c r="AM430" s="5" t="s">
        <v>168</v>
      </c>
      <c r="AN430" s="6">
        <v>43782</v>
      </c>
      <c r="AO430" s="6">
        <v>43943</v>
      </c>
      <c r="AP430" s="5"/>
      <c r="AQ430" s="5" t="s">
        <v>12</v>
      </c>
      <c r="AR430" s="5" t="s">
        <v>12</v>
      </c>
      <c r="AS430" s="5" t="s">
        <v>12</v>
      </c>
      <c r="AT430" s="5" t="s">
        <v>12</v>
      </c>
      <c r="AU430" s="5" t="s">
        <v>55</v>
      </c>
      <c r="AV430" s="5" t="s">
        <v>21</v>
      </c>
      <c r="AW430" s="5" t="s">
        <v>21</v>
      </c>
      <c r="AX430" s="5" t="s">
        <v>98</v>
      </c>
      <c r="AY430" s="5" t="s">
        <v>450</v>
      </c>
      <c r="AZ430" s="7">
        <v>1200</v>
      </c>
      <c r="BA430" s="5" t="s">
        <v>12</v>
      </c>
      <c r="BB430" s="5" t="s">
        <v>12</v>
      </c>
      <c r="BC430" s="5" t="s">
        <v>24</v>
      </c>
      <c r="BD430" s="5" t="s">
        <v>31</v>
      </c>
      <c r="BE430" s="5" t="s">
        <v>222</v>
      </c>
      <c r="BF430" s="5" t="s">
        <v>27</v>
      </c>
      <c r="BG430" s="5" t="s">
        <v>222</v>
      </c>
      <c r="BH430" s="5" t="s">
        <v>29</v>
      </c>
      <c r="BI430" s="5" t="s">
        <v>12</v>
      </c>
      <c r="BJ430" s="5" t="s">
        <v>103</v>
      </c>
      <c r="BK430" s="5" t="s">
        <v>31</v>
      </c>
      <c r="BL430" s="7" t="s">
        <v>32</v>
      </c>
      <c r="BM430" s="7" t="s">
        <v>33</v>
      </c>
      <c r="BN430" s="7" t="s">
        <v>62</v>
      </c>
      <c r="BO430" s="6" t="s">
        <v>35</v>
      </c>
      <c r="BP430" s="7" t="s">
        <v>12</v>
      </c>
      <c r="BQ430" s="7" t="s">
        <v>12</v>
      </c>
      <c r="BR430" s="7" t="s">
        <v>12</v>
      </c>
      <c r="BS430" s="5" t="s">
        <v>12</v>
      </c>
      <c r="BT430" s="5" t="s">
        <v>12</v>
      </c>
      <c r="BU430" s="7">
        <v>103679</v>
      </c>
      <c r="BV430" s="1" t="e">
        <f>VLOOKUP(BU430,#REF!,2,FALSE)</f>
        <v>#REF!</v>
      </c>
      <c r="BW430" s="7">
        <v>272462</v>
      </c>
      <c r="BX430" s="1" t="e">
        <f>VLOOKUP(BW430,#REF!,2,FALSE)</f>
        <v>#REF!</v>
      </c>
      <c r="BY430" s="1" t="str">
        <f t="shared" si="33"/>
        <v>126696838</v>
      </c>
      <c r="BZ430" s="6" t="e">
        <f>VLOOKUP(BY430,#REF!,4,FALSE)</f>
        <v>#REF!</v>
      </c>
      <c r="CA430" s="1" t="s">
        <v>3155</v>
      </c>
    </row>
    <row r="431" spans="1:79" x14ac:dyDescent="0.25">
      <c r="C431" s="3" t="s">
        <v>2602</v>
      </c>
      <c r="L431" s="3">
        <v>908160516</v>
      </c>
      <c r="M431" s="11" t="e">
        <v>#N/A</v>
      </c>
      <c r="N431" s="11" t="e">
        <f>VLOOKUP($L431,#REF!,3,FALSE)</f>
        <v>#REF!</v>
      </c>
      <c r="O431" s="11" t="e">
        <f>VLOOKUP($L431,#REF!,4,FALSE)</f>
        <v>#REF!</v>
      </c>
      <c r="P431" s="3">
        <v>90816</v>
      </c>
      <c r="Q431" s="3" t="s">
        <v>9</v>
      </c>
      <c r="W431" s="11" t="e">
        <f>VLOOKUP($L431,#REF!,9,FALSE)</f>
        <v>#REF!</v>
      </c>
      <c r="X431" s="11">
        <v>5400</v>
      </c>
      <c r="Y431" s="11">
        <f t="shared" si="30"/>
        <v>5400</v>
      </c>
      <c r="Z431" s="2">
        <v>0</v>
      </c>
      <c r="AA431" s="11">
        <f t="shared" si="34"/>
        <v>1</v>
      </c>
      <c r="AB431" s="11">
        <f t="shared" si="31"/>
        <v>-5400</v>
      </c>
      <c r="AC431" s="11" t="str">
        <f t="shared" si="32"/>
        <v>Insufficient Stock</v>
      </c>
      <c r="AD431" s="4" t="e">
        <f>VLOOKUP($C431,#REF!,25,FALSE)</f>
        <v>#REF!</v>
      </c>
      <c r="AE431" s="11">
        <v>1737.52</v>
      </c>
      <c r="AF431" s="3" t="s">
        <v>15</v>
      </c>
      <c r="AG431" s="3" t="s">
        <v>2479</v>
      </c>
      <c r="AH431" s="11" t="e">
        <f>VLOOKUP($AG431,#REF!,2,FALSE)</f>
        <v>#REF!</v>
      </c>
      <c r="AI431" s="3" t="s">
        <v>94</v>
      </c>
      <c r="AJ431" s="4">
        <v>43624</v>
      </c>
      <c r="AN431" s="4">
        <v>43789</v>
      </c>
      <c r="AO431" s="6"/>
      <c r="AZ431" s="11">
        <v>1800</v>
      </c>
      <c r="BC431" s="3" t="s">
        <v>2320</v>
      </c>
      <c r="BH431" s="3" t="s">
        <v>29</v>
      </c>
      <c r="BL431" s="3" t="s">
        <v>2321</v>
      </c>
      <c r="BM431" s="3" t="s">
        <v>2322</v>
      </c>
      <c r="BN431" s="3" t="s">
        <v>2323</v>
      </c>
      <c r="BO431" s="4" t="s">
        <v>2375</v>
      </c>
      <c r="BP431" s="3" t="s">
        <v>2376</v>
      </c>
      <c r="BQ431" s="3" t="s">
        <v>2480</v>
      </c>
      <c r="BR431" s="3" t="s">
        <v>2377</v>
      </c>
      <c r="BS431" s="5" t="s">
        <v>12</v>
      </c>
      <c r="BT431" s="5" t="s">
        <v>12</v>
      </c>
      <c r="BU431" s="7" t="s">
        <v>3153</v>
      </c>
      <c r="BV431" s="1" t="e">
        <f>VLOOKUP(BU431,#REF!,2,FALSE)</f>
        <v>#REF!</v>
      </c>
      <c r="BW431" s="7">
        <v>1102</v>
      </c>
      <c r="BX431" s="1" t="e">
        <f>VLOOKUP(BW431,#REF!,2,FALSE)</f>
        <v>#REF!</v>
      </c>
      <c r="BY431" s="1" t="str">
        <f t="shared" si="33"/>
        <v>1004609179/00010</v>
      </c>
      <c r="BZ431" s="6" t="e">
        <f>VLOOKUP(BY431,#REF!,4,FALSE)</f>
        <v>#REF!</v>
      </c>
      <c r="CA431" s="1" t="s">
        <v>3154</v>
      </c>
    </row>
    <row r="432" spans="1:79" x14ac:dyDescent="0.25">
      <c r="C432" s="3" t="s">
        <v>2603</v>
      </c>
      <c r="L432" s="3">
        <v>908163014</v>
      </c>
      <c r="M432" s="11" t="e">
        <v>#N/A</v>
      </c>
      <c r="N432" s="11" t="e">
        <f>VLOOKUP($L432,#REF!,3,FALSE)</f>
        <v>#REF!</v>
      </c>
      <c r="O432" s="11" t="e">
        <f>VLOOKUP($L432,#REF!,4,FALSE)</f>
        <v>#REF!</v>
      </c>
      <c r="P432" s="3">
        <v>90816</v>
      </c>
      <c r="Q432" s="3" t="s">
        <v>9</v>
      </c>
      <c r="W432" s="11" t="e">
        <f>VLOOKUP($L432,#REF!,9,FALSE)</f>
        <v>#REF!</v>
      </c>
      <c r="X432" s="11">
        <v>2208</v>
      </c>
      <c r="Y432" s="11">
        <f t="shared" si="30"/>
        <v>2208</v>
      </c>
      <c r="Z432" s="2">
        <v>0</v>
      </c>
      <c r="AA432" s="11">
        <f t="shared" si="34"/>
        <v>1</v>
      </c>
      <c r="AB432" s="11">
        <f t="shared" si="31"/>
        <v>-2208</v>
      </c>
      <c r="AC432" s="11" t="str">
        <f t="shared" si="32"/>
        <v>Insufficient Stock</v>
      </c>
      <c r="AD432" s="4" t="e">
        <f>VLOOKUP($C432,#REF!,25,FALSE)</f>
        <v>#REF!</v>
      </c>
      <c r="AE432" s="11">
        <v>1641.18</v>
      </c>
      <c r="AF432" s="3" t="s">
        <v>15</v>
      </c>
      <c r="AG432" s="3" t="s">
        <v>2479</v>
      </c>
      <c r="AH432" s="11" t="e">
        <f>VLOOKUP($AG432,#REF!,2,FALSE)</f>
        <v>#REF!</v>
      </c>
      <c r="AI432" s="3" t="s">
        <v>94</v>
      </c>
      <c r="AJ432" s="4">
        <v>43808</v>
      </c>
      <c r="AN432" s="4">
        <v>43787</v>
      </c>
      <c r="AO432" s="6"/>
      <c r="AZ432" s="11">
        <v>2208</v>
      </c>
      <c r="BC432" s="3" t="s">
        <v>2320</v>
      </c>
      <c r="BH432" s="3" t="s">
        <v>29</v>
      </c>
      <c r="BL432" s="3" t="s">
        <v>2321</v>
      </c>
      <c r="BM432" s="3" t="s">
        <v>2322</v>
      </c>
      <c r="BN432" s="3" t="s">
        <v>2323</v>
      </c>
      <c r="BO432" s="4" t="s">
        <v>2359</v>
      </c>
      <c r="BP432" s="3" t="s">
        <v>2360</v>
      </c>
      <c r="BQ432" s="3" t="s">
        <v>2480</v>
      </c>
      <c r="BR432" s="3" t="s">
        <v>2361</v>
      </c>
      <c r="BS432" s="5" t="s">
        <v>12</v>
      </c>
      <c r="BT432" s="5" t="s">
        <v>12</v>
      </c>
      <c r="BU432" s="7" t="s">
        <v>3153</v>
      </c>
      <c r="BV432" s="1" t="e">
        <f>VLOOKUP(BU432,#REF!,2,FALSE)</f>
        <v>#REF!</v>
      </c>
      <c r="BW432" s="7">
        <v>3102</v>
      </c>
      <c r="BX432" s="1" t="e">
        <f>VLOOKUP(BW432,#REF!,2,FALSE)</f>
        <v>#REF!</v>
      </c>
      <c r="BY432" s="1" t="str">
        <f t="shared" si="33"/>
        <v>1004737003/00010</v>
      </c>
      <c r="BZ432" s="6" t="e">
        <f>VLOOKUP(BY432,#REF!,4,FALSE)</f>
        <v>#REF!</v>
      </c>
      <c r="CA432" s="1" t="s">
        <v>3154</v>
      </c>
    </row>
    <row r="433" spans="1:79" x14ac:dyDescent="0.25">
      <c r="C433" s="3" t="s">
        <v>2604</v>
      </c>
      <c r="L433" s="3">
        <v>908163208</v>
      </c>
      <c r="M433" s="11" t="e">
        <v>#N/A</v>
      </c>
      <c r="N433" s="11" t="e">
        <f>VLOOKUP($L433,#REF!,3,FALSE)</f>
        <v>#REF!</v>
      </c>
      <c r="O433" s="11" t="e">
        <f>VLOOKUP($L433,#REF!,4,FALSE)</f>
        <v>#REF!</v>
      </c>
      <c r="P433" s="3">
        <v>90816</v>
      </c>
      <c r="Q433" s="3" t="s">
        <v>9</v>
      </c>
      <c r="W433" s="11" t="e">
        <f>VLOOKUP($L433,#REF!,9,FALSE)</f>
        <v>#REF!</v>
      </c>
      <c r="X433" s="11">
        <v>1800</v>
      </c>
      <c r="Y433" s="11">
        <f t="shared" si="30"/>
        <v>1800</v>
      </c>
      <c r="Z433" s="2">
        <v>0</v>
      </c>
      <c r="AA433" s="11">
        <f t="shared" si="34"/>
        <v>1</v>
      </c>
      <c r="AB433" s="11">
        <f t="shared" si="31"/>
        <v>-1800</v>
      </c>
      <c r="AC433" s="11" t="str">
        <f t="shared" si="32"/>
        <v>Insufficient Stock</v>
      </c>
      <c r="AD433" s="4" t="e">
        <f>VLOOKUP($C433,#REF!,25,FALSE)</f>
        <v>#REF!</v>
      </c>
      <c r="AE433" s="11">
        <v>715.33</v>
      </c>
      <c r="AF433" s="3" t="s">
        <v>15</v>
      </c>
      <c r="AG433" s="3" t="s">
        <v>2479</v>
      </c>
      <c r="AH433" s="11" t="e">
        <f>VLOOKUP($AG433,#REF!,2,FALSE)</f>
        <v>#REF!</v>
      </c>
      <c r="AI433" s="3" t="s">
        <v>94</v>
      </c>
      <c r="AJ433" s="4">
        <v>43705</v>
      </c>
      <c r="AN433" s="4">
        <v>43787</v>
      </c>
      <c r="AO433" s="6"/>
      <c r="AZ433" s="11">
        <v>1800</v>
      </c>
      <c r="BC433" s="3" t="s">
        <v>2320</v>
      </c>
      <c r="BH433" s="3" t="s">
        <v>29</v>
      </c>
      <c r="BL433" s="3" t="s">
        <v>2321</v>
      </c>
      <c r="BM433" s="3" t="s">
        <v>2322</v>
      </c>
      <c r="BN433" s="3" t="s">
        <v>2323</v>
      </c>
      <c r="BO433" s="4" t="s">
        <v>2345</v>
      </c>
      <c r="BP433" s="3" t="s">
        <v>2346</v>
      </c>
      <c r="BQ433" s="3" t="s">
        <v>2480</v>
      </c>
      <c r="BR433" s="3" t="s">
        <v>2347</v>
      </c>
      <c r="BS433" s="5" t="s">
        <v>12</v>
      </c>
      <c r="BT433" s="5" t="s">
        <v>12</v>
      </c>
      <c r="BU433" s="7" t="s">
        <v>3153</v>
      </c>
      <c r="BV433" s="1" t="e">
        <f>VLOOKUP(BU433,#REF!,2,FALSE)</f>
        <v>#REF!</v>
      </c>
      <c r="BW433" s="7">
        <v>3162</v>
      </c>
      <c r="BX433" s="1" t="e">
        <f>VLOOKUP(BW433,#REF!,2,FALSE)</f>
        <v>#REF!</v>
      </c>
      <c r="BY433" s="1" t="str">
        <f t="shared" si="33"/>
        <v>1004684726/00010</v>
      </c>
      <c r="BZ433" s="6" t="e">
        <f>VLOOKUP(BY433,#REF!,4,FALSE)</f>
        <v>#REF!</v>
      </c>
      <c r="CA433" s="1" t="s">
        <v>3154</v>
      </c>
    </row>
    <row r="434" spans="1:79" x14ac:dyDescent="0.25">
      <c r="C434" s="3" t="s">
        <v>2605</v>
      </c>
      <c r="L434" s="3">
        <v>908163208</v>
      </c>
      <c r="M434" s="11" t="e">
        <v>#N/A</v>
      </c>
      <c r="N434" s="11" t="e">
        <f>VLOOKUP($L434,#REF!,3,FALSE)</f>
        <v>#REF!</v>
      </c>
      <c r="O434" s="11" t="e">
        <f>VLOOKUP($L434,#REF!,4,FALSE)</f>
        <v>#REF!</v>
      </c>
      <c r="P434" s="3">
        <v>90816</v>
      </c>
      <c r="Q434" s="3" t="s">
        <v>9</v>
      </c>
      <c r="W434" s="11" t="e">
        <f>VLOOKUP($L434,#REF!,9,FALSE)</f>
        <v>#REF!</v>
      </c>
      <c r="X434" s="11">
        <v>1800</v>
      </c>
      <c r="Y434" s="11">
        <f t="shared" si="30"/>
        <v>1800</v>
      </c>
      <c r="Z434" s="2">
        <v>0</v>
      </c>
      <c r="AA434" s="11">
        <f t="shared" si="34"/>
        <v>0</v>
      </c>
      <c r="AB434" s="11">
        <f t="shared" si="31"/>
        <v>-3600</v>
      </c>
      <c r="AC434" s="11" t="str">
        <f t="shared" si="32"/>
        <v>Insufficient Stock</v>
      </c>
      <c r="AD434" s="4" t="e">
        <f>VLOOKUP($C434,#REF!,25,FALSE)</f>
        <v>#REF!</v>
      </c>
      <c r="AE434" s="11">
        <v>715.33</v>
      </c>
      <c r="AF434" s="3" t="s">
        <v>15</v>
      </c>
      <c r="AG434" s="3" t="s">
        <v>2479</v>
      </c>
      <c r="AH434" s="11" t="e">
        <f>VLOOKUP($AG434,#REF!,2,FALSE)</f>
        <v>#REF!</v>
      </c>
      <c r="AI434" s="3" t="s">
        <v>94</v>
      </c>
      <c r="AJ434" s="4">
        <v>43755</v>
      </c>
      <c r="AN434" s="4">
        <v>43787</v>
      </c>
      <c r="AO434" s="6"/>
      <c r="AZ434" s="11">
        <v>1800</v>
      </c>
      <c r="BC434" s="3" t="s">
        <v>2320</v>
      </c>
      <c r="BH434" s="3" t="s">
        <v>29</v>
      </c>
      <c r="BL434" s="3" t="s">
        <v>2321</v>
      </c>
      <c r="BM434" s="3" t="s">
        <v>2322</v>
      </c>
      <c r="BN434" s="3" t="s">
        <v>2323</v>
      </c>
      <c r="BO434" s="4" t="s">
        <v>2345</v>
      </c>
      <c r="BP434" s="3" t="s">
        <v>2346</v>
      </c>
      <c r="BQ434" s="3" t="s">
        <v>2480</v>
      </c>
      <c r="BR434" s="3" t="s">
        <v>2347</v>
      </c>
      <c r="BS434" s="5" t="s">
        <v>12</v>
      </c>
      <c r="BT434" s="5" t="s">
        <v>12</v>
      </c>
      <c r="BU434" s="7" t="s">
        <v>3153</v>
      </c>
      <c r="BV434" s="1" t="e">
        <f>VLOOKUP(BU434,#REF!,2,FALSE)</f>
        <v>#REF!</v>
      </c>
      <c r="BW434" s="7">
        <v>3162</v>
      </c>
      <c r="BX434" s="1" t="e">
        <f>VLOOKUP(BW434,#REF!,2,FALSE)</f>
        <v>#REF!</v>
      </c>
      <c r="BY434" s="1" t="str">
        <f t="shared" si="33"/>
        <v>1004858063/00010</v>
      </c>
      <c r="BZ434" s="6" t="e">
        <f>VLOOKUP(BY434,#REF!,4,FALSE)</f>
        <v>#REF!</v>
      </c>
      <c r="CA434" s="1" t="s">
        <v>3154</v>
      </c>
    </row>
    <row r="435" spans="1:79" x14ac:dyDescent="0.25">
      <c r="A435" s="5" t="s">
        <v>0</v>
      </c>
      <c r="B435" s="5" t="s">
        <v>700</v>
      </c>
      <c r="C435" s="5">
        <v>126389481</v>
      </c>
      <c r="D435" s="5" t="s">
        <v>2</v>
      </c>
      <c r="E435" s="5" t="s">
        <v>3</v>
      </c>
      <c r="F435" s="5" t="s">
        <v>701</v>
      </c>
      <c r="G435" s="5" t="s">
        <v>702</v>
      </c>
      <c r="H435" s="5" t="s">
        <v>703</v>
      </c>
      <c r="I435" s="5" t="s">
        <v>704</v>
      </c>
      <c r="J435" s="5" t="s">
        <v>42</v>
      </c>
      <c r="K435" s="5" t="s">
        <v>43</v>
      </c>
      <c r="L435" s="5">
        <v>908163216</v>
      </c>
      <c r="M435" s="11" t="e">
        <v>#N/A</v>
      </c>
      <c r="N435" s="11" t="e">
        <f>VLOOKUP($L435,#REF!,3,FALSE)</f>
        <v>#REF!</v>
      </c>
      <c r="O435" s="11" t="e">
        <f>VLOOKUP($L435,#REF!,4,FALSE)</f>
        <v>#REF!</v>
      </c>
      <c r="P435" s="5">
        <v>90816</v>
      </c>
      <c r="Q435" s="5" t="s">
        <v>9</v>
      </c>
      <c r="R435" s="5" t="s">
        <v>45</v>
      </c>
      <c r="S435" s="5" t="s">
        <v>705</v>
      </c>
      <c r="T435" s="5" t="s">
        <v>688</v>
      </c>
      <c r="U435" s="5" t="s">
        <v>706</v>
      </c>
      <c r="V435" s="5" t="s">
        <v>48</v>
      </c>
      <c r="W435" s="11" t="e">
        <f>VLOOKUP($L435,#REF!,9,FALSE)</f>
        <v>#REF!</v>
      </c>
      <c r="X435" s="7">
        <v>10800</v>
      </c>
      <c r="Y435" s="11">
        <f t="shared" si="30"/>
        <v>10800</v>
      </c>
      <c r="Z435" s="2">
        <v>0</v>
      </c>
      <c r="AA435" s="11">
        <f t="shared" si="34"/>
        <v>1</v>
      </c>
      <c r="AB435" s="11">
        <f t="shared" si="31"/>
        <v>-10800</v>
      </c>
      <c r="AC435" s="11" t="str">
        <f t="shared" si="32"/>
        <v>Insufficient Stock</v>
      </c>
      <c r="AD435" s="4" t="e">
        <f>VLOOKUP($C435,#REF!,25,FALSE)</f>
        <v>#REF!</v>
      </c>
      <c r="AE435" s="7">
        <v>4266</v>
      </c>
      <c r="AF435" s="5" t="s">
        <v>15</v>
      </c>
      <c r="AG435" s="5" t="s">
        <v>93</v>
      </c>
      <c r="AH435" s="11" t="e">
        <f>VLOOKUP($AG435,#REF!,2,FALSE)</f>
        <v>#REF!</v>
      </c>
      <c r="AI435" s="5" t="s">
        <v>94</v>
      </c>
      <c r="AJ435" s="6">
        <v>43654</v>
      </c>
      <c r="AK435" s="5" t="s">
        <v>707</v>
      </c>
      <c r="AL435" s="5" t="s">
        <v>708</v>
      </c>
      <c r="AM435" s="5" t="s">
        <v>349</v>
      </c>
      <c r="AN435" s="6">
        <v>43704</v>
      </c>
      <c r="AO435" s="6">
        <v>43829</v>
      </c>
      <c r="AP435" s="5"/>
      <c r="AQ435" s="5" t="s">
        <v>12</v>
      </c>
      <c r="AR435" s="5" t="s">
        <v>12</v>
      </c>
      <c r="AS435" s="5" t="s">
        <v>12</v>
      </c>
      <c r="AT435" s="5" t="s">
        <v>12</v>
      </c>
      <c r="AU435" s="5" t="s">
        <v>55</v>
      </c>
      <c r="AV435" s="5" t="s">
        <v>21</v>
      </c>
      <c r="AW435" s="5" t="s">
        <v>21</v>
      </c>
      <c r="AX435" s="5" t="s">
        <v>98</v>
      </c>
      <c r="AY435" s="5" t="s">
        <v>12</v>
      </c>
      <c r="AZ435" s="7">
        <v>1800</v>
      </c>
      <c r="BA435" s="5" t="s">
        <v>12</v>
      </c>
      <c r="BB435" s="5" t="s">
        <v>12</v>
      </c>
      <c r="BC435" s="5" t="s">
        <v>24</v>
      </c>
      <c r="BD435" s="5" t="s">
        <v>31</v>
      </c>
      <c r="BE435" s="5" t="s">
        <v>710</v>
      </c>
      <c r="BF435" s="5" t="s">
        <v>27</v>
      </c>
      <c r="BG435" s="5" t="s">
        <v>710</v>
      </c>
      <c r="BH435" s="5" t="s">
        <v>29</v>
      </c>
      <c r="BI435" s="5" t="s">
        <v>12</v>
      </c>
      <c r="BJ435" s="5" t="s">
        <v>103</v>
      </c>
      <c r="BK435" s="5" t="s">
        <v>31</v>
      </c>
      <c r="BL435" s="7" t="s">
        <v>32</v>
      </c>
      <c r="BM435" s="7" t="s">
        <v>33</v>
      </c>
      <c r="BN435" s="7" t="s">
        <v>79</v>
      </c>
      <c r="BO435" s="6" t="s">
        <v>35</v>
      </c>
      <c r="BP435" s="7" t="s">
        <v>12</v>
      </c>
      <c r="BQ435" s="7" t="s">
        <v>12</v>
      </c>
      <c r="BR435" s="7" t="s">
        <v>12</v>
      </c>
      <c r="BS435" s="5" t="s">
        <v>12</v>
      </c>
      <c r="BT435" s="5" t="s">
        <v>12</v>
      </c>
      <c r="BU435" s="7">
        <v>152349</v>
      </c>
      <c r="BV435" s="1" t="e">
        <f>VLOOKUP(BU435,#REF!,2,FALSE)</f>
        <v>#REF!</v>
      </c>
      <c r="BW435" s="7">
        <v>260782</v>
      </c>
      <c r="BX435" s="1" t="e">
        <f>VLOOKUP(BW435,#REF!,2,FALSE)</f>
        <v>#REF!</v>
      </c>
      <c r="BY435" s="1" t="str">
        <f t="shared" si="33"/>
        <v>126389481</v>
      </c>
      <c r="BZ435" s="6" t="e">
        <f>VLOOKUP(BY435,#REF!,4,FALSE)</f>
        <v>#REF!</v>
      </c>
      <c r="CA435" s="1" t="s">
        <v>3155</v>
      </c>
    </row>
    <row r="436" spans="1:79" x14ac:dyDescent="0.25">
      <c r="A436" s="5" t="s">
        <v>0</v>
      </c>
      <c r="B436" s="5" t="s">
        <v>36</v>
      </c>
      <c r="C436" s="5">
        <v>126238453</v>
      </c>
      <c r="D436" s="5" t="s">
        <v>2</v>
      </c>
      <c r="E436" s="5" t="s">
        <v>3</v>
      </c>
      <c r="F436" s="5" t="s">
        <v>38</v>
      </c>
      <c r="G436" s="5" t="s">
        <v>39</v>
      </c>
      <c r="H436" s="5" t="s">
        <v>40</v>
      </c>
      <c r="I436" s="5" t="s">
        <v>41</v>
      </c>
      <c r="J436" s="5" t="s">
        <v>42</v>
      </c>
      <c r="K436" s="5" t="s">
        <v>43</v>
      </c>
      <c r="L436" s="5">
        <v>908163518</v>
      </c>
      <c r="M436" s="11" t="e">
        <v>#N/A</v>
      </c>
      <c r="N436" s="11" t="e">
        <f>VLOOKUP($L436,#REF!,3,FALSE)</f>
        <v>#REF!</v>
      </c>
      <c r="O436" s="11" t="e">
        <f>VLOOKUP($L436,#REF!,4,FALSE)</f>
        <v>#REF!</v>
      </c>
      <c r="P436" s="5">
        <v>90816</v>
      </c>
      <c r="Q436" s="5" t="s">
        <v>9</v>
      </c>
      <c r="R436" s="5" t="s">
        <v>45</v>
      </c>
      <c r="S436" s="5" t="s">
        <v>487</v>
      </c>
      <c r="T436" s="5" t="s">
        <v>187</v>
      </c>
      <c r="U436" s="5" t="s">
        <v>486</v>
      </c>
      <c r="V436" s="5" t="s">
        <v>48</v>
      </c>
      <c r="W436" s="11" t="e">
        <f>VLOOKUP($L436,#REF!,9,FALSE)</f>
        <v>#REF!</v>
      </c>
      <c r="X436" s="7">
        <v>5400</v>
      </c>
      <c r="Y436" s="11">
        <f t="shared" si="30"/>
        <v>5400</v>
      </c>
      <c r="Z436" s="2">
        <v>0</v>
      </c>
      <c r="AA436" s="11">
        <f t="shared" si="34"/>
        <v>1</v>
      </c>
      <c r="AB436" s="11">
        <f t="shared" si="31"/>
        <v>-5400</v>
      </c>
      <c r="AC436" s="11" t="str">
        <f t="shared" si="32"/>
        <v>Insufficient Stock</v>
      </c>
      <c r="AD436" s="4" t="e">
        <f>VLOOKUP($C436,#REF!,25,FALSE)</f>
        <v>#REF!</v>
      </c>
      <c r="AE436" s="7">
        <v>3720.98</v>
      </c>
      <c r="AF436" s="5" t="s">
        <v>15</v>
      </c>
      <c r="AG436" s="5" t="s">
        <v>93</v>
      </c>
      <c r="AH436" s="11" t="e">
        <f>VLOOKUP($AG436,#REF!,2,FALSE)</f>
        <v>#REF!</v>
      </c>
      <c r="AI436" s="5" t="s">
        <v>94</v>
      </c>
      <c r="AJ436" s="6">
        <v>43593</v>
      </c>
      <c r="AK436" s="5" t="s">
        <v>21</v>
      </c>
      <c r="AL436" s="5" t="s">
        <v>52</v>
      </c>
      <c r="AM436" s="5" t="s">
        <v>488</v>
      </c>
      <c r="AN436" s="6">
        <v>43593</v>
      </c>
      <c r="AO436" s="6">
        <v>43747</v>
      </c>
      <c r="AP436" s="5"/>
      <c r="AQ436" s="5" t="s">
        <v>12</v>
      </c>
      <c r="AR436" s="5" t="s">
        <v>12</v>
      </c>
      <c r="AS436" s="5" t="s">
        <v>12</v>
      </c>
      <c r="AT436" s="5" t="s">
        <v>12</v>
      </c>
      <c r="AU436" s="5" t="s">
        <v>55</v>
      </c>
      <c r="AV436" s="5" t="s">
        <v>21</v>
      </c>
      <c r="AW436" s="5" t="s">
        <v>21</v>
      </c>
      <c r="AX436" s="5" t="s">
        <v>98</v>
      </c>
      <c r="AY436" s="5" t="s">
        <v>12</v>
      </c>
      <c r="AZ436" s="7">
        <v>1800</v>
      </c>
      <c r="BA436" s="5" t="s">
        <v>12</v>
      </c>
      <c r="BB436" s="5" t="s">
        <v>12</v>
      </c>
      <c r="BC436" s="5" t="s">
        <v>24</v>
      </c>
      <c r="BD436" s="5" t="s">
        <v>31</v>
      </c>
      <c r="BE436" s="5" t="s">
        <v>489</v>
      </c>
      <c r="BF436" s="5" t="s">
        <v>27</v>
      </c>
      <c r="BG436" s="5" t="s">
        <v>489</v>
      </c>
      <c r="BH436" s="5" t="s">
        <v>29</v>
      </c>
      <c r="BI436" s="5" t="s">
        <v>12</v>
      </c>
      <c r="BJ436" s="5" t="s">
        <v>103</v>
      </c>
      <c r="BK436" s="5" t="s">
        <v>31</v>
      </c>
      <c r="BL436" s="7" t="s">
        <v>32</v>
      </c>
      <c r="BM436" s="7" t="s">
        <v>33</v>
      </c>
      <c r="BN436" s="7" t="s">
        <v>79</v>
      </c>
      <c r="BO436" s="6" t="s">
        <v>35</v>
      </c>
      <c r="BP436" s="7" t="s">
        <v>12</v>
      </c>
      <c r="BQ436" s="7" t="s">
        <v>12</v>
      </c>
      <c r="BR436" s="7" t="s">
        <v>12</v>
      </c>
      <c r="BS436" s="5" t="s">
        <v>12</v>
      </c>
      <c r="BT436" s="5" t="s">
        <v>12</v>
      </c>
      <c r="BU436" s="7">
        <v>103603</v>
      </c>
      <c r="BV436" s="1" t="e">
        <f>VLOOKUP(BU436,#REF!,2,FALSE)</f>
        <v>#REF!</v>
      </c>
      <c r="BW436" s="7">
        <v>213535</v>
      </c>
      <c r="BX436" s="1" t="e">
        <f>VLOOKUP(BW436,#REF!,2,FALSE)</f>
        <v>#REF!</v>
      </c>
      <c r="BY436" s="1" t="str">
        <f t="shared" si="33"/>
        <v>126238453</v>
      </c>
      <c r="BZ436" s="6" t="e">
        <f>VLOOKUP(BY436,#REF!,4,FALSE)</f>
        <v>#REF!</v>
      </c>
      <c r="CA436" s="1" t="s">
        <v>3155</v>
      </c>
    </row>
    <row r="437" spans="1:79" x14ac:dyDescent="0.25">
      <c r="C437" s="3" t="s">
        <v>2611</v>
      </c>
      <c r="L437" s="3">
        <v>912283001</v>
      </c>
      <c r="M437" s="11" t="e">
        <v>#N/A</v>
      </c>
      <c r="N437" s="11" t="e">
        <f>VLOOKUP($L437,#REF!,3,FALSE)</f>
        <v>#REF!</v>
      </c>
      <c r="O437" s="11" t="e">
        <f>VLOOKUP($L437,#REF!,4,FALSE)</f>
        <v>#REF!</v>
      </c>
      <c r="P437" s="3">
        <v>91228</v>
      </c>
      <c r="Q437" s="3" t="s">
        <v>9</v>
      </c>
      <c r="W437" s="11" t="e">
        <f>VLOOKUP($L437,#REF!,9,FALSE)</f>
        <v>#REF!</v>
      </c>
      <c r="X437" s="11">
        <v>8000</v>
      </c>
      <c r="Y437" s="11">
        <f t="shared" si="30"/>
        <v>8000</v>
      </c>
      <c r="Z437" s="2">
        <v>404.8</v>
      </c>
      <c r="AA437" s="11">
        <f t="shared" si="34"/>
        <v>1</v>
      </c>
      <c r="AB437" s="11">
        <f t="shared" si="31"/>
        <v>-7595.2</v>
      </c>
      <c r="AC437" s="11" t="str">
        <f t="shared" si="32"/>
        <v>Insufficient Stock</v>
      </c>
      <c r="AD437" s="4" t="e">
        <f>VLOOKUP($C437,#REF!,25,FALSE)</f>
        <v>#REF!</v>
      </c>
      <c r="AE437" s="11">
        <v>3283.7</v>
      </c>
      <c r="AF437" s="3" t="s">
        <v>15</v>
      </c>
      <c r="AG437" s="3" t="s">
        <v>2319</v>
      </c>
      <c r="AH437" s="11" t="e">
        <f>VLOOKUP($AG437,#REF!,2,FALSE)</f>
        <v>#REF!</v>
      </c>
      <c r="AI437" s="3" t="s">
        <v>94</v>
      </c>
      <c r="AJ437" s="4">
        <v>43769</v>
      </c>
      <c r="AN437" s="4">
        <v>43790</v>
      </c>
      <c r="AO437" s="6"/>
      <c r="AZ437" s="11">
        <v>800</v>
      </c>
      <c r="BC437" s="3" t="s">
        <v>58</v>
      </c>
      <c r="BH437" s="3" t="s">
        <v>154</v>
      </c>
      <c r="BL437" s="3" t="s">
        <v>2321</v>
      </c>
      <c r="BM437" s="3" t="s">
        <v>2322</v>
      </c>
      <c r="BN437" s="3" t="s">
        <v>2323</v>
      </c>
      <c r="BO437" s="4" t="s">
        <v>2425</v>
      </c>
      <c r="BP437" s="3" t="s">
        <v>2426</v>
      </c>
      <c r="BQ437" s="3" t="s">
        <v>2607</v>
      </c>
      <c r="BR437" s="3" t="s">
        <v>2408</v>
      </c>
      <c r="BS437" s="5" t="s">
        <v>12</v>
      </c>
      <c r="BT437" s="5" t="s">
        <v>12</v>
      </c>
      <c r="BU437" s="7" t="s">
        <v>3153</v>
      </c>
      <c r="BV437" s="1" t="e">
        <f>VLOOKUP(BU437,#REF!,2,FALSE)</f>
        <v>#REF!</v>
      </c>
      <c r="BW437" s="7">
        <v>8111</v>
      </c>
      <c r="BX437" s="1" t="e">
        <f>VLOOKUP(BW437,#REF!,2,FALSE)</f>
        <v>#REF!</v>
      </c>
      <c r="BY437" s="1" t="str">
        <f t="shared" si="33"/>
        <v>1004908758/00010</v>
      </c>
      <c r="BZ437" s="6" t="e">
        <f>VLOOKUP(BY437,#REF!,4,FALSE)</f>
        <v>#REF!</v>
      </c>
      <c r="CA437" s="1" t="s">
        <v>3154</v>
      </c>
    </row>
    <row r="438" spans="1:79" x14ac:dyDescent="0.25">
      <c r="C438" s="3" t="s">
        <v>2609</v>
      </c>
      <c r="L438" s="3">
        <v>912283001</v>
      </c>
      <c r="M438" s="11" t="e">
        <v>#N/A</v>
      </c>
      <c r="N438" s="11" t="e">
        <f>VLOOKUP($L438,#REF!,3,FALSE)</f>
        <v>#REF!</v>
      </c>
      <c r="O438" s="11" t="e">
        <f>VLOOKUP($L438,#REF!,4,FALSE)</f>
        <v>#REF!</v>
      </c>
      <c r="P438" s="3">
        <v>91228</v>
      </c>
      <c r="Q438" s="3" t="s">
        <v>9</v>
      </c>
      <c r="W438" s="11" t="e">
        <f>VLOOKUP($L438,#REF!,9,FALSE)</f>
        <v>#REF!</v>
      </c>
      <c r="X438" s="11">
        <v>150400</v>
      </c>
      <c r="Y438" s="11">
        <f t="shared" si="30"/>
        <v>150400</v>
      </c>
      <c r="Z438" s="2">
        <v>404.8</v>
      </c>
      <c r="AA438" s="11">
        <f t="shared" si="34"/>
        <v>0</v>
      </c>
      <c r="AB438" s="11">
        <f t="shared" si="31"/>
        <v>-157995.20000000001</v>
      </c>
      <c r="AC438" s="11" t="str">
        <f t="shared" si="32"/>
        <v>Insufficient Stock</v>
      </c>
      <c r="AD438" s="4" t="e">
        <f>VLOOKUP($C438,#REF!,25,FALSE)</f>
        <v>#REF!</v>
      </c>
      <c r="AE438" s="11">
        <v>61733.49</v>
      </c>
      <c r="AF438" s="3" t="s">
        <v>15</v>
      </c>
      <c r="AG438" s="3" t="s">
        <v>2319</v>
      </c>
      <c r="AH438" s="11" t="e">
        <f>VLOOKUP($AG438,#REF!,2,FALSE)</f>
        <v>#REF!</v>
      </c>
      <c r="AI438" s="3" t="s">
        <v>94</v>
      </c>
      <c r="AJ438" s="4">
        <v>43476</v>
      </c>
      <c r="AN438" s="4">
        <v>43791</v>
      </c>
      <c r="AO438" s="6"/>
      <c r="AZ438" s="11">
        <v>800</v>
      </c>
      <c r="BC438" s="3" t="s">
        <v>58</v>
      </c>
      <c r="BH438" s="3" t="s">
        <v>154</v>
      </c>
      <c r="BL438" s="3" t="s">
        <v>2321</v>
      </c>
      <c r="BM438" s="3" t="s">
        <v>2322</v>
      </c>
      <c r="BN438" s="3" t="s">
        <v>2323</v>
      </c>
      <c r="BO438" s="4" t="s">
        <v>2425</v>
      </c>
      <c r="BP438" s="3" t="s">
        <v>2426</v>
      </c>
      <c r="BQ438" s="3" t="s">
        <v>2607</v>
      </c>
      <c r="BR438" s="3" t="s">
        <v>2408</v>
      </c>
      <c r="BS438" s="5" t="s">
        <v>12</v>
      </c>
      <c r="BT438" s="5" t="s">
        <v>12</v>
      </c>
      <c r="BU438" s="7" t="s">
        <v>3153</v>
      </c>
      <c r="BV438" s="1" t="e">
        <f>VLOOKUP(BU438,#REF!,2,FALSE)</f>
        <v>#REF!</v>
      </c>
      <c r="BW438" s="7">
        <v>8111</v>
      </c>
      <c r="BX438" s="1" t="e">
        <f>VLOOKUP(BW438,#REF!,2,FALSE)</f>
        <v>#REF!</v>
      </c>
      <c r="BY438" s="1" t="str">
        <f t="shared" si="33"/>
        <v>1004914034/00010</v>
      </c>
      <c r="BZ438" s="6" t="e">
        <f>VLOOKUP(BY438,#REF!,4,FALSE)</f>
        <v>#REF!</v>
      </c>
      <c r="CA438" s="1" t="s">
        <v>3154</v>
      </c>
    </row>
    <row r="439" spans="1:79" x14ac:dyDescent="0.25">
      <c r="C439" s="3" t="s">
        <v>2610</v>
      </c>
      <c r="L439" s="3">
        <v>912283001</v>
      </c>
      <c r="M439" s="11" t="e">
        <v>#N/A</v>
      </c>
      <c r="N439" s="11" t="e">
        <f>VLOOKUP($L439,#REF!,3,FALSE)</f>
        <v>#REF!</v>
      </c>
      <c r="O439" s="11" t="e">
        <f>VLOOKUP($L439,#REF!,4,FALSE)</f>
        <v>#REF!</v>
      </c>
      <c r="P439" s="3">
        <v>91228</v>
      </c>
      <c r="Q439" s="3" t="s">
        <v>9</v>
      </c>
      <c r="W439" s="11" t="e">
        <f>VLOOKUP($L439,#REF!,9,FALSE)</f>
        <v>#REF!</v>
      </c>
      <c r="X439" s="11">
        <v>8000</v>
      </c>
      <c r="Y439" s="11">
        <f t="shared" si="30"/>
        <v>8000</v>
      </c>
      <c r="Z439" s="2">
        <v>404.8</v>
      </c>
      <c r="AA439" s="11">
        <f t="shared" si="34"/>
        <v>0</v>
      </c>
      <c r="AB439" s="11">
        <f t="shared" si="31"/>
        <v>-165995.20000000001</v>
      </c>
      <c r="AC439" s="11" t="str">
        <f t="shared" si="32"/>
        <v>Insufficient Stock</v>
      </c>
      <c r="AD439" s="4" t="e">
        <f>VLOOKUP($C439,#REF!,25,FALSE)</f>
        <v>#REF!</v>
      </c>
      <c r="AE439" s="11">
        <v>3283.7</v>
      </c>
      <c r="AF439" s="3" t="s">
        <v>15</v>
      </c>
      <c r="AG439" s="3" t="s">
        <v>2319</v>
      </c>
      <c r="AH439" s="11" t="e">
        <f>VLOOKUP($AG439,#REF!,2,FALSE)</f>
        <v>#REF!</v>
      </c>
      <c r="AI439" s="3" t="s">
        <v>94</v>
      </c>
      <c r="AJ439" s="4">
        <v>43769</v>
      </c>
      <c r="AN439" s="4">
        <v>43791</v>
      </c>
      <c r="AO439" s="6"/>
      <c r="AZ439" s="11">
        <v>800</v>
      </c>
      <c r="BC439" s="3" t="s">
        <v>58</v>
      </c>
      <c r="BH439" s="3" t="s">
        <v>154</v>
      </c>
      <c r="BL439" s="3" t="s">
        <v>2321</v>
      </c>
      <c r="BM439" s="3" t="s">
        <v>2322</v>
      </c>
      <c r="BN439" s="3" t="s">
        <v>2323</v>
      </c>
      <c r="BO439" s="4" t="s">
        <v>2425</v>
      </c>
      <c r="BP439" s="3" t="s">
        <v>2426</v>
      </c>
      <c r="BQ439" s="3" t="s">
        <v>2607</v>
      </c>
      <c r="BR439" s="3" t="s">
        <v>2408</v>
      </c>
      <c r="BS439" s="5" t="s">
        <v>12</v>
      </c>
      <c r="BT439" s="5" t="s">
        <v>12</v>
      </c>
      <c r="BU439" s="7" t="s">
        <v>3153</v>
      </c>
      <c r="BV439" s="1" t="e">
        <f>VLOOKUP(BU439,#REF!,2,FALSE)</f>
        <v>#REF!</v>
      </c>
      <c r="BW439" s="7">
        <v>8111</v>
      </c>
      <c r="BX439" s="1" t="e">
        <f>VLOOKUP(BW439,#REF!,2,FALSE)</f>
        <v>#REF!</v>
      </c>
      <c r="BY439" s="1" t="str">
        <f t="shared" si="33"/>
        <v>1004908760/00010</v>
      </c>
      <c r="BZ439" s="6" t="e">
        <f>VLOOKUP(BY439,#REF!,4,FALSE)</f>
        <v>#REF!</v>
      </c>
      <c r="CA439" s="1" t="s">
        <v>3154</v>
      </c>
    </row>
    <row r="440" spans="1:79" x14ac:dyDescent="0.25">
      <c r="C440" s="3" t="s">
        <v>2606</v>
      </c>
      <c r="L440" s="3">
        <v>912283001</v>
      </c>
      <c r="M440" s="11" t="e">
        <v>#N/A</v>
      </c>
      <c r="N440" s="11" t="e">
        <f>VLOOKUP($L440,#REF!,3,FALSE)</f>
        <v>#REF!</v>
      </c>
      <c r="O440" s="11" t="e">
        <f>VLOOKUP($L440,#REF!,4,FALSE)</f>
        <v>#REF!</v>
      </c>
      <c r="P440" s="3">
        <v>91228</v>
      </c>
      <c r="Q440" s="3" t="s">
        <v>9</v>
      </c>
      <c r="W440" s="11" t="e">
        <f>VLOOKUP($L440,#REF!,9,FALSE)</f>
        <v>#REF!</v>
      </c>
      <c r="X440" s="11">
        <v>800</v>
      </c>
      <c r="Y440" s="11">
        <f t="shared" si="30"/>
        <v>800</v>
      </c>
      <c r="Z440" s="2">
        <v>404.8</v>
      </c>
      <c r="AA440" s="11">
        <f t="shared" si="34"/>
        <v>0</v>
      </c>
      <c r="AB440" s="11">
        <f t="shared" si="31"/>
        <v>-166795.20000000001</v>
      </c>
      <c r="AC440" s="11" t="str">
        <f t="shared" si="32"/>
        <v>Insufficient Stock</v>
      </c>
      <c r="AD440" s="4" t="e">
        <f>VLOOKUP($C440,#REF!,25,FALSE)</f>
        <v>#REF!</v>
      </c>
      <c r="AE440" s="11">
        <v>394.78</v>
      </c>
      <c r="AF440" s="3" t="s">
        <v>15</v>
      </c>
      <c r="AG440" s="3" t="s">
        <v>2319</v>
      </c>
      <c r="AH440" s="11" t="e">
        <f>VLOOKUP($AG440,#REF!,2,FALSE)</f>
        <v>#REF!</v>
      </c>
      <c r="AI440" s="3" t="s">
        <v>94</v>
      </c>
      <c r="AJ440" s="4">
        <v>43784</v>
      </c>
      <c r="AN440" s="4">
        <v>43797</v>
      </c>
      <c r="AO440" s="6"/>
      <c r="AZ440" s="11">
        <v>800</v>
      </c>
      <c r="BC440" s="3" t="s">
        <v>58</v>
      </c>
      <c r="BH440" s="3" t="s">
        <v>154</v>
      </c>
      <c r="BL440" s="3" t="s">
        <v>2321</v>
      </c>
      <c r="BM440" s="3" t="s">
        <v>2322</v>
      </c>
      <c r="BN440" s="3" t="s">
        <v>2323</v>
      </c>
      <c r="BO440" s="4" t="s">
        <v>2330</v>
      </c>
      <c r="BP440" s="3" t="s">
        <v>2331</v>
      </c>
      <c r="BQ440" s="3" t="s">
        <v>2607</v>
      </c>
      <c r="BR440" s="3" t="s">
        <v>2333</v>
      </c>
      <c r="BS440" s="5" t="s">
        <v>12</v>
      </c>
      <c r="BT440" s="5" t="s">
        <v>12</v>
      </c>
      <c r="BU440" s="7" t="s">
        <v>3153</v>
      </c>
      <c r="BV440" s="1" t="e">
        <f>VLOOKUP(BU440,#REF!,2,FALSE)</f>
        <v>#REF!</v>
      </c>
      <c r="BW440" s="7">
        <v>2401</v>
      </c>
      <c r="BX440" s="1" t="e">
        <f>VLOOKUP(BW440,#REF!,2,FALSE)</f>
        <v>#REF!</v>
      </c>
      <c r="BY440" s="1" t="str">
        <f t="shared" si="33"/>
        <v>1004964873/00010</v>
      </c>
      <c r="BZ440" s="6" t="e">
        <f>VLOOKUP(BY440,#REF!,4,FALSE)</f>
        <v>#REF!</v>
      </c>
      <c r="CA440" s="1" t="s">
        <v>3154</v>
      </c>
    </row>
    <row r="441" spans="1:79" x14ac:dyDescent="0.25">
      <c r="C441" s="3" t="s">
        <v>2608</v>
      </c>
      <c r="L441" s="3">
        <v>912283001</v>
      </c>
      <c r="M441" s="11" t="e">
        <v>#N/A</v>
      </c>
      <c r="N441" s="11" t="e">
        <f>VLOOKUP($L441,#REF!,3,FALSE)</f>
        <v>#REF!</v>
      </c>
      <c r="O441" s="11" t="e">
        <f>VLOOKUP($L441,#REF!,4,FALSE)</f>
        <v>#REF!</v>
      </c>
      <c r="P441" s="3">
        <v>91228</v>
      </c>
      <c r="Q441" s="3" t="s">
        <v>9</v>
      </c>
      <c r="W441" s="11" t="e">
        <f>VLOOKUP($L441,#REF!,9,FALSE)</f>
        <v>#REF!</v>
      </c>
      <c r="X441" s="11">
        <v>8000</v>
      </c>
      <c r="Y441" s="11">
        <f t="shared" si="30"/>
        <v>8000</v>
      </c>
      <c r="Z441" s="2">
        <v>404.8</v>
      </c>
      <c r="AA441" s="11">
        <f t="shared" si="34"/>
        <v>0</v>
      </c>
      <c r="AB441" s="11">
        <f t="shared" si="31"/>
        <v>-174795.2</v>
      </c>
      <c r="AC441" s="11" t="str">
        <f t="shared" si="32"/>
        <v>Insufficient Stock</v>
      </c>
      <c r="AD441" s="4" t="e">
        <f>VLOOKUP($C441,#REF!,25,FALSE)</f>
        <v>#REF!</v>
      </c>
      <c r="AE441" s="11">
        <v>3283.7</v>
      </c>
      <c r="AF441" s="3" t="s">
        <v>15</v>
      </c>
      <c r="AG441" s="3" t="s">
        <v>2319</v>
      </c>
      <c r="AH441" s="11" t="e">
        <f>VLOOKUP($AG441,#REF!,2,FALSE)</f>
        <v>#REF!</v>
      </c>
      <c r="AI441" s="3" t="s">
        <v>94</v>
      </c>
      <c r="AJ441" s="4">
        <v>43784</v>
      </c>
      <c r="AN441" s="4">
        <v>43798</v>
      </c>
      <c r="AO441" s="6"/>
      <c r="AZ441" s="11">
        <v>800</v>
      </c>
      <c r="BC441" s="3" t="s">
        <v>58</v>
      </c>
      <c r="BH441" s="3" t="s">
        <v>154</v>
      </c>
      <c r="BL441" s="3" t="s">
        <v>2321</v>
      </c>
      <c r="BM441" s="3" t="s">
        <v>2322</v>
      </c>
      <c r="BN441" s="3" t="s">
        <v>2323</v>
      </c>
      <c r="BO441" s="4" t="s">
        <v>2425</v>
      </c>
      <c r="BP441" s="3" t="s">
        <v>2426</v>
      </c>
      <c r="BQ441" s="3" t="s">
        <v>2607</v>
      </c>
      <c r="BR441" s="3" t="s">
        <v>2408</v>
      </c>
      <c r="BS441" s="5" t="s">
        <v>12</v>
      </c>
      <c r="BT441" s="5" t="s">
        <v>12</v>
      </c>
      <c r="BU441" s="7" t="s">
        <v>3153</v>
      </c>
      <c r="BV441" s="1" t="e">
        <f>VLOOKUP(BU441,#REF!,2,FALSE)</f>
        <v>#REF!</v>
      </c>
      <c r="BW441" s="7">
        <v>8111</v>
      </c>
      <c r="BX441" s="1" t="e">
        <f>VLOOKUP(BW441,#REF!,2,FALSE)</f>
        <v>#REF!</v>
      </c>
      <c r="BY441" s="1" t="str">
        <f t="shared" si="33"/>
        <v>1004965382/00010</v>
      </c>
      <c r="BZ441" s="6" t="e">
        <f>VLOOKUP(BY441,#REF!,4,FALSE)</f>
        <v>#REF!</v>
      </c>
      <c r="CA441" s="1" t="s">
        <v>3154</v>
      </c>
    </row>
    <row r="442" spans="1:79" x14ac:dyDescent="0.25">
      <c r="A442" s="5" t="s">
        <v>0</v>
      </c>
      <c r="B442" s="5" t="s">
        <v>36</v>
      </c>
      <c r="C442" s="5">
        <v>126692591</v>
      </c>
      <c r="D442" s="5" t="s">
        <v>63</v>
      </c>
      <c r="E442" s="5" t="s">
        <v>3</v>
      </c>
      <c r="F442" s="5" t="s">
        <v>377</v>
      </c>
      <c r="G442" s="5" t="s">
        <v>378</v>
      </c>
      <c r="H442" s="5" t="s">
        <v>379</v>
      </c>
      <c r="I442" s="5" t="s">
        <v>380</v>
      </c>
      <c r="J442" s="5" t="s">
        <v>87</v>
      </c>
      <c r="K442" s="5" t="s">
        <v>88</v>
      </c>
      <c r="L442" s="5">
        <v>912283002</v>
      </c>
      <c r="M442" s="11" t="e">
        <v>#N/A</v>
      </c>
      <c r="N442" s="11" t="e">
        <f>VLOOKUP($L442,#REF!,3,FALSE)</f>
        <v>#REF!</v>
      </c>
      <c r="O442" s="11" t="e">
        <f>VLOOKUP($L442,#REF!,4,FALSE)</f>
        <v>#REF!</v>
      </c>
      <c r="P442" s="5">
        <v>91228</v>
      </c>
      <c r="Q442" s="5" t="s">
        <v>9</v>
      </c>
      <c r="R442" s="5" t="s">
        <v>45</v>
      </c>
      <c r="S442" s="5" t="s">
        <v>1785</v>
      </c>
      <c r="T442" s="5" t="s">
        <v>64</v>
      </c>
      <c r="U442" s="5" t="s">
        <v>1788</v>
      </c>
      <c r="V442" s="5" t="s">
        <v>979</v>
      </c>
      <c r="W442" s="11" t="e">
        <f>VLOOKUP($L442,#REF!,9,FALSE)</f>
        <v>#REF!</v>
      </c>
      <c r="X442" s="7">
        <v>4000</v>
      </c>
      <c r="Y442" s="11">
        <f t="shared" si="30"/>
        <v>4000</v>
      </c>
      <c r="Z442" s="2">
        <v>21.6</v>
      </c>
      <c r="AA442" s="11">
        <f t="shared" si="34"/>
        <v>1</v>
      </c>
      <c r="AB442" s="11">
        <f t="shared" si="31"/>
        <v>-3978.4</v>
      </c>
      <c r="AC442" s="11" t="str">
        <f t="shared" si="32"/>
        <v>Insufficient Stock</v>
      </c>
      <c r="AD442" s="4" t="e">
        <f>VLOOKUP($C442,#REF!,25,FALSE)</f>
        <v>#REF!</v>
      </c>
      <c r="AE442" s="7">
        <v>3099.28</v>
      </c>
      <c r="AF442" s="5" t="s">
        <v>15</v>
      </c>
      <c r="AG442" s="5" t="s">
        <v>49</v>
      </c>
      <c r="AH442" s="11" t="e">
        <f>VLOOKUP($AG442,#REF!,2,FALSE)</f>
        <v>#REF!</v>
      </c>
      <c r="AI442" s="5" t="s">
        <v>94</v>
      </c>
      <c r="AJ442" s="6">
        <v>43780</v>
      </c>
      <c r="AK442" s="5" t="s">
        <v>57</v>
      </c>
      <c r="AL442" s="5" t="s">
        <v>76</v>
      </c>
      <c r="AM442" s="5" t="s">
        <v>168</v>
      </c>
      <c r="AN442" s="6">
        <v>43782</v>
      </c>
      <c r="AO442" s="6">
        <v>43789</v>
      </c>
      <c r="AP442" s="6">
        <v>43783</v>
      </c>
      <c r="AQ442" s="5" t="s">
        <v>12</v>
      </c>
      <c r="AR442" s="5" t="s">
        <v>1789</v>
      </c>
      <c r="AS442" s="5" t="s">
        <v>12</v>
      </c>
      <c r="AT442" s="5" t="s">
        <v>12</v>
      </c>
      <c r="AU442" s="5" t="s">
        <v>55</v>
      </c>
      <c r="AV442" s="5" t="s">
        <v>1790</v>
      </c>
      <c r="AW442" s="5" t="s">
        <v>21</v>
      </c>
      <c r="AX442" s="5" t="s">
        <v>1724</v>
      </c>
      <c r="AY442" s="5" t="s">
        <v>290</v>
      </c>
      <c r="AZ442" s="7">
        <v>800</v>
      </c>
      <c r="BA442" s="5" t="s">
        <v>12</v>
      </c>
      <c r="BB442" s="5" t="s">
        <v>12</v>
      </c>
      <c r="BC442" s="5" t="s">
        <v>58</v>
      </c>
      <c r="BD442" s="5" t="s">
        <v>227</v>
      </c>
      <c r="BE442" s="5" t="s">
        <v>222</v>
      </c>
      <c r="BF442" s="5" t="s">
        <v>27</v>
      </c>
      <c r="BG442" s="5" t="s">
        <v>222</v>
      </c>
      <c r="BH442" s="5" t="s">
        <v>29</v>
      </c>
      <c r="BI442" s="5" t="s">
        <v>12</v>
      </c>
      <c r="BJ442" s="5" t="s">
        <v>1294</v>
      </c>
      <c r="BK442" s="5" t="s">
        <v>31</v>
      </c>
      <c r="BL442" s="7" t="s">
        <v>32</v>
      </c>
      <c r="BM442" s="7" t="s">
        <v>33</v>
      </c>
      <c r="BN442" s="7" t="s">
        <v>34</v>
      </c>
      <c r="BO442" s="6" t="s">
        <v>35</v>
      </c>
      <c r="BP442" s="7" t="s">
        <v>12</v>
      </c>
      <c r="BQ442" s="7" t="s">
        <v>12</v>
      </c>
      <c r="BR442" s="7" t="s">
        <v>12</v>
      </c>
      <c r="BS442" s="5" t="s">
        <v>12</v>
      </c>
      <c r="BT442" s="5" t="s">
        <v>12</v>
      </c>
      <c r="BU442" s="7">
        <v>103679</v>
      </c>
      <c r="BV442" s="1" t="e">
        <f>VLOOKUP(BU442,#REF!,2,FALSE)</f>
        <v>#REF!</v>
      </c>
      <c r="BW442" s="7">
        <v>272462</v>
      </c>
      <c r="BX442" s="1" t="e">
        <f>VLOOKUP(BW442,#REF!,2,FALSE)</f>
        <v>#REF!</v>
      </c>
      <c r="BY442" s="1" t="str">
        <f t="shared" si="33"/>
        <v>126692591</v>
      </c>
      <c r="BZ442" s="6" t="e">
        <f>VLOOKUP(BY442,#REF!,4,FALSE)</f>
        <v>#REF!</v>
      </c>
      <c r="CA442" s="1" t="s">
        <v>3155</v>
      </c>
    </row>
    <row r="443" spans="1:79" x14ac:dyDescent="0.25">
      <c r="A443" s="5" t="s">
        <v>0</v>
      </c>
      <c r="B443" s="5" t="s">
        <v>575</v>
      </c>
      <c r="C443" s="5">
        <v>126705516</v>
      </c>
      <c r="D443" s="5" t="s">
        <v>459</v>
      </c>
      <c r="E443" s="5" t="s">
        <v>3</v>
      </c>
      <c r="F443" s="5" t="s">
        <v>1510</v>
      </c>
      <c r="G443" s="5" t="s">
        <v>1511</v>
      </c>
      <c r="H443" s="5" t="s">
        <v>1510</v>
      </c>
      <c r="I443" s="5" t="s">
        <v>1511</v>
      </c>
      <c r="J443" s="5" t="s">
        <v>1512</v>
      </c>
      <c r="K443" s="5" t="s">
        <v>1513</v>
      </c>
      <c r="L443" s="5">
        <v>912283002</v>
      </c>
      <c r="M443" s="11" t="e">
        <v>#N/A</v>
      </c>
      <c r="N443" s="11" t="e">
        <f>VLOOKUP($L443,#REF!,3,FALSE)</f>
        <v>#REF!</v>
      </c>
      <c r="O443" s="11" t="e">
        <f>VLOOKUP($L443,#REF!,4,FALSE)</f>
        <v>#REF!</v>
      </c>
      <c r="P443" s="5">
        <v>91228</v>
      </c>
      <c r="Q443" s="5" t="s">
        <v>9</v>
      </c>
      <c r="R443" s="5" t="s">
        <v>45</v>
      </c>
      <c r="S443" s="5" t="s">
        <v>1857</v>
      </c>
      <c r="T443" s="5" t="s">
        <v>12</v>
      </c>
      <c r="U443" s="5" t="s">
        <v>12</v>
      </c>
      <c r="V443" s="5" t="s">
        <v>979</v>
      </c>
      <c r="W443" s="11" t="e">
        <f>VLOOKUP($L443,#REF!,9,FALSE)</f>
        <v>#REF!</v>
      </c>
      <c r="X443" s="7">
        <v>1600</v>
      </c>
      <c r="Y443" s="11">
        <f t="shared" si="30"/>
        <v>1600</v>
      </c>
      <c r="Z443" s="2">
        <v>21.6</v>
      </c>
      <c r="AA443" s="11">
        <f t="shared" si="34"/>
        <v>0</v>
      </c>
      <c r="AB443" s="11">
        <f t="shared" si="31"/>
        <v>-5578.4</v>
      </c>
      <c r="AC443" s="11" t="str">
        <f t="shared" si="32"/>
        <v>Insufficient Stock</v>
      </c>
      <c r="AD443" s="4" t="e">
        <f>VLOOKUP($C443,#REF!,25,FALSE)</f>
        <v>#REF!</v>
      </c>
      <c r="AE443" s="7">
        <v>1500.05</v>
      </c>
      <c r="AF443" s="5" t="s">
        <v>15</v>
      </c>
      <c r="AG443" s="5" t="s">
        <v>49</v>
      </c>
      <c r="AH443" s="11" t="e">
        <f>VLOOKUP($AG443,#REF!,2,FALSE)</f>
        <v>#REF!</v>
      </c>
      <c r="AI443" s="5" t="s">
        <v>94</v>
      </c>
      <c r="AJ443" s="6">
        <v>43784</v>
      </c>
      <c r="AK443" s="5" t="s">
        <v>19</v>
      </c>
      <c r="AL443" s="5" t="s">
        <v>616</v>
      </c>
      <c r="AM443" s="5" t="s">
        <v>367</v>
      </c>
      <c r="AN443" s="6">
        <v>43796</v>
      </c>
      <c r="AO443" s="6">
        <v>43866</v>
      </c>
      <c r="AP443" s="5"/>
      <c r="AQ443" s="5" t="s">
        <v>12</v>
      </c>
      <c r="AR443" s="5" t="s">
        <v>12</v>
      </c>
      <c r="AS443" s="5" t="s">
        <v>12</v>
      </c>
      <c r="AT443" s="5" t="s">
        <v>12</v>
      </c>
      <c r="AU443" s="5" t="s">
        <v>55</v>
      </c>
      <c r="AV443" s="5" t="s">
        <v>1790</v>
      </c>
      <c r="AW443" s="5" t="s">
        <v>21</v>
      </c>
      <c r="AX443" s="5" t="s">
        <v>1724</v>
      </c>
      <c r="AY443" s="5" t="s">
        <v>57</v>
      </c>
      <c r="AZ443" s="7">
        <v>800</v>
      </c>
      <c r="BA443" s="5" t="s">
        <v>12</v>
      </c>
      <c r="BB443" s="5" t="s">
        <v>12</v>
      </c>
      <c r="BC443" s="5" t="s">
        <v>58</v>
      </c>
      <c r="BD443" s="5" t="s">
        <v>227</v>
      </c>
      <c r="BE443" s="5" t="s">
        <v>222</v>
      </c>
      <c r="BF443" s="5" t="s">
        <v>27</v>
      </c>
      <c r="BG443" s="5" t="s">
        <v>196</v>
      </c>
      <c r="BH443" s="5" t="s">
        <v>29</v>
      </c>
      <c r="BI443" s="5" t="s">
        <v>12</v>
      </c>
      <c r="BJ443" s="5" t="s">
        <v>1294</v>
      </c>
      <c r="BK443" s="5" t="s">
        <v>31</v>
      </c>
      <c r="BL443" s="7" t="s">
        <v>32</v>
      </c>
      <c r="BM443" s="7" t="s">
        <v>33</v>
      </c>
      <c r="BN443" s="7" t="s">
        <v>34</v>
      </c>
      <c r="BO443" s="6" t="s">
        <v>35</v>
      </c>
      <c r="BP443" s="7" t="s">
        <v>12</v>
      </c>
      <c r="BQ443" s="7" t="s">
        <v>12</v>
      </c>
      <c r="BR443" s="7" t="s">
        <v>12</v>
      </c>
      <c r="BS443" s="5" t="s">
        <v>12</v>
      </c>
      <c r="BT443" s="5" t="s">
        <v>12</v>
      </c>
      <c r="BU443" s="7">
        <v>104198</v>
      </c>
      <c r="BV443" s="1" t="e">
        <f>VLOOKUP(BU443,#REF!,2,FALSE)</f>
        <v>#REF!</v>
      </c>
      <c r="BW443" s="7">
        <v>104198</v>
      </c>
      <c r="BX443" s="1" t="e">
        <f>VLOOKUP(BW443,#REF!,2,FALSE)</f>
        <v>#REF!</v>
      </c>
      <c r="BY443" s="1" t="str">
        <f t="shared" si="33"/>
        <v>126705516</v>
      </c>
      <c r="BZ443" s="6" t="e">
        <f>VLOOKUP(BY443,#REF!,4,FALSE)</f>
        <v>#REF!</v>
      </c>
      <c r="CA443" s="1" t="s">
        <v>3155</v>
      </c>
    </row>
    <row r="444" spans="1:79" x14ac:dyDescent="0.25">
      <c r="A444" s="5" t="s">
        <v>0</v>
      </c>
      <c r="B444" s="5" t="s">
        <v>36</v>
      </c>
      <c r="C444" s="5">
        <v>126705410</v>
      </c>
      <c r="D444" s="5" t="s">
        <v>83</v>
      </c>
      <c r="E444" s="5" t="s">
        <v>3</v>
      </c>
      <c r="F444" s="5" t="s">
        <v>377</v>
      </c>
      <c r="G444" s="5" t="s">
        <v>378</v>
      </c>
      <c r="H444" s="5" t="s">
        <v>379</v>
      </c>
      <c r="I444" s="5" t="s">
        <v>380</v>
      </c>
      <c r="J444" s="5" t="s">
        <v>87</v>
      </c>
      <c r="K444" s="5" t="s">
        <v>88</v>
      </c>
      <c r="L444" s="5">
        <v>912283006</v>
      </c>
      <c r="M444" s="11" t="e">
        <v>#N/A</v>
      </c>
      <c r="N444" s="11" t="e">
        <f>VLOOKUP($L444,#REF!,3,FALSE)</f>
        <v>#REF!</v>
      </c>
      <c r="O444" s="11" t="e">
        <f>VLOOKUP($L444,#REF!,4,FALSE)</f>
        <v>#REF!</v>
      </c>
      <c r="P444" s="5">
        <v>91228</v>
      </c>
      <c r="Q444" s="5" t="s">
        <v>9</v>
      </c>
      <c r="R444" s="5" t="s">
        <v>45</v>
      </c>
      <c r="S444" s="5" t="s">
        <v>1845</v>
      </c>
      <c r="T444" s="5" t="s">
        <v>1001</v>
      </c>
      <c r="U444" s="5" t="s">
        <v>1847</v>
      </c>
      <c r="V444" s="5" t="s">
        <v>979</v>
      </c>
      <c r="W444" s="11" t="e">
        <f>VLOOKUP($L444,#REF!,9,FALSE)</f>
        <v>#REF!</v>
      </c>
      <c r="X444" s="7">
        <v>5600</v>
      </c>
      <c r="Y444" s="11">
        <f t="shared" si="30"/>
        <v>5600</v>
      </c>
      <c r="Z444" s="2">
        <v>3.2</v>
      </c>
      <c r="AA444" s="11">
        <f t="shared" si="34"/>
        <v>1</v>
      </c>
      <c r="AB444" s="11">
        <f t="shared" si="31"/>
        <v>-5596.8</v>
      </c>
      <c r="AC444" s="11" t="str">
        <f t="shared" si="32"/>
        <v>Insufficient Stock</v>
      </c>
      <c r="AD444" s="4" t="e">
        <f>VLOOKUP($C444,#REF!,25,FALSE)</f>
        <v>#REF!</v>
      </c>
      <c r="AE444" s="7">
        <v>9719.14</v>
      </c>
      <c r="AF444" s="5" t="s">
        <v>15</v>
      </c>
      <c r="AG444" s="5" t="s">
        <v>49</v>
      </c>
      <c r="AH444" s="11" t="e">
        <f>VLOOKUP($AG444,#REF!,2,FALSE)</f>
        <v>#REF!</v>
      </c>
      <c r="AI444" s="5" t="s">
        <v>94</v>
      </c>
      <c r="AJ444" s="6">
        <v>43784</v>
      </c>
      <c r="AK444" s="5" t="s">
        <v>450</v>
      </c>
      <c r="AL444" s="5" t="s">
        <v>12</v>
      </c>
      <c r="AM444" s="5" t="s">
        <v>97</v>
      </c>
      <c r="AN444" s="6">
        <v>43789</v>
      </c>
      <c r="AO444" s="6"/>
      <c r="AP444" s="5"/>
      <c r="AQ444" s="5" t="s">
        <v>12</v>
      </c>
      <c r="AR444" s="5" t="s">
        <v>12</v>
      </c>
      <c r="AS444" s="5" t="s">
        <v>12</v>
      </c>
      <c r="AT444" s="5" t="s">
        <v>12</v>
      </c>
      <c r="AU444" s="5" t="s">
        <v>55</v>
      </c>
      <c r="AV444" s="5" t="s">
        <v>479</v>
      </c>
      <c r="AW444" s="5" t="s">
        <v>21</v>
      </c>
      <c r="AX444" s="5" t="s">
        <v>1724</v>
      </c>
      <c r="AY444" s="5" t="s">
        <v>399</v>
      </c>
      <c r="AZ444" s="7">
        <v>800</v>
      </c>
      <c r="BA444" s="5" t="s">
        <v>12</v>
      </c>
      <c r="BB444" s="5" t="s">
        <v>12</v>
      </c>
      <c r="BC444" s="5" t="s">
        <v>24</v>
      </c>
      <c r="BD444" s="5" t="s">
        <v>227</v>
      </c>
      <c r="BE444" s="5" t="s">
        <v>116</v>
      </c>
      <c r="BF444" s="5" t="s">
        <v>27</v>
      </c>
      <c r="BG444" s="5" t="s">
        <v>116</v>
      </c>
      <c r="BH444" s="5" t="s">
        <v>439</v>
      </c>
      <c r="BI444" s="5" t="s">
        <v>12</v>
      </c>
      <c r="BJ444" s="5" t="s">
        <v>1294</v>
      </c>
      <c r="BK444" s="5" t="s">
        <v>31</v>
      </c>
      <c r="BL444" s="7" t="s">
        <v>32</v>
      </c>
      <c r="BM444" s="7" t="s">
        <v>33</v>
      </c>
      <c r="BN444" s="7" t="s">
        <v>759</v>
      </c>
      <c r="BO444" s="6" t="s">
        <v>35</v>
      </c>
      <c r="BP444" s="7" t="s">
        <v>12</v>
      </c>
      <c r="BQ444" s="7" t="s">
        <v>12</v>
      </c>
      <c r="BR444" s="7" t="s">
        <v>12</v>
      </c>
      <c r="BS444" s="5" t="s">
        <v>12</v>
      </c>
      <c r="BT444" s="5" t="s">
        <v>12</v>
      </c>
      <c r="BU444" s="7">
        <v>103679</v>
      </c>
      <c r="BV444" s="1" t="e">
        <f>VLOOKUP(BU444,#REF!,2,FALSE)</f>
        <v>#REF!</v>
      </c>
      <c r="BW444" s="7">
        <v>272462</v>
      </c>
      <c r="BX444" s="1" t="e">
        <f>VLOOKUP(BW444,#REF!,2,FALSE)</f>
        <v>#REF!</v>
      </c>
      <c r="BY444" s="1" t="str">
        <f t="shared" si="33"/>
        <v>126705410</v>
      </c>
      <c r="BZ444" s="6" t="e">
        <f>VLOOKUP(BY444,#REF!,4,FALSE)</f>
        <v>#REF!</v>
      </c>
      <c r="CA444" s="1" t="s">
        <v>3155</v>
      </c>
    </row>
    <row r="445" spans="1:79" x14ac:dyDescent="0.25">
      <c r="A445" s="5" t="s">
        <v>0</v>
      </c>
      <c r="B445" s="5" t="s">
        <v>700</v>
      </c>
      <c r="C445" s="5">
        <v>126685027</v>
      </c>
      <c r="D445" s="5" t="s">
        <v>2</v>
      </c>
      <c r="E445" s="5" t="s">
        <v>3</v>
      </c>
      <c r="F445" s="5" t="s">
        <v>1718</v>
      </c>
      <c r="G445" s="5" t="s">
        <v>1719</v>
      </c>
      <c r="H445" s="5" t="s">
        <v>1720</v>
      </c>
      <c r="I445" s="5" t="s">
        <v>1721</v>
      </c>
      <c r="J445" s="5" t="s">
        <v>42</v>
      </c>
      <c r="K445" s="5" t="s">
        <v>43</v>
      </c>
      <c r="L445" s="5">
        <v>912283007</v>
      </c>
      <c r="M445" s="11" t="e">
        <v>#N/A</v>
      </c>
      <c r="N445" s="11" t="e">
        <f>VLOOKUP($L445,#REF!,3,FALSE)</f>
        <v>#REF!</v>
      </c>
      <c r="O445" s="11" t="e">
        <f>VLOOKUP($L445,#REF!,4,FALSE)</f>
        <v>#REF!</v>
      </c>
      <c r="P445" s="5">
        <v>91228</v>
      </c>
      <c r="Q445" s="5" t="s">
        <v>9</v>
      </c>
      <c r="R445" s="5" t="s">
        <v>45</v>
      </c>
      <c r="S445" s="5" t="s">
        <v>1722</v>
      </c>
      <c r="T445" s="5" t="s">
        <v>688</v>
      </c>
      <c r="U445" s="5" t="s">
        <v>12</v>
      </c>
      <c r="V445" s="5" t="s">
        <v>979</v>
      </c>
      <c r="W445" s="11" t="e">
        <f>VLOOKUP($L445,#REF!,9,FALSE)</f>
        <v>#REF!</v>
      </c>
      <c r="X445" s="7">
        <v>5600</v>
      </c>
      <c r="Y445" s="11">
        <f t="shared" si="30"/>
        <v>5600</v>
      </c>
      <c r="Z445" s="2">
        <v>5.6</v>
      </c>
      <c r="AA445" s="11">
        <f t="shared" si="34"/>
        <v>1</v>
      </c>
      <c r="AB445" s="11">
        <f t="shared" si="31"/>
        <v>-5594.4</v>
      </c>
      <c r="AC445" s="11" t="str">
        <f t="shared" si="32"/>
        <v>Insufficient Stock</v>
      </c>
      <c r="AD445" s="4" t="e">
        <f>VLOOKUP($C445,#REF!,25,FALSE)</f>
        <v>#REF!</v>
      </c>
      <c r="AE445" s="7">
        <v>4599.5</v>
      </c>
      <c r="AF445" s="5" t="s">
        <v>15</v>
      </c>
      <c r="AG445" s="5" t="s">
        <v>49</v>
      </c>
      <c r="AH445" s="11" t="e">
        <f>VLOOKUP($AG445,#REF!,2,FALSE)</f>
        <v>#REF!</v>
      </c>
      <c r="AI445" s="5" t="s">
        <v>94</v>
      </c>
      <c r="AJ445" s="6">
        <v>43776</v>
      </c>
      <c r="AK445" s="5" t="s">
        <v>403</v>
      </c>
      <c r="AL445" s="5" t="s">
        <v>129</v>
      </c>
      <c r="AM445" s="5" t="s">
        <v>97</v>
      </c>
      <c r="AN445" s="6">
        <v>43798</v>
      </c>
      <c r="AO445" s="6">
        <v>43805</v>
      </c>
      <c r="AP445" s="5"/>
      <c r="AQ445" s="5" t="s">
        <v>12</v>
      </c>
      <c r="AR445" s="5" t="s">
        <v>12</v>
      </c>
      <c r="AS445" s="5" t="s">
        <v>12</v>
      </c>
      <c r="AT445" s="5" t="s">
        <v>12</v>
      </c>
      <c r="AU445" s="5" t="s">
        <v>55</v>
      </c>
      <c r="AV445" s="5" t="s">
        <v>1723</v>
      </c>
      <c r="AW445" s="5" t="s">
        <v>21</v>
      </c>
      <c r="AX445" s="5" t="s">
        <v>1724</v>
      </c>
      <c r="AY445" s="5" t="s">
        <v>399</v>
      </c>
      <c r="AZ445" s="7">
        <v>800</v>
      </c>
      <c r="BA445" s="5" t="s">
        <v>12</v>
      </c>
      <c r="BB445" s="5" t="s">
        <v>12</v>
      </c>
      <c r="BC445" s="5" t="s">
        <v>24</v>
      </c>
      <c r="BD445" s="5" t="s">
        <v>227</v>
      </c>
      <c r="BE445" s="5" t="s">
        <v>930</v>
      </c>
      <c r="BF445" s="5" t="s">
        <v>101</v>
      </c>
      <c r="BG445" s="5" t="s">
        <v>930</v>
      </c>
      <c r="BH445" s="5" t="s">
        <v>439</v>
      </c>
      <c r="BI445" s="5" t="s">
        <v>12</v>
      </c>
      <c r="BJ445" s="5" t="s">
        <v>1294</v>
      </c>
      <c r="BK445" s="5" t="s">
        <v>31</v>
      </c>
      <c r="BL445" s="7" t="s">
        <v>32</v>
      </c>
      <c r="BM445" s="7" t="s">
        <v>33</v>
      </c>
      <c r="BN445" s="7" t="s">
        <v>759</v>
      </c>
      <c r="BO445" s="6" t="s">
        <v>35</v>
      </c>
      <c r="BP445" s="7" t="s">
        <v>12</v>
      </c>
      <c r="BQ445" s="7" t="s">
        <v>12</v>
      </c>
      <c r="BR445" s="7" t="s">
        <v>12</v>
      </c>
      <c r="BS445" s="5" t="s">
        <v>12</v>
      </c>
      <c r="BT445" s="5" t="s">
        <v>12</v>
      </c>
      <c r="BU445" s="7">
        <v>165579</v>
      </c>
      <c r="BV445" s="1" t="e">
        <f>VLOOKUP(BU445,#REF!,2,FALSE)</f>
        <v>#REF!</v>
      </c>
      <c r="BW445" s="7">
        <v>272322</v>
      </c>
      <c r="BX445" s="1" t="e">
        <f>VLOOKUP(BW445,#REF!,2,FALSE)</f>
        <v>#REF!</v>
      </c>
      <c r="BY445" s="1" t="str">
        <f t="shared" si="33"/>
        <v>126685027</v>
      </c>
      <c r="BZ445" s="6" t="e">
        <f>VLOOKUP(BY445,#REF!,4,FALSE)</f>
        <v>#REF!</v>
      </c>
      <c r="CA445" s="1" t="s">
        <v>3155</v>
      </c>
    </row>
    <row r="446" spans="1:79" x14ac:dyDescent="0.25">
      <c r="A446" s="5" t="s">
        <v>0</v>
      </c>
      <c r="B446" s="5" t="s">
        <v>923</v>
      </c>
      <c r="C446" s="5">
        <v>126684973</v>
      </c>
      <c r="D446" s="5" t="s">
        <v>628</v>
      </c>
      <c r="E446" s="5" t="s">
        <v>3</v>
      </c>
      <c r="F446" s="5" t="s">
        <v>924</v>
      </c>
      <c r="G446" s="5" t="s">
        <v>925</v>
      </c>
      <c r="H446" s="5" t="s">
        <v>926</v>
      </c>
      <c r="I446" s="5" t="s">
        <v>925</v>
      </c>
      <c r="J446" s="5" t="s">
        <v>214</v>
      </c>
      <c r="K446" s="5" t="s">
        <v>215</v>
      </c>
      <c r="L446" s="5">
        <v>912360001</v>
      </c>
      <c r="M446" s="11" t="e">
        <v>#N/A</v>
      </c>
      <c r="N446" s="11" t="e">
        <f>VLOOKUP($L446,#REF!,3,FALSE)</f>
        <v>#REF!</v>
      </c>
      <c r="O446" s="11" t="e">
        <f>VLOOKUP($L446,#REF!,4,FALSE)</f>
        <v>#REF!</v>
      </c>
      <c r="P446" s="5">
        <v>91236</v>
      </c>
      <c r="Q446" s="5" t="s">
        <v>9</v>
      </c>
      <c r="R446" s="5" t="s">
        <v>45</v>
      </c>
      <c r="S446" s="5" t="s">
        <v>1716</v>
      </c>
      <c r="T446" s="5" t="s">
        <v>12</v>
      </c>
      <c r="U446" s="5" t="s">
        <v>1717</v>
      </c>
      <c r="V446" s="5" t="s">
        <v>1005</v>
      </c>
      <c r="W446" s="11" t="e">
        <f>VLOOKUP($L446,#REF!,9,FALSE)</f>
        <v>#REF!</v>
      </c>
      <c r="X446" s="7">
        <v>6000</v>
      </c>
      <c r="Y446" s="11">
        <f t="shared" si="30"/>
        <v>6000</v>
      </c>
      <c r="Z446" s="2">
        <v>6</v>
      </c>
      <c r="AA446" s="11">
        <f t="shared" si="34"/>
        <v>1</v>
      </c>
      <c r="AB446" s="11">
        <f t="shared" si="31"/>
        <v>-5994</v>
      </c>
      <c r="AC446" s="11" t="str">
        <f t="shared" si="32"/>
        <v>Insufficient Stock</v>
      </c>
      <c r="AD446" s="4" t="e">
        <f>VLOOKUP($C446,#REF!,25,FALSE)</f>
        <v>#REF!</v>
      </c>
      <c r="AE446" s="7">
        <v>717.9</v>
      </c>
      <c r="AF446" s="5" t="s">
        <v>15</v>
      </c>
      <c r="AG446" s="5" t="s">
        <v>49</v>
      </c>
      <c r="AH446" s="11" t="e">
        <f>VLOOKUP($AG446,#REF!,2,FALSE)</f>
        <v>#REF!</v>
      </c>
      <c r="AI446" s="5" t="s">
        <v>94</v>
      </c>
      <c r="AJ446" s="6">
        <v>43776</v>
      </c>
      <c r="AK446" s="5" t="s">
        <v>1555</v>
      </c>
      <c r="AL446" s="5" t="s">
        <v>12</v>
      </c>
      <c r="AM446" s="5" t="s">
        <v>320</v>
      </c>
      <c r="AN446" s="6">
        <v>43775</v>
      </c>
      <c r="AO446" s="6"/>
      <c r="AP446" s="5"/>
      <c r="AQ446" s="5" t="s">
        <v>12</v>
      </c>
      <c r="AR446" s="5" t="s">
        <v>12</v>
      </c>
      <c r="AS446" s="5" t="s">
        <v>12</v>
      </c>
      <c r="AT446" s="5" t="s">
        <v>12</v>
      </c>
      <c r="AU446" s="5" t="s">
        <v>55</v>
      </c>
      <c r="AV446" s="5" t="s">
        <v>200</v>
      </c>
      <c r="AW446" s="5" t="s">
        <v>21</v>
      </c>
      <c r="AX446" s="5" t="s">
        <v>375</v>
      </c>
      <c r="AY446" s="5" t="s">
        <v>168</v>
      </c>
      <c r="AZ446" s="7">
        <v>1500</v>
      </c>
      <c r="BA446" s="5" t="s">
        <v>12</v>
      </c>
      <c r="BB446" s="5" t="s">
        <v>12</v>
      </c>
      <c r="BC446" s="5" t="s">
        <v>58</v>
      </c>
      <c r="BD446" s="5" t="s">
        <v>227</v>
      </c>
      <c r="BE446" s="5" t="s">
        <v>894</v>
      </c>
      <c r="BF446" s="5" t="s">
        <v>27</v>
      </c>
      <c r="BG446" s="5" t="s">
        <v>894</v>
      </c>
      <c r="BH446" s="5" t="s">
        <v>154</v>
      </c>
      <c r="BI446" s="5" t="s">
        <v>12</v>
      </c>
      <c r="BJ446" s="5" t="s">
        <v>1294</v>
      </c>
      <c r="BK446" s="5" t="s">
        <v>31</v>
      </c>
      <c r="BL446" s="7" t="s">
        <v>32</v>
      </c>
      <c r="BM446" s="7" t="s">
        <v>376</v>
      </c>
      <c r="BN446" s="7" t="s">
        <v>759</v>
      </c>
      <c r="BO446" s="6" t="s">
        <v>35</v>
      </c>
      <c r="BP446" s="7" t="s">
        <v>12</v>
      </c>
      <c r="BQ446" s="7" t="s">
        <v>12</v>
      </c>
      <c r="BR446" s="7" t="s">
        <v>12</v>
      </c>
      <c r="BS446" s="5" t="s">
        <v>12</v>
      </c>
      <c r="BT446" s="5" t="s">
        <v>12</v>
      </c>
      <c r="BU446" s="7">
        <v>110591</v>
      </c>
      <c r="BV446" s="1" t="e">
        <f>VLOOKUP(BU446,#REF!,2,FALSE)</f>
        <v>#REF!</v>
      </c>
      <c r="BW446" s="7">
        <v>229038</v>
      </c>
      <c r="BX446" s="1" t="e">
        <f>VLOOKUP(BW446,#REF!,2,FALSE)</f>
        <v>#REF!</v>
      </c>
      <c r="BY446" s="1" t="str">
        <f t="shared" si="33"/>
        <v>126684973</v>
      </c>
      <c r="BZ446" s="6" t="e">
        <f>VLOOKUP(BY446,#REF!,4,FALSE)</f>
        <v>#REF!</v>
      </c>
      <c r="CA446" s="1" t="s">
        <v>3155</v>
      </c>
    </row>
    <row r="447" spans="1:79" x14ac:dyDescent="0.25">
      <c r="A447" s="5" t="s">
        <v>0</v>
      </c>
      <c r="B447" s="5" t="s">
        <v>923</v>
      </c>
      <c r="C447" s="5">
        <v>126703209</v>
      </c>
      <c r="D447" s="5" t="s">
        <v>99</v>
      </c>
      <c r="E447" s="5" t="s">
        <v>3</v>
      </c>
      <c r="F447" s="5" t="s">
        <v>924</v>
      </c>
      <c r="G447" s="5" t="s">
        <v>925</v>
      </c>
      <c r="H447" s="5" t="s">
        <v>926</v>
      </c>
      <c r="I447" s="5" t="s">
        <v>925</v>
      </c>
      <c r="J447" s="5" t="s">
        <v>214</v>
      </c>
      <c r="K447" s="5" t="s">
        <v>215</v>
      </c>
      <c r="L447" s="5">
        <v>912360001</v>
      </c>
      <c r="M447" s="11" t="e">
        <v>#N/A</v>
      </c>
      <c r="N447" s="11" t="e">
        <f>VLOOKUP($L447,#REF!,3,FALSE)</f>
        <v>#REF!</v>
      </c>
      <c r="O447" s="11" t="e">
        <f>VLOOKUP($L447,#REF!,4,FALSE)</f>
        <v>#REF!</v>
      </c>
      <c r="P447" s="5">
        <v>91236</v>
      </c>
      <c r="Q447" s="5" t="s">
        <v>9</v>
      </c>
      <c r="R447" s="5" t="s">
        <v>45</v>
      </c>
      <c r="S447" s="5" t="s">
        <v>1828</v>
      </c>
      <c r="T447" s="5" t="s">
        <v>12</v>
      </c>
      <c r="U447" s="5" t="s">
        <v>1717</v>
      </c>
      <c r="V447" s="5" t="s">
        <v>1005</v>
      </c>
      <c r="W447" s="11" t="e">
        <f>VLOOKUP($L447,#REF!,9,FALSE)</f>
        <v>#REF!</v>
      </c>
      <c r="X447" s="7">
        <v>9000</v>
      </c>
      <c r="Y447" s="11">
        <f t="shared" si="30"/>
        <v>9000</v>
      </c>
      <c r="Z447" s="2">
        <v>6</v>
      </c>
      <c r="AA447" s="11">
        <f t="shared" si="34"/>
        <v>0</v>
      </c>
      <c r="AB447" s="11">
        <f t="shared" si="31"/>
        <v>-14994</v>
      </c>
      <c r="AC447" s="11" t="str">
        <f t="shared" si="32"/>
        <v>Insufficient Stock</v>
      </c>
      <c r="AD447" s="4" t="e">
        <f>VLOOKUP($C447,#REF!,25,FALSE)</f>
        <v>#REF!</v>
      </c>
      <c r="AE447" s="7">
        <v>1076.8499999999999</v>
      </c>
      <c r="AF447" s="5" t="s">
        <v>15</v>
      </c>
      <c r="AG447" s="5" t="s">
        <v>49</v>
      </c>
      <c r="AH447" s="11" t="e">
        <f>VLOOKUP($AG447,#REF!,2,FALSE)</f>
        <v>#REF!</v>
      </c>
      <c r="AI447" s="5" t="s">
        <v>94</v>
      </c>
      <c r="AJ447" s="6">
        <v>43783</v>
      </c>
      <c r="AK447" s="5" t="s">
        <v>1555</v>
      </c>
      <c r="AL447" s="5" t="s">
        <v>12</v>
      </c>
      <c r="AM447" s="5" t="s">
        <v>168</v>
      </c>
      <c r="AN447" s="6">
        <v>43782</v>
      </c>
      <c r="AO447" s="6"/>
      <c r="AP447" s="5"/>
      <c r="AQ447" s="5" t="s">
        <v>12</v>
      </c>
      <c r="AR447" s="5" t="s">
        <v>12</v>
      </c>
      <c r="AS447" s="5" t="s">
        <v>12</v>
      </c>
      <c r="AT447" s="5" t="s">
        <v>12</v>
      </c>
      <c r="AU447" s="5" t="s">
        <v>55</v>
      </c>
      <c r="AV447" s="5" t="s">
        <v>200</v>
      </c>
      <c r="AW447" s="5" t="s">
        <v>21</v>
      </c>
      <c r="AX447" s="5" t="s">
        <v>375</v>
      </c>
      <c r="AY447" s="5" t="s">
        <v>359</v>
      </c>
      <c r="AZ447" s="7">
        <v>1500</v>
      </c>
      <c r="BA447" s="5" t="s">
        <v>12</v>
      </c>
      <c r="BB447" s="5" t="s">
        <v>12</v>
      </c>
      <c r="BC447" s="5" t="s">
        <v>58</v>
      </c>
      <c r="BD447" s="5" t="s">
        <v>227</v>
      </c>
      <c r="BE447" s="5" t="s">
        <v>222</v>
      </c>
      <c r="BF447" s="5" t="s">
        <v>27</v>
      </c>
      <c r="BG447" s="5" t="s">
        <v>772</v>
      </c>
      <c r="BH447" s="5" t="s">
        <v>154</v>
      </c>
      <c r="BI447" s="5" t="s">
        <v>12</v>
      </c>
      <c r="BJ447" s="5" t="s">
        <v>1294</v>
      </c>
      <c r="BK447" s="5" t="s">
        <v>31</v>
      </c>
      <c r="BL447" s="7" t="s">
        <v>32</v>
      </c>
      <c r="BM447" s="7" t="s">
        <v>376</v>
      </c>
      <c r="BN447" s="7" t="s">
        <v>759</v>
      </c>
      <c r="BO447" s="6" t="s">
        <v>35</v>
      </c>
      <c r="BP447" s="7" t="s">
        <v>12</v>
      </c>
      <c r="BQ447" s="7" t="s">
        <v>12</v>
      </c>
      <c r="BR447" s="7" t="s">
        <v>12</v>
      </c>
      <c r="BS447" s="5" t="s">
        <v>12</v>
      </c>
      <c r="BT447" s="5" t="s">
        <v>12</v>
      </c>
      <c r="BU447" s="7">
        <v>110591</v>
      </c>
      <c r="BV447" s="1" t="e">
        <f>VLOOKUP(BU447,#REF!,2,FALSE)</f>
        <v>#REF!</v>
      </c>
      <c r="BW447" s="7">
        <v>229038</v>
      </c>
      <c r="BX447" s="1" t="e">
        <f>VLOOKUP(BW447,#REF!,2,FALSE)</f>
        <v>#REF!</v>
      </c>
      <c r="BY447" s="1" t="str">
        <f t="shared" si="33"/>
        <v>126703209</v>
      </c>
      <c r="BZ447" s="6" t="e">
        <f>VLOOKUP(BY447,#REF!,4,FALSE)</f>
        <v>#REF!</v>
      </c>
      <c r="CA447" s="1" t="s">
        <v>3155</v>
      </c>
    </row>
    <row r="448" spans="1:79" x14ac:dyDescent="0.25">
      <c r="C448" s="3" t="s">
        <v>2612</v>
      </c>
      <c r="L448" s="3">
        <v>912360001</v>
      </c>
      <c r="M448" s="11" t="e">
        <v>#N/A</v>
      </c>
      <c r="N448" s="11" t="e">
        <f>VLOOKUP($L448,#REF!,3,FALSE)</f>
        <v>#REF!</v>
      </c>
      <c r="O448" s="11" t="e">
        <f>VLOOKUP($L448,#REF!,4,FALSE)</f>
        <v>#REF!</v>
      </c>
      <c r="P448" s="3">
        <v>91236</v>
      </c>
      <c r="Q448" s="3" t="s">
        <v>9</v>
      </c>
      <c r="W448" s="11" t="e">
        <f>VLOOKUP($L448,#REF!,9,FALSE)</f>
        <v>#REF!</v>
      </c>
      <c r="X448" s="11">
        <v>6000</v>
      </c>
      <c r="Y448" s="11">
        <f t="shared" si="30"/>
        <v>6000</v>
      </c>
      <c r="Z448" s="2">
        <v>6</v>
      </c>
      <c r="AA448" s="11">
        <f t="shared" si="34"/>
        <v>0</v>
      </c>
      <c r="AB448" s="11">
        <f t="shared" si="31"/>
        <v>-20994</v>
      </c>
      <c r="AC448" s="11" t="str">
        <f t="shared" si="32"/>
        <v>Insufficient Stock</v>
      </c>
      <c r="AD448" s="4" t="e">
        <f>VLOOKUP($C448,#REF!,25,FALSE)</f>
        <v>#REF!</v>
      </c>
      <c r="AE448" s="11">
        <v>723.07</v>
      </c>
      <c r="AF448" s="3" t="s">
        <v>15</v>
      </c>
      <c r="AG448" s="3" t="s">
        <v>2319</v>
      </c>
      <c r="AH448" s="11" t="e">
        <f>VLOOKUP($AG448,#REF!,2,FALSE)</f>
        <v>#REF!</v>
      </c>
      <c r="AI448" s="3" t="s">
        <v>94</v>
      </c>
      <c r="AJ448" s="4">
        <v>43596</v>
      </c>
      <c r="AN448" s="4">
        <v>43787</v>
      </c>
      <c r="AO448" s="6"/>
      <c r="AZ448" s="11">
        <v>1500</v>
      </c>
      <c r="BC448" s="3" t="s">
        <v>58</v>
      </c>
      <c r="BH448" s="3" t="s">
        <v>154</v>
      </c>
      <c r="BL448" s="3" t="s">
        <v>2321</v>
      </c>
      <c r="BM448" s="3" t="s">
        <v>2322</v>
      </c>
      <c r="BN448" s="3" t="s">
        <v>2323</v>
      </c>
      <c r="BO448" s="4" t="s">
        <v>2406</v>
      </c>
      <c r="BP448" s="3" t="s">
        <v>2407</v>
      </c>
      <c r="BQ448" s="3" t="s">
        <v>2607</v>
      </c>
      <c r="BR448" s="3" t="s">
        <v>2408</v>
      </c>
      <c r="BS448" s="5" t="s">
        <v>12</v>
      </c>
      <c r="BT448" s="5" t="s">
        <v>12</v>
      </c>
      <c r="BU448" s="7" t="s">
        <v>3153</v>
      </c>
      <c r="BV448" s="1" t="e">
        <f>VLOOKUP(BU448,#REF!,2,FALSE)</f>
        <v>#REF!</v>
      </c>
      <c r="BW448" s="7">
        <v>2801</v>
      </c>
      <c r="BX448" s="1" t="e">
        <f>VLOOKUP(BW448,#REF!,2,FALSE)</f>
        <v>#REF!</v>
      </c>
      <c r="BY448" s="1" t="str">
        <f t="shared" si="33"/>
        <v>1004926359/00010</v>
      </c>
      <c r="BZ448" s="6" t="e">
        <f>VLOOKUP(BY448,#REF!,4,FALSE)</f>
        <v>#REF!</v>
      </c>
      <c r="CA448" s="1" t="s">
        <v>3154</v>
      </c>
    </row>
    <row r="449" spans="1:79" x14ac:dyDescent="0.25">
      <c r="C449" s="3" t="s">
        <v>2613</v>
      </c>
      <c r="L449" s="3">
        <v>912360001</v>
      </c>
      <c r="M449" s="11" t="e">
        <v>#N/A</v>
      </c>
      <c r="N449" s="11" t="e">
        <f>VLOOKUP($L449,#REF!,3,FALSE)</f>
        <v>#REF!</v>
      </c>
      <c r="O449" s="11" t="e">
        <f>VLOOKUP($L449,#REF!,4,FALSE)</f>
        <v>#REF!</v>
      </c>
      <c r="P449" s="3">
        <v>91236</v>
      </c>
      <c r="Q449" s="3" t="s">
        <v>9</v>
      </c>
      <c r="W449" s="11" t="e">
        <f>VLOOKUP($L449,#REF!,9,FALSE)</f>
        <v>#REF!</v>
      </c>
      <c r="X449" s="11">
        <v>6000</v>
      </c>
      <c r="Y449" s="11">
        <f t="shared" si="30"/>
        <v>6000</v>
      </c>
      <c r="Z449" s="2">
        <v>6</v>
      </c>
      <c r="AA449" s="11">
        <f t="shared" si="34"/>
        <v>0</v>
      </c>
      <c r="AB449" s="11">
        <f t="shared" si="31"/>
        <v>-26994</v>
      </c>
      <c r="AC449" s="11" t="str">
        <f t="shared" si="32"/>
        <v>Insufficient Stock</v>
      </c>
      <c r="AD449" s="4" t="e">
        <f>VLOOKUP($C449,#REF!,25,FALSE)</f>
        <v>#REF!</v>
      </c>
      <c r="AE449" s="11">
        <v>723.07</v>
      </c>
      <c r="AF449" s="3" t="s">
        <v>15</v>
      </c>
      <c r="AG449" s="3" t="s">
        <v>2319</v>
      </c>
      <c r="AH449" s="11" t="e">
        <f>VLOOKUP($AG449,#REF!,2,FALSE)</f>
        <v>#REF!</v>
      </c>
      <c r="AI449" s="3" t="s">
        <v>94</v>
      </c>
      <c r="AJ449" s="4">
        <v>43596</v>
      </c>
      <c r="AN449" s="4">
        <v>43787</v>
      </c>
      <c r="AO449" s="6"/>
      <c r="AZ449" s="11">
        <v>1500</v>
      </c>
      <c r="BC449" s="3" t="s">
        <v>58</v>
      </c>
      <c r="BH449" s="3" t="s">
        <v>154</v>
      </c>
      <c r="BL449" s="3" t="s">
        <v>2321</v>
      </c>
      <c r="BM449" s="3" t="s">
        <v>2322</v>
      </c>
      <c r="BN449" s="3" t="s">
        <v>2323</v>
      </c>
      <c r="BO449" s="4" t="s">
        <v>2406</v>
      </c>
      <c r="BP449" s="3" t="s">
        <v>2407</v>
      </c>
      <c r="BQ449" s="3" t="s">
        <v>2607</v>
      </c>
      <c r="BR449" s="3" t="s">
        <v>2408</v>
      </c>
      <c r="BS449" s="5" t="s">
        <v>12</v>
      </c>
      <c r="BT449" s="5" t="s">
        <v>12</v>
      </c>
      <c r="BU449" s="7" t="s">
        <v>3153</v>
      </c>
      <c r="BV449" s="1" t="e">
        <f>VLOOKUP(BU449,#REF!,2,FALSE)</f>
        <v>#REF!</v>
      </c>
      <c r="BW449" s="7">
        <v>2801</v>
      </c>
      <c r="BX449" s="1" t="e">
        <f>VLOOKUP(BW449,#REF!,2,FALSE)</f>
        <v>#REF!</v>
      </c>
      <c r="BY449" s="1" t="str">
        <f t="shared" si="33"/>
        <v>1004926360/00010</v>
      </c>
      <c r="BZ449" s="6" t="e">
        <f>VLOOKUP(BY449,#REF!,4,FALSE)</f>
        <v>#REF!</v>
      </c>
      <c r="CA449" s="1" t="s">
        <v>3154</v>
      </c>
    </row>
    <row r="450" spans="1:79" x14ac:dyDescent="0.25">
      <c r="C450" s="3" t="s">
        <v>2616</v>
      </c>
      <c r="L450" s="3">
        <v>912360001</v>
      </c>
      <c r="M450" s="11" t="e">
        <v>#N/A</v>
      </c>
      <c r="N450" s="11" t="e">
        <f>VLOOKUP($L450,#REF!,3,FALSE)</f>
        <v>#REF!</v>
      </c>
      <c r="O450" s="11" t="e">
        <f>VLOOKUP($L450,#REF!,4,FALSE)</f>
        <v>#REF!</v>
      </c>
      <c r="P450" s="3">
        <v>91236</v>
      </c>
      <c r="Q450" s="3" t="s">
        <v>9</v>
      </c>
      <c r="W450" s="11" t="e">
        <f>VLOOKUP($L450,#REF!,9,FALSE)</f>
        <v>#REF!</v>
      </c>
      <c r="X450" s="11">
        <v>46500</v>
      </c>
      <c r="Y450" s="11">
        <f t="shared" si="30"/>
        <v>46500</v>
      </c>
      <c r="Z450" s="2">
        <v>6</v>
      </c>
      <c r="AA450" s="11">
        <f t="shared" si="34"/>
        <v>0</v>
      </c>
      <c r="AB450" s="11">
        <f t="shared" si="31"/>
        <v>-73494</v>
      </c>
      <c r="AC450" s="11" t="str">
        <f t="shared" si="32"/>
        <v>Insufficient Stock</v>
      </c>
      <c r="AD450" s="4" t="e">
        <f>VLOOKUP($C450,#REF!,25,FALSE)</f>
        <v>#REF!</v>
      </c>
      <c r="AE450" s="11">
        <v>4513.57</v>
      </c>
      <c r="AF450" s="3" t="s">
        <v>15</v>
      </c>
      <c r="AG450" s="3" t="s">
        <v>2319</v>
      </c>
      <c r="AH450" s="11" t="e">
        <f>VLOOKUP($AG450,#REF!,2,FALSE)</f>
        <v>#REF!</v>
      </c>
      <c r="AI450" s="3" t="s">
        <v>94</v>
      </c>
      <c r="AJ450" s="4">
        <v>43769</v>
      </c>
      <c r="AN450" s="4">
        <v>43787</v>
      </c>
      <c r="AO450" s="6"/>
      <c r="AZ450" s="11">
        <v>1500</v>
      </c>
      <c r="BC450" s="3" t="s">
        <v>58</v>
      </c>
      <c r="BH450" s="3" t="s">
        <v>154</v>
      </c>
      <c r="BL450" s="3" t="s">
        <v>2321</v>
      </c>
      <c r="BM450" s="3" t="s">
        <v>2322</v>
      </c>
      <c r="BN450" s="3" t="s">
        <v>2323</v>
      </c>
      <c r="BO450" s="4" t="s">
        <v>2425</v>
      </c>
      <c r="BP450" s="3" t="s">
        <v>2426</v>
      </c>
      <c r="BQ450" s="3" t="s">
        <v>2607</v>
      </c>
      <c r="BR450" s="3" t="s">
        <v>2408</v>
      </c>
      <c r="BS450" s="5" t="s">
        <v>12</v>
      </c>
      <c r="BT450" s="5" t="s">
        <v>12</v>
      </c>
      <c r="BU450" s="7" t="s">
        <v>3153</v>
      </c>
      <c r="BV450" s="1" t="e">
        <f>VLOOKUP(BU450,#REF!,2,FALSE)</f>
        <v>#REF!</v>
      </c>
      <c r="BW450" s="7">
        <v>8111</v>
      </c>
      <c r="BX450" s="1" t="e">
        <f>VLOOKUP(BW450,#REF!,2,FALSE)</f>
        <v>#REF!</v>
      </c>
      <c r="BY450" s="1" t="str">
        <f t="shared" si="33"/>
        <v>1004912238/00010</v>
      </c>
      <c r="BZ450" s="6" t="e">
        <f>VLOOKUP(BY450,#REF!,4,FALSE)</f>
        <v>#REF!</v>
      </c>
      <c r="CA450" s="1" t="s">
        <v>3154</v>
      </c>
    </row>
    <row r="451" spans="1:79" x14ac:dyDescent="0.25">
      <c r="A451" s="5" t="s">
        <v>0</v>
      </c>
      <c r="B451" s="5" t="s">
        <v>923</v>
      </c>
      <c r="C451" s="5">
        <v>126703209</v>
      </c>
      <c r="D451" s="5" t="s">
        <v>2</v>
      </c>
      <c r="E451" s="5" t="s">
        <v>3</v>
      </c>
      <c r="F451" s="5" t="s">
        <v>924</v>
      </c>
      <c r="G451" s="5" t="s">
        <v>925</v>
      </c>
      <c r="H451" s="5" t="s">
        <v>926</v>
      </c>
      <c r="I451" s="5" t="s">
        <v>925</v>
      </c>
      <c r="J451" s="5" t="s">
        <v>214</v>
      </c>
      <c r="K451" s="5" t="s">
        <v>215</v>
      </c>
      <c r="L451" s="5">
        <v>912360001</v>
      </c>
      <c r="M451" s="11" t="e">
        <v>#N/A</v>
      </c>
      <c r="N451" s="11" t="e">
        <f>VLOOKUP($L451,#REF!,3,FALSE)</f>
        <v>#REF!</v>
      </c>
      <c r="O451" s="11" t="e">
        <f>VLOOKUP($L451,#REF!,4,FALSE)</f>
        <v>#REF!</v>
      </c>
      <c r="P451" s="5">
        <v>91236</v>
      </c>
      <c r="Q451" s="5" t="s">
        <v>9</v>
      </c>
      <c r="R451" s="5" t="s">
        <v>45</v>
      </c>
      <c r="S451" s="5" t="s">
        <v>1828</v>
      </c>
      <c r="T451" s="5" t="s">
        <v>12</v>
      </c>
      <c r="U451" s="5" t="s">
        <v>1717</v>
      </c>
      <c r="V451" s="5" t="s">
        <v>1005</v>
      </c>
      <c r="W451" s="11" t="e">
        <f>VLOOKUP($L451,#REF!,9,FALSE)</f>
        <v>#REF!</v>
      </c>
      <c r="X451" s="7">
        <v>9000</v>
      </c>
      <c r="Y451" s="11">
        <f t="shared" ref="Y451:Y514" si="35">IF(LEFT(RIGHT(AP451,5),1)=".",0,$X451)</f>
        <v>9000</v>
      </c>
      <c r="Z451" s="2">
        <v>6</v>
      </c>
      <c r="AA451" s="11">
        <f t="shared" si="34"/>
        <v>0</v>
      </c>
      <c r="AB451" s="11">
        <f t="shared" ref="AB451:AB514" si="36">IF($AA451=1,$Z451-$Y451,$AB450-$Y451)</f>
        <v>-82494</v>
      </c>
      <c r="AC451" s="11" t="str">
        <f t="shared" ref="AC451:AC514" si="37">IF($AB451&lt;0,"Insufficient Stock","Sufficient Stock")</f>
        <v>Insufficient Stock</v>
      </c>
      <c r="AD451" s="4" t="e">
        <f>VLOOKUP($C451,#REF!,25,FALSE)</f>
        <v>#REF!</v>
      </c>
      <c r="AE451" s="7">
        <v>1076.8499999999999</v>
      </c>
      <c r="AF451" s="5" t="s">
        <v>15</v>
      </c>
      <c r="AG451" s="5" t="s">
        <v>49</v>
      </c>
      <c r="AH451" s="11" t="e">
        <f>VLOOKUP($AG451,#REF!,2,FALSE)</f>
        <v>#REF!</v>
      </c>
      <c r="AI451" s="5" t="s">
        <v>94</v>
      </c>
      <c r="AJ451" s="6">
        <v>43783</v>
      </c>
      <c r="AK451" s="5" t="s">
        <v>168</v>
      </c>
      <c r="AL451" s="5" t="s">
        <v>12</v>
      </c>
      <c r="AM451" s="5" t="s">
        <v>97</v>
      </c>
      <c r="AN451" s="6">
        <v>43789</v>
      </c>
      <c r="AO451" s="6"/>
      <c r="AP451" s="5"/>
      <c r="AQ451" s="5" t="s">
        <v>12</v>
      </c>
      <c r="AR451" s="5" t="s">
        <v>12</v>
      </c>
      <c r="AS451" s="5" t="s">
        <v>12</v>
      </c>
      <c r="AT451" s="5" t="s">
        <v>12</v>
      </c>
      <c r="AU451" s="5" t="s">
        <v>55</v>
      </c>
      <c r="AV451" s="5" t="s">
        <v>200</v>
      </c>
      <c r="AW451" s="5" t="s">
        <v>21</v>
      </c>
      <c r="AX451" s="5" t="s">
        <v>375</v>
      </c>
      <c r="AY451" s="5" t="s">
        <v>359</v>
      </c>
      <c r="AZ451" s="7">
        <v>1500</v>
      </c>
      <c r="BA451" s="5" t="s">
        <v>12</v>
      </c>
      <c r="BB451" s="5" t="s">
        <v>12</v>
      </c>
      <c r="BC451" s="5" t="s">
        <v>58</v>
      </c>
      <c r="BD451" s="5" t="s">
        <v>227</v>
      </c>
      <c r="BE451" s="5" t="s">
        <v>335</v>
      </c>
      <c r="BF451" s="5" t="s">
        <v>27</v>
      </c>
      <c r="BG451" s="5" t="s">
        <v>335</v>
      </c>
      <c r="BH451" s="5" t="s">
        <v>154</v>
      </c>
      <c r="BI451" s="5" t="s">
        <v>12</v>
      </c>
      <c r="BJ451" s="5" t="s">
        <v>1294</v>
      </c>
      <c r="BK451" s="5" t="s">
        <v>31</v>
      </c>
      <c r="BL451" s="7" t="s">
        <v>32</v>
      </c>
      <c r="BM451" s="7" t="s">
        <v>376</v>
      </c>
      <c r="BN451" s="7" t="s">
        <v>759</v>
      </c>
      <c r="BO451" s="6" t="s">
        <v>35</v>
      </c>
      <c r="BP451" s="7" t="s">
        <v>12</v>
      </c>
      <c r="BQ451" s="7" t="s">
        <v>12</v>
      </c>
      <c r="BR451" s="7" t="s">
        <v>12</v>
      </c>
      <c r="BS451" s="5" t="s">
        <v>12</v>
      </c>
      <c r="BT451" s="5" t="s">
        <v>12</v>
      </c>
      <c r="BU451" s="7">
        <v>110591</v>
      </c>
      <c r="BV451" s="1" t="e">
        <f>VLOOKUP(BU451,#REF!,2,FALSE)</f>
        <v>#REF!</v>
      </c>
      <c r="BW451" s="7">
        <v>229038</v>
      </c>
      <c r="BX451" s="1" t="e">
        <f>VLOOKUP(BW451,#REF!,2,FALSE)</f>
        <v>#REF!</v>
      </c>
      <c r="BY451" s="1" t="str">
        <f t="shared" ref="BY451:BY514" si="38">LEFT(C451,16)</f>
        <v>126703209</v>
      </c>
      <c r="BZ451" s="6" t="e">
        <f>VLOOKUP(BY451,#REF!,4,FALSE)</f>
        <v>#REF!</v>
      </c>
      <c r="CA451" s="1" t="s">
        <v>3155</v>
      </c>
    </row>
    <row r="452" spans="1:79" x14ac:dyDescent="0.25">
      <c r="A452" s="5" t="s">
        <v>0</v>
      </c>
      <c r="B452" s="5" t="s">
        <v>36</v>
      </c>
      <c r="C452" s="5">
        <v>126709347</v>
      </c>
      <c r="D452" s="5" t="s">
        <v>37</v>
      </c>
      <c r="E452" s="5" t="s">
        <v>3</v>
      </c>
      <c r="F452" s="5" t="s">
        <v>377</v>
      </c>
      <c r="G452" s="5" t="s">
        <v>378</v>
      </c>
      <c r="H452" s="5" t="s">
        <v>379</v>
      </c>
      <c r="I452" s="5" t="s">
        <v>380</v>
      </c>
      <c r="J452" s="5" t="s">
        <v>87</v>
      </c>
      <c r="K452" s="5" t="s">
        <v>88</v>
      </c>
      <c r="L452" s="5">
        <v>912360001</v>
      </c>
      <c r="M452" s="11" t="e">
        <v>#N/A</v>
      </c>
      <c r="N452" s="11" t="e">
        <f>VLOOKUP($L452,#REF!,3,FALSE)</f>
        <v>#REF!</v>
      </c>
      <c r="O452" s="11" t="e">
        <f>VLOOKUP($L452,#REF!,4,FALSE)</f>
        <v>#REF!</v>
      </c>
      <c r="P452" s="5">
        <v>91236</v>
      </c>
      <c r="Q452" s="5" t="s">
        <v>9</v>
      </c>
      <c r="R452" s="5" t="s">
        <v>45</v>
      </c>
      <c r="S452" s="5" t="s">
        <v>1876</v>
      </c>
      <c r="T452" s="5" t="s">
        <v>47</v>
      </c>
      <c r="U452" s="5" t="s">
        <v>1878</v>
      </c>
      <c r="V452" s="5" t="s">
        <v>1005</v>
      </c>
      <c r="W452" s="11" t="e">
        <f>VLOOKUP($L452,#REF!,9,FALSE)</f>
        <v>#REF!</v>
      </c>
      <c r="X452" s="7">
        <v>52500</v>
      </c>
      <c r="Y452" s="11">
        <f t="shared" si="35"/>
        <v>52500</v>
      </c>
      <c r="Z452" s="2">
        <v>6</v>
      </c>
      <c r="AA452" s="11">
        <f t="shared" ref="AA452:AA515" si="39">IF($L451=$L452,0,1)</f>
        <v>0</v>
      </c>
      <c r="AB452" s="11">
        <f t="shared" si="36"/>
        <v>-134994</v>
      </c>
      <c r="AC452" s="11" t="str">
        <f t="shared" si="37"/>
        <v>Insufficient Stock</v>
      </c>
      <c r="AD452" s="4" t="e">
        <f>VLOOKUP($C452,#REF!,25,FALSE)</f>
        <v>#REF!</v>
      </c>
      <c r="AE452" s="7">
        <v>10754.63</v>
      </c>
      <c r="AF452" s="5" t="s">
        <v>15</v>
      </c>
      <c r="AG452" s="5" t="s">
        <v>49</v>
      </c>
      <c r="AH452" s="11" t="e">
        <f>VLOOKUP($AG452,#REF!,2,FALSE)</f>
        <v>#REF!</v>
      </c>
      <c r="AI452" s="5" t="s">
        <v>94</v>
      </c>
      <c r="AJ452" s="6">
        <v>43787</v>
      </c>
      <c r="AK452" s="5" t="s">
        <v>57</v>
      </c>
      <c r="AL452" s="5" t="s">
        <v>12</v>
      </c>
      <c r="AM452" s="5" t="s">
        <v>97</v>
      </c>
      <c r="AN452" s="6">
        <v>43789</v>
      </c>
      <c r="AO452" s="6"/>
      <c r="AP452" s="5"/>
      <c r="AQ452" s="5" t="s">
        <v>12</v>
      </c>
      <c r="AR452" s="5" t="s">
        <v>12</v>
      </c>
      <c r="AS452" s="5" t="s">
        <v>12</v>
      </c>
      <c r="AT452" s="5" t="s">
        <v>12</v>
      </c>
      <c r="AU452" s="5" t="s">
        <v>55</v>
      </c>
      <c r="AV452" s="5" t="s">
        <v>200</v>
      </c>
      <c r="AW452" s="5" t="s">
        <v>21</v>
      </c>
      <c r="AX452" s="5" t="s">
        <v>375</v>
      </c>
      <c r="AY452" s="5" t="s">
        <v>246</v>
      </c>
      <c r="AZ452" s="7">
        <v>1500</v>
      </c>
      <c r="BA452" s="5" t="s">
        <v>12</v>
      </c>
      <c r="BB452" s="5" t="s">
        <v>12</v>
      </c>
      <c r="BC452" s="5" t="s">
        <v>58</v>
      </c>
      <c r="BD452" s="5" t="s">
        <v>227</v>
      </c>
      <c r="BE452" s="5" t="s">
        <v>116</v>
      </c>
      <c r="BF452" s="5" t="s">
        <v>27</v>
      </c>
      <c r="BG452" s="5" t="s">
        <v>116</v>
      </c>
      <c r="BH452" s="5" t="s">
        <v>154</v>
      </c>
      <c r="BI452" s="5" t="s">
        <v>12</v>
      </c>
      <c r="BJ452" s="5" t="s">
        <v>1294</v>
      </c>
      <c r="BK452" s="5" t="s">
        <v>31</v>
      </c>
      <c r="BL452" s="7" t="s">
        <v>32</v>
      </c>
      <c r="BM452" s="7" t="s">
        <v>376</v>
      </c>
      <c r="BN452" s="7" t="s">
        <v>759</v>
      </c>
      <c r="BO452" s="6" t="s">
        <v>35</v>
      </c>
      <c r="BP452" s="7" t="s">
        <v>12</v>
      </c>
      <c r="BQ452" s="7" t="s">
        <v>12</v>
      </c>
      <c r="BR452" s="7" t="s">
        <v>12</v>
      </c>
      <c r="BS452" s="5" t="s">
        <v>12</v>
      </c>
      <c r="BT452" s="5" t="s">
        <v>12</v>
      </c>
      <c r="BU452" s="7">
        <v>103679</v>
      </c>
      <c r="BV452" s="1" t="e">
        <f>VLOOKUP(BU452,#REF!,2,FALSE)</f>
        <v>#REF!</v>
      </c>
      <c r="BW452" s="7">
        <v>272462</v>
      </c>
      <c r="BX452" s="1" t="e">
        <f>VLOOKUP(BW452,#REF!,2,FALSE)</f>
        <v>#REF!</v>
      </c>
      <c r="BY452" s="1" t="str">
        <f t="shared" si="38"/>
        <v>126709347</v>
      </c>
      <c r="BZ452" s="6" t="e">
        <f>VLOOKUP(BY452,#REF!,4,FALSE)</f>
        <v>#REF!</v>
      </c>
      <c r="CA452" s="1" t="s">
        <v>3155</v>
      </c>
    </row>
    <row r="453" spans="1:79" x14ac:dyDescent="0.25">
      <c r="C453" s="3" t="s">
        <v>2614</v>
      </c>
      <c r="L453" s="3">
        <v>912360001</v>
      </c>
      <c r="M453" s="11" t="e">
        <v>#N/A</v>
      </c>
      <c r="N453" s="11" t="e">
        <f>VLOOKUP($L453,#REF!,3,FALSE)</f>
        <v>#REF!</v>
      </c>
      <c r="O453" s="11" t="e">
        <f>VLOOKUP($L453,#REF!,4,FALSE)</f>
        <v>#REF!</v>
      </c>
      <c r="P453" s="3">
        <v>91236</v>
      </c>
      <c r="Q453" s="3" t="s">
        <v>9</v>
      </c>
      <c r="W453" s="11" t="e">
        <f>VLOOKUP($L453,#REF!,9,FALSE)</f>
        <v>#REF!</v>
      </c>
      <c r="X453" s="11">
        <v>3000</v>
      </c>
      <c r="Y453" s="11">
        <f t="shared" si="35"/>
        <v>3000</v>
      </c>
      <c r="Z453" s="2">
        <v>6</v>
      </c>
      <c r="AA453" s="11">
        <f t="shared" si="39"/>
        <v>0</v>
      </c>
      <c r="AB453" s="11">
        <f t="shared" si="36"/>
        <v>-137994</v>
      </c>
      <c r="AC453" s="11" t="str">
        <f t="shared" si="37"/>
        <v>Insufficient Stock</v>
      </c>
      <c r="AD453" s="4" t="e">
        <f>VLOOKUP($C453,#REF!,25,FALSE)</f>
        <v>#REF!</v>
      </c>
      <c r="AE453" s="11">
        <v>344.74</v>
      </c>
      <c r="AF453" s="3" t="s">
        <v>15</v>
      </c>
      <c r="AG453" s="3" t="s">
        <v>2319</v>
      </c>
      <c r="AH453" s="11" t="e">
        <f>VLOOKUP($AG453,#REF!,2,FALSE)</f>
        <v>#REF!</v>
      </c>
      <c r="AI453" s="3" t="s">
        <v>94</v>
      </c>
      <c r="AJ453" s="4">
        <v>43769</v>
      </c>
      <c r="AN453" s="4">
        <v>43790</v>
      </c>
      <c r="AO453" s="6"/>
      <c r="AZ453" s="11">
        <v>1500</v>
      </c>
      <c r="BC453" s="3" t="s">
        <v>58</v>
      </c>
      <c r="BH453" s="3" t="s">
        <v>154</v>
      </c>
      <c r="BL453" s="3" t="s">
        <v>2321</v>
      </c>
      <c r="BM453" s="3" t="s">
        <v>2322</v>
      </c>
      <c r="BN453" s="3" t="s">
        <v>2323</v>
      </c>
      <c r="BO453" s="4" t="s">
        <v>2330</v>
      </c>
      <c r="BP453" s="3" t="s">
        <v>2331</v>
      </c>
      <c r="BQ453" s="3" t="s">
        <v>2607</v>
      </c>
      <c r="BR453" s="3" t="s">
        <v>2333</v>
      </c>
      <c r="BS453" s="5" t="s">
        <v>12</v>
      </c>
      <c r="BT453" s="5" t="s">
        <v>12</v>
      </c>
      <c r="BU453" s="7" t="s">
        <v>3153</v>
      </c>
      <c r="BV453" s="1" t="e">
        <f>VLOOKUP(BU453,#REF!,2,FALSE)</f>
        <v>#REF!</v>
      </c>
      <c r="BW453" s="7">
        <v>2401</v>
      </c>
      <c r="BX453" s="1" t="e">
        <f>VLOOKUP(BW453,#REF!,2,FALSE)</f>
        <v>#REF!</v>
      </c>
      <c r="BY453" s="1" t="str">
        <f t="shared" si="38"/>
        <v>1004911692/00010</v>
      </c>
      <c r="BZ453" s="6" t="e">
        <f>VLOOKUP(BY453,#REF!,4,FALSE)</f>
        <v>#REF!</v>
      </c>
      <c r="CA453" s="1" t="s">
        <v>3154</v>
      </c>
    </row>
    <row r="454" spans="1:79" x14ac:dyDescent="0.25">
      <c r="C454" s="3" t="s">
        <v>2615</v>
      </c>
      <c r="L454" s="3">
        <v>912360001</v>
      </c>
      <c r="M454" s="11" t="e">
        <v>#N/A</v>
      </c>
      <c r="N454" s="11" t="e">
        <f>VLOOKUP($L454,#REF!,3,FALSE)</f>
        <v>#REF!</v>
      </c>
      <c r="O454" s="11" t="e">
        <f>VLOOKUP($L454,#REF!,4,FALSE)</f>
        <v>#REF!</v>
      </c>
      <c r="P454" s="3">
        <v>91236</v>
      </c>
      <c r="Q454" s="3" t="s">
        <v>9</v>
      </c>
      <c r="W454" s="11" t="e">
        <f>VLOOKUP($L454,#REF!,9,FALSE)</f>
        <v>#REF!</v>
      </c>
      <c r="X454" s="11">
        <v>60000</v>
      </c>
      <c r="Y454" s="11">
        <f t="shared" si="35"/>
        <v>60000</v>
      </c>
      <c r="Z454" s="2">
        <v>6</v>
      </c>
      <c r="AA454" s="11">
        <f t="shared" si="39"/>
        <v>0</v>
      </c>
      <c r="AB454" s="11">
        <f t="shared" si="36"/>
        <v>-197994</v>
      </c>
      <c r="AC454" s="11" t="str">
        <f t="shared" si="37"/>
        <v>Insufficient Stock</v>
      </c>
      <c r="AD454" s="4" t="e">
        <f>VLOOKUP($C454,#REF!,25,FALSE)</f>
        <v>#REF!</v>
      </c>
      <c r="AE454" s="11">
        <v>5823.96</v>
      </c>
      <c r="AF454" s="3" t="s">
        <v>15</v>
      </c>
      <c r="AG454" s="3" t="s">
        <v>2319</v>
      </c>
      <c r="AH454" s="11" t="e">
        <f>VLOOKUP($AG454,#REF!,2,FALSE)</f>
        <v>#REF!</v>
      </c>
      <c r="AI454" s="3" t="s">
        <v>94</v>
      </c>
      <c r="AJ454" s="4">
        <v>43769</v>
      </c>
      <c r="AN454" s="4">
        <v>43794</v>
      </c>
      <c r="AO454" s="6"/>
      <c r="AZ454" s="11">
        <v>1500</v>
      </c>
      <c r="BC454" s="3" t="s">
        <v>58</v>
      </c>
      <c r="BH454" s="3" t="s">
        <v>154</v>
      </c>
      <c r="BL454" s="3" t="s">
        <v>2321</v>
      </c>
      <c r="BM454" s="3" t="s">
        <v>2322</v>
      </c>
      <c r="BN454" s="3" t="s">
        <v>2323</v>
      </c>
      <c r="BO454" s="4" t="s">
        <v>2425</v>
      </c>
      <c r="BP454" s="3" t="s">
        <v>2426</v>
      </c>
      <c r="BQ454" s="3" t="s">
        <v>2607</v>
      </c>
      <c r="BR454" s="3" t="s">
        <v>2408</v>
      </c>
      <c r="BS454" s="5" t="s">
        <v>12</v>
      </c>
      <c r="BT454" s="5" t="s">
        <v>12</v>
      </c>
      <c r="BU454" s="7" t="s">
        <v>3153</v>
      </c>
      <c r="BV454" s="1" t="e">
        <f>VLOOKUP(BU454,#REF!,2,FALSE)</f>
        <v>#REF!</v>
      </c>
      <c r="BW454" s="7">
        <v>8111</v>
      </c>
      <c r="BX454" s="1" t="e">
        <f>VLOOKUP(BW454,#REF!,2,FALSE)</f>
        <v>#REF!</v>
      </c>
      <c r="BY454" s="1" t="str">
        <f t="shared" si="38"/>
        <v>1004912239/00010</v>
      </c>
      <c r="BZ454" s="6" t="e">
        <f>VLOOKUP(BY454,#REF!,4,FALSE)</f>
        <v>#REF!</v>
      </c>
      <c r="CA454" s="1" t="s">
        <v>3154</v>
      </c>
    </row>
    <row r="455" spans="1:79" x14ac:dyDescent="0.25">
      <c r="C455" s="3" t="s">
        <v>2618</v>
      </c>
      <c r="L455" s="3">
        <v>912360001</v>
      </c>
      <c r="M455" s="11" t="e">
        <v>#N/A</v>
      </c>
      <c r="N455" s="11" t="e">
        <f>VLOOKUP($L455,#REF!,3,FALSE)</f>
        <v>#REF!</v>
      </c>
      <c r="O455" s="11" t="e">
        <f>VLOOKUP($L455,#REF!,4,FALSE)</f>
        <v>#REF!</v>
      </c>
      <c r="P455" s="3">
        <v>91236</v>
      </c>
      <c r="Q455" s="3" t="s">
        <v>9</v>
      </c>
      <c r="W455" s="11" t="e">
        <f>VLOOKUP($L455,#REF!,9,FALSE)</f>
        <v>#REF!</v>
      </c>
      <c r="X455" s="11">
        <v>60000</v>
      </c>
      <c r="Y455" s="11">
        <f t="shared" si="35"/>
        <v>60000</v>
      </c>
      <c r="Z455" s="2">
        <v>6</v>
      </c>
      <c r="AA455" s="11">
        <f t="shared" si="39"/>
        <v>0</v>
      </c>
      <c r="AB455" s="11">
        <f t="shared" si="36"/>
        <v>-257994</v>
      </c>
      <c r="AC455" s="11" t="str">
        <f t="shared" si="37"/>
        <v>Insufficient Stock</v>
      </c>
      <c r="AD455" s="4" t="e">
        <f>VLOOKUP($C455,#REF!,25,FALSE)</f>
        <v>#REF!</v>
      </c>
      <c r="AE455" s="11">
        <v>5823.96</v>
      </c>
      <c r="AF455" s="3" t="s">
        <v>15</v>
      </c>
      <c r="AG455" s="3" t="s">
        <v>2319</v>
      </c>
      <c r="AH455" s="11" t="e">
        <f>VLOOKUP($AG455,#REF!,2,FALSE)</f>
        <v>#REF!</v>
      </c>
      <c r="AI455" s="3" t="s">
        <v>94</v>
      </c>
      <c r="AJ455" s="4">
        <v>43476</v>
      </c>
      <c r="AN455" s="4">
        <v>43794</v>
      </c>
      <c r="AO455" s="6"/>
      <c r="AZ455" s="11">
        <v>1500</v>
      </c>
      <c r="BC455" s="3" t="s">
        <v>58</v>
      </c>
      <c r="BH455" s="3" t="s">
        <v>154</v>
      </c>
      <c r="BL455" s="3" t="s">
        <v>2321</v>
      </c>
      <c r="BM455" s="3" t="s">
        <v>2322</v>
      </c>
      <c r="BN455" s="3" t="s">
        <v>2323</v>
      </c>
      <c r="BO455" s="4" t="s">
        <v>2425</v>
      </c>
      <c r="BP455" s="3" t="s">
        <v>2426</v>
      </c>
      <c r="BQ455" s="3" t="s">
        <v>2607</v>
      </c>
      <c r="BR455" s="3" t="s">
        <v>2408</v>
      </c>
      <c r="BS455" s="5" t="s">
        <v>12</v>
      </c>
      <c r="BT455" s="5" t="s">
        <v>12</v>
      </c>
      <c r="BU455" s="7" t="s">
        <v>3153</v>
      </c>
      <c r="BV455" s="1" t="e">
        <f>VLOOKUP(BU455,#REF!,2,FALSE)</f>
        <v>#REF!</v>
      </c>
      <c r="BW455" s="7">
        <v>8111</v>
      </c>
      <c r="BX455" s="1" t="e">
        <f>VLOOKUP(BW455,#REF!,2,FALSE)</f>
        <v>#REF!</v>
      </c>
      <c r="BY455" s="1" t="str">
        <f t="shared" si="38"/>
        <v>1004916722/00010</v>
      </c>
      <c r="BZ455" s="6" t="e">
        <f>VLOOKUP(BY455,#REF!,4,FALSE)</f>
        <v>#REF!</v>
      </c>
      <c r="CA455" s="1" t="s">
        <v>3154</v>
      </c>
    </row>
    <row r="456" spans="1:79" x14ac:dyDescent="0.25">
      <c r="A456" s="5" t="s">
        <v>0</v>
      </c>
      <c r="B456" s="5" t="s">
        <v>66</v>
      </c>
      <c r="C456" s="5">
        <v>126580195</v>
      </c>
      <c r="D456" s="5" t="s">
        <v>37</v>
      </c>
      <c r="E456" s="5" t="s">
        <v>3</v>
      </c>
      <c r="F456" s="5" t="s">
        <v>1288</v>
      </c>
      <c r="G456" s="5" t="s">
        <v>1289</v>
      </c>
      <c r="H456" s="5" t="s">
        <v>1288</v>
      </c>
      <c r="I456" s="5" t="s">
        <v>1289</v>
      </c>
      <c r="J456" s="5" t="s">
        <v>42</v>
      </c>
      <c r="K456" s="5" t="s">
        <v>43</v>
      </c>
      <c r="L456" s="5">
        <v>912360001</v>
      </c>
      <c r="M456" s="11" t="e">
        <v>#N/A</v>
      </c>
      <c r="N456" s="11" t="e">
        <f>VLOOKUP($L456,#REF!,3,FALSE)</f>
        <v>#REF!</v>
      </c>
      <c r="O456" s="11" t="e">
        <f>VLOOKUP($L456,#REF!,4,FALSE)</f>
        <v>#REF!</v>
      </c>
      <c r="P456" s="5">
        <v>91236</v>
      </c>
      <c r="Q456" s="5" t="s">
        <v>9</v>
      </c>
      <c r="R456" s="5" t="s">
        <v>45</v>
      </c>
      <c r="S456" s="5" t="s">
        <v>1290</v>
      </c>
      <c r="T456" s="5" t="s">
        <v>1291</v>
      </c>
      <c r="U456" s="5" t="s">
        <v>1292</v>
      </c>
      <c r="V456" s="5" t="s">
        <v>1005</v>
      </c>
      <c r="W456" s="11" t="e">
        <f>VLOOKUP($L456,#REF!,9,FALSE)</f>
        <v>#REF!</v>
      </c>
      <c r="X456" s="7">
        <v>3000</v>
      </c>
      <c r="Y456" s="11">
        <f t="shared" si="35"/>
        <v>3000</v>
      </c>
      <c r="Z456" s="2">
        <v>6</v>
      </c>
      <c r="AA456" s="11">
        <f t="shared" si="39"/>
        <v>0</v>
      </c>
      <c r="AB456" s="11">
        <f t="shared" si="36"/>
        <v>-260994</v>
      </c>
      <c r="AC456" s="11" t="str">
        <f t="shared" si="37"/>
        <v>Insufficient Stock</v>
      </c>
      <c r="AD456" s="4" t="e">
        <f>VLOOKUP($C456,#REF!,25,FALSE)</f>
        <v>#REF!</v>
      </c>
      <c r="AE456" s="7">
        <v>385.2</v>
      </c>
      <c r="AF456" s="5" t="s">
        <v>15</v>
      </c>
      <c r="AG456" s="5" t="s">
        <v>49</v>
      </c>
      <c r="AH456" s="11" t="e">
        <f>VLOOKUP($AG456,#REF!,2,FALSE)</f>
        <v>#REF!</v>
      </c>
      <c r="AI456" s="5" t="s">
        <v>94</v>
      </c>
      <c r="AJ456" s="6">
        <v>43733</v>
      </c>
      <c r="AK456" s="5" t="s">
        <v>1052</v>
      </c>
      <c r="AL456" s="5" t="s">
        <v>129</v>
      </c>
      <c r="AM456" s="5" t="s">
        <v>97</v>
      </c>
      <c r="AN456" s="6">
        <v>43798</v>
      </c>
      <c r="AO456" s="6">
        <v>43798</v>
      </c>
      <c r="AP456" s="5"/>
      <c r="AQ456" s="5" t="s">
        <v>12</v>
      </c>
      <c r="AR456" s="5" t="s">
        <v>12</v>
      </c>
      <c r="AS456" s="5" t="s">
        <v>12</v>
      </c>
      <c r="AT456" s="5" t="s">
        <v>12</v>
      </c>
      <c r="AU456" s="5" t="s">
        <v>999</v>
      </c>
      <c r="AV456" s="5" t="s">
        <v>200</v>
      </c>
      <c r="AW456" s="5" t="s">
        <v>21</v>
      </c>
      <c r="AX456" s="5" t="s">
        <v>375</v>
      </c>
      <c r="AY456" s="5" t="s">
        <v>57</v>
      </c>
      <c r="AZ456" s="7">
        <v>1500</v>
      </c>
      <c r="BA456" s="5" t="s">
        <v>12</v>
      </c>
      <c r="BB456" s="5" t="s">
        <v>12</v>
      </c>
      <c r="BC456" s="5" t="s">
        <v>58</v>
      </c>
      <c r="BD456" s="5" t="s">
        <v>227</v>
      </c>
      <c r="BE456" s="5" t="s">
        <v>1293</v>
      </c>
      <c r="BF456" s="5" t="s">
        <v>101</v>
      </c>
      <c r="BG456" s="5" t="s">
        <v>1293</v>
      </c>
      <c r="BH456" s="5" t="s">
        <v>154</v>
      </c>
      <c r="BI456" s="5" t="s">
        <v>12</v>
      </c>
      <c r="BJ456" s="5" t="s">
        <v>1294</v>
      </c>
      <c r="BK456" s="5" t="s">
        <v>31</v>
      </c>
      <c r="BL456" s="7" t="s">
        <v>32</v>
      </c>
      <c r="BM456" s="7" t="s">
        <v>376</v>
      </c>
      <c r="BN456" s="7" t="s">
        <v>759</v>
      </c>
      <c r="BO456" s="6" t="s">
        <v>35</v>
      </c>
      <c r="BP456" s="7" t="s">
        <v>12</v>
      </c>
      <c r="BQ456" s="7" t="s">
        <v>12</v>
      </c>
      <c r="BR456" s="7" t="s">
        <v>12</v>
      </c>
      <c r="BS456" s="5" t="s">
        <v>12</v>
      </c>
      <c r="BT456" s="5" t="s">
        <v>12</v>
      </c>
      <c r="BU456" s="7">
        <v>146016</v>
      </c>
      <c r="BV456" s="1" t="e">
        <f>VLOOKUP(BU456,#REF!,2,FALSE)</f>
        <v>#REF!</v>
      </c>
      <c r="BW456" s="7">
        <v>146016</v>
      </c>
      <c r="BX456" s="1" t="e">
        <f>VLOOKUP(BW456,#REF!,2,FALSE)</f>
        <v>#REF!</v>
      </c>
      <c r="BY456" s="1" t="str">
        <f t="shared" si="38"/>
        <v>126580195</v>
      </c>
      <c r="BZ456" s="6" t="e">
        <f>VLOOKUP(BY456,#REF!,4,FALSE)</f>
        <v>#REF!</v>
      </c>
      <c r="CA456" s="1" t="s">
        <v>3155</v>
      </c>
    </row>
    <row r="457" spans="1:79" x14ac:dyDescent="0.25">
      <c r="C457" s="3" t="s">
        <v>2617</v>
      </c>
      <c r="L457" s="3">
        <v>912360001</v>
      </c>
      <c r="M457" s="11" t="e">
        <v>#N/A</v>
      </c>
      <c r="N457" s="11" t="e">
        <f>VLOOKUP($L457,#REF!,3,FALSE)</f>
        <v>#REF!</v>
      </c>
      <c r="O457" s="11" t="e">
        <f>VLOOKUP($L457,#REF!,4,FALSE)</f>
        <v>#REF!</v>
      </c>
      <c r="P457" s="3">
        <v>91236</v>
      </c>
      <c r="Q457" s="3" t="s">
        <v>9</v>
      </c>
      <c r="W457" s="11" t="e">
        <f>VLOOKUP($L457,#REF!,9,FALSE)</f>
        <v>#REF!</v>
      </c>
      <c r="X457" s="11">
        <v>27000</v>
      </c>
      <c r="Y457" s="11">
        <f t="shared" si="35"/>
        <v>27000</v>
      </c>
      <c r="Z457" s="2">
        <v>6</v>
      </c>
      <c r="AA457" s="11">
        <f t="shared" si="39"/>
        <v>0</v>
      </c>
      <c r="AB457" s="11">
        <f t="shared" si="36"/>
        <v>-287994</v>
      </c>
      <c r="AC457" s="11" t="str">
        <f t="shared" si="37"/>
        <v>Insufficient Stock</v>
      </c>
      <c r="AD457" s="4" t="e">
        <f>VLOOKUP($C457,#REF!,25,FALSE)</f>
        <v>#REF!</v>
      </c>
      <c r="AE457" s="11">
        <v>2620.7800000000002</v>
      </c>
      <c r="AF457" s="3" t="s">
        <v>15</v>
      </c>
      <c r="AG457" s="3" t="s">
        <v>2319</v>
      </c>
      <c r="AH457" s="11" t="e">
        <f>VLOOKUP($AG457,#REF!,2,FALSE)</f>
        <v>#REF!</v>
      </c>
      <c r="AI457" s="3" t="s">
        <v>94</v>
      </c>
      <c r="AJ457" s="4">
        <v>43476</v>
      </c>
      <c r="AN457" s="4">
        <v>43798</v>
      </c>
      <c r="AO457" s="6"/>
      <c r="AZ457" s="11">
        <v>1500</v>
      </c>
      <c r="BC457" s="3" t="s">
        <v>58</v>
      </c>
      <c r="BH457" s="3" t="s">
        <v>154</v>
      </c>
      <c r="BL457" s="3" t="s">
        <v>2321</v>
      </c>
      <c r="BM457" s="3" t="s">
        <v>2322</v>
      </c>
      <c r="BN457" s="3" t="s">
        <v>2323</v>
      </c>
      <c r="BO457" s="4" t="s">
        <v>2425</v>
      </c>
      <c r="BP457" s="3" t="s">
        <v>2426</v>
      </c>
      <c r="BQ457" s="3" t="s">
        <v>2607</v>
      </c>
      <c r="BR457" s="3" t="s">
        <v>2408</v>
      </c>
      <c r="BS457" s="5" t="s">
        <v>12</v>
      </c>
      <c r="BT457" s="5" t="s">
        <v>12</v>
      </c>
      <c r="BU457" s="7" t="s">
        <v>3153</v>
      </c>
      <c r="BV457" s="1" t="e">
        <f>VLOOKUP(BU457,#REF!,2,FALSE)</f>
        <v>#REF!</v>
      </c>
      <c r="BW457" s="7">
        <v>8111</v>
      </c>
      <c r="BX457" s="1" t="e">
        <f>VLOOKUP(BW457,#REF!,2,FALSE)</f>
        <v>#REF!</v>
      </c>
      <c r="BY457" s="1" t="str">
        <f t="shared" si="38"/>
        <v>1004916721/00010</v>
      </c>
      <c r="BZ457" s="6" t="e">
        <f>VLOOKUP(BY457,#REF!,4,FALSE)</f>
        <v>#REF!</v>
      </c>
      <c r="CA457" s="1" t="s">
        <v>3154</v>
      </c>
    </row>
    <row r="458" spans="1:79" x14ac:dyDescent="0.25">
      <c r="A458" s="5" t="s">
        <v>0</v>
      </c>
      <c r="B458" s="5" t="s">
        <v>36</v>
      </c>
      <c r="C458" s="5">
        <v>126675635</v>
      </c>
      <c r="D458" s="5" t="s">
        <v>63</v>
      </c>
      <c r="E458" s="5" t="s">
        <v>3</v>
      </c>
      <c r="F458" s="5" t="s">
        <v>377</v>
      </c>
      <c r="G458" s="5" t="s">
        <v>378</v>
      </c>
      <c r="H458" s="5" t="s">
        <v>379</v>
      </c>
      <c r="I458" s="5" t="s">
        <v>380</v>
      </c>
      <c r="J458" s="5" t="s">
        <v>87</v>
      </c>
      <c r="K458" s="5" t="s">
        <v>88</v>
      </c>
      <c r="L458" s="5">
        <v>913190005</v>
      </c>
      <c r="M458" s="11" t="e">
        <v>#N/A</v>
      </c>
      <c r="N458" s="11" t="e">
        <f>VLOOKUP($L458,#REF!,3,FALSE)</f>
        <v>#REF!</v>
      </c>
      <c r="O458" s="11" t="e">
        <f>VLOOKUP($L458,#REF!,4,FALSE)</f>
        <v>#REF!</v>
      </c>
      <c r="P458" s="5">
        <v>91319</v>
      </c>
      <c r="Q458" s="5" t="s">
        <v>9</v>
      </c>
      <c r="R458" s="5" t="s">
        <v>45</v>
      </c>
      <c r="S458" s="5" t="s">
        <v>1667</v>
      </c>
      <c r="T458" s="5" t="s">
        <v>64</v>
      </c>
      <c r="U458" s="5" t="s">
        <v>1668</v>
      </c>
      <c r="V458" s="5" t="s">
        <v>832</v>
      </c>
      <c r="W458" s="11" t="e">
        <f>VLOOKUP($L458,#REF!,9,FALSE)</f>
        <v>#REF!</v>
      </c>
      <c r="X458" s="7">
        <v>50000</v>
      </c>
      <c r="Y458" s="11">
        <f t="shared" si="35"/>
        <v>50000</v>
      </c>
      <c r="Z458" s="2">
        <v>23</v>
      </c>
      <c r="AA458" s="11">
        <f t="shared" si="39"/>
        <v>1</v>
      </c>
      <c r="AB458" s="11">
        <f t="shared" si="36"/>
        <v>-49977</v>
      </c>
      <c r="AC458" s="11" t="str">
        <f t="shared" si="37"/>
        <v>Insufficient Stock</v>
      </c>
      <c r="AD458" s="4" t="e">
        <f>VLOOKUP($C458,#REF!,25,FALSE)</f>
        <v>#REF!</v>
      </c>
      <c r="AE458" s="7">
        <v>16148</v>
      </c>
      <c r="AF458" s="5" t="s">
        <v>15</v>
      </c>
      <c r="AG458" s="5" t="s">
        <v>49</v>
      </c>
      <c r="AH458" s="11" t="e">
        <f>VLOOKUP($AG458,#REF!,2,FALSE)</f>
        <v>#REF!</v>
      </c>
      <c r="AI458" s="5" t="s">
        <v>94</v>
      </c>
      <c r="AJ458" s="6">
        <v>43773</v>
      </c>
      <c r="AK458" s="5" t="s">
        <v>57</v>
      </c>
      <c r="AL458" s="5" t="s">
        <v>241</v>
      </c>
      <c r="AM458" s="5" t="s">
        <v>320</v>
      </c>
      <c r="AN458" s="6">
        <v>43775</v>
      </c>
      <c r="AO458" s="6">
        <v>43810</v>
      </c>
      <c r="AP458" s="5"/>
      <c r="AQ458" s="5" t="s">
        <v>12</v>
      </c>
      <c r="AR458" s="5" t="s">
        <v>12</v>
      </c>
      <c r="AS458" s="5" t="s">
        <v>12</v>
      </c>
      <c r="AT458" s="5" t="s">
        <v>12</v>
      </c>
      <c r="AU458" s="5" t="s">
        <v>55</v>
      </c>
      <c r="AV458" s="5" t="s">
        <v>1670</v>
      </c>
      <c r="AW458" s="5" t="s">
        <v>200</v>
      </c>
      <c r="AX458" s="5" t="s">
        <v>519</v>
      </c>
      <c r="AY458" s="5" t="s">
        <v>83</v>
      </c>
      <c r="AZ458" s="7">
        <v>1000</v>
      </c>
      <c r="BA458" s="5" t="s">
        <v>12</v>
      </c>
      <c r="BB458" s="5" t="s">
        <v>12</v>
      </c>
      <c r="BC458" s="5" t="s">
        <v>24</v>
      </c>
      <c r="BD458" s="5" t="s">
        <v>227</v>
      </c>
      <c r="BE458" s="5" t="s">
        <v>339</v>
      </c>
      <c r="BF458" s="5" t="s">
        <v>27</v>
      </c>
      <c r="BG458" s="5" t="s">
        <v>339</v>
      </c>
      <c r="BH458" s="5" t="s">
        <v>154</v>
      </c>
      <c r="BI458" s="5" t="s">
        <v>12</v>
      </c>
      <c r="BJ458" s="5" t="s">
        <v>1294</v>
      </c>
      <c r="BK458" s="5" t="s">
        <v>31</v>
      </c>
      <c r="BL458" s="7" t="s">
        <v>32</v>
      </c>
      <c r="BM458" s="7" t="s">
        <v>376</v>
      </c>
      <c r="BN458" s="7" t="s">
        <v>759</v>
      </c>
      <c r="BO458" s="6" t="s">
        <v>35</v>
      </c>
      <c r="BP458" s="7" t="s">
        <v>12</v>
      </c>
      <c r="BQ458" s="7" t="s">
        <v>12</v>
      </c>
      <c r="BR458" s="7" t="s">
        <v>12</v>
      </c>
      <c r="BS458" s="5" t="s">
        <v>12</v>
      </c>
      <c r="BT458" s="5" t="s">
        <v>12</v>
      </c>
      <c r="BU458" s="7">
        <v>103679</v>
      </c>
      <c r="BV458" s="1" t="e">
        <f>VLOOKUP(BU458,#REF!,2,FALSE)</f>
        <v>#REF!</v>
      </c>
      <c r="BW458" s="7">
        <v>272462</v>
      </c>
      <c r="BX458" s="1" t="e">
        <f>VLOOKUP(BW458,#REF!,2,FALSE)</f>
        <v>#REF!</v>
      </c>
      <c r="BY458" s="1" t="str">
        <f t="shared" si="38"/>
        <v>126675635</v>
      </c>
      <c r="BZ458" s="6" t="e">
        <f>VLOOKUP(BY458,#REF!,4,FALSE)</f>
        <v>#REF!</v>
      </c>
      <c r="CA458" s="1" t="s">
        <v>3155</v>
      </c>
    </row>
    <row r="459" spans="1:79" x14ac:dyDescent="0.25">
      <c r="A459" s="5" t="s">
        <v>0</v>
      </c>
      <c r="B459" s="5" t="s">
        <v>36</v>
      </c>
      <c r="C459" s="5">
        <v>126698462</v>
      </c>
      <c r="D459" s="5" t="s">
        <v>99</v>
      </c>
      <c r="E459" s="5" t="s">
        <v>3</v>
      </c>
      <c r="F459" s="5" t="s">
        <v>377</v>
      </c>
      <c r="G459" s="5" t="s">
        <v>378</v>
      </c>
      <c r="H459" s="5" t="s">
        <v>379</v>
      </c>
      <c r="I459" s="5" t="s">
        <v>380</v>
      </c>
      <c r="J459" s="5" t="s">
        <v>87</v>
      </c>
      <c r="K459" s="5" t="s">
        <v>88</v>
      </c>
      <c r="L459" s="5">
        <v>913190005</v>
      </c>
      <c r="M459" s="11" t="e">
        <v>#N/A</v>
      </c>
      <c r="N459" s="11" t="e">
        <f>VLOOKUP($L459,#REF!,3,FALSE)</f>
        <v>#REF!</v>
      </c>
      <c r="O459" s="11" t="e">
        <f>VLOOKUP($L459,#REF!,4,FALSE)</f>
        <v>#REF!</v>
      </c>
      <c r="P459" s="5">
        <v>91319</v>
      </c>
      <c r="Q459" s="5" t="s">
        <v>9</v>
      </c>
      <c r="R459" s="5" t="s">
        <v>45</v>
      </c>
      <c r="S459" s="5" t="s">
        <v>1808</v>
      </c>
      <c r="T459" s="5" t="s">
        <v>286</v>
      </c>
      <c r="U459" s="5" t="s">
        <v>1668</v>
      </c>
      <c r="V459" s="5" t="s">
        <v>832</v>
      </c>
      <c r="W459" s="11" t="e">
        <f>VLOOKUP($L459,#REF!,9,FALSE)</f>
        <v>#REF!</v>
      </c>
      <c r="X459" s="7">
        <v>30000</v>
      </c>
      <c r="Y459" s="11">
        <f t="shared" si="35"/>
        <v>30000</v>
      </c>
      <c r="Z459" s="2">
        <v>23</v>
      </c>
      <c r="AA459" s="11">
        <f t="shared" si="39"/>
        <v>0</v>
      </c>
      <c r="AB459" s="11">
        <f t="shared" si="36"/>
        <v>-79977</v>
      </c>
      <c r="AC459" s="11" t="str">
        <f t="shared" si="37"/>
        <v>Insufficient Stock</v>
      </c>
      <c r="AD459" s="4" t="e">
        <f>VLOOKUP($C459,#REF!,25,FALSE)</f>
        <v>#REF!</v>
      </c>
      <c r="AE459" s="7">
        <v>9688.7999999999993</v>
      </c>
      <c r="AF459" s="5" t="s">
        <v>15</v>
      </c>
      <c r="AG459" s="5" t="s">
        <v>49</v>
      </c>
      <c r="AH459" s="11" t="e">
        <f>VLOOKUP($AG459,#REF!,2,FALSE)</f>
        <v>#REF!</v>
      </c>
      <c r="AI459" s="5" t="s">
        <v>94</v>
      </c>
      <c r="AJ459" s="6">
        <v>43782</v>
      </c>
      <c r="AK459" s="5" t="s">
        <v>21</v>
      </c>
      <c r="AL459" s="5" t="s">
        <v>562</v>
      </c>
      <c r="AM459" s="5" t="s">
        <v>168</v>
      </c>
      <c r="AN459" s="6">
        <v>43782</v>
      </c>
      <c r="AO459" s="6">
        <v>43838</v>
      </c>
      <c r="AP459" s="5"/>
      <c r="AQ459" s="5" t="s">
        <v>12</v>
      </c>
      <c r="AR459" s="5" t="s">
        <v>12</v>
      </c>
      <c r="AS459" s="5" t="s">
        <v>12</v>
      </c>
      <c r="AT459" s="5" t="s">
        <v>12</v>
      </c>
      <c r="AU459" s="5" t="s">
        <v>55</v>
      </c>
      <c r="AV459" s="5" t="s">
        <v>1670</v>
      </c>
      <c r="AW459" s="5" t="s">
        <v>200</v>
      </c>
      <c r="AX459" s="5" t="s">
        <v>519</v>
      </c>
      <c r="AY459" s="5" t="s">
        <v>37</v>
      </c>
      <c r="AZ459" s="7">
        <v>1000</v>
      </c>
      <c r="BA459" s="5" t="s">
        <v>12</v>
      </c>
      <c r="BB459" s="5" t="s">
        <v>12</v>
      </c>
      <c r="BC459" s="5" t="s">
        <v>24</v>
      </c>
      <c r="BD459" s="5" t="s">
        <v>227</v>
      </c>
      <c r="BE459" s="5" t="s">
        <v>222</v>
      </c>
      <c r="BF459" s="5" t="s">
        <v>27</v>
      </c>
      <c r="BG459" s="5" t="s">
        <v>222</v>
      </c>
      <c r="BH459" s="5" t="s">
        <v>154</v>
      </c>
      <c r="BI459" s="5" t="s">
        <v>12</v>
      </c>
      <c r="BJ459" s="5" t="s">
        <v>1294</v>
      </c>
      <c r="BK459" s="5" t="s">
        <v>31</v>
      </c>
      <c r="BL459" s="7" t="s">
        <v>32</v>
      </c>
      <c r="BM459" s="7" t="s">
        <v>376</v>
      </c>
      <c r="BN459" s="7" t="s">
        <v>759</v>
      </c>
      <c r="BO459" s="6" t="s">
        <v>35</v>
      </c>
      <c r="BP459" s="7" t="s">
        <v>12</v>
      </c>
      <c r="BQ459" s="7" t="s">
        <v>12</v>
      </c>
      <c r="BR459" s="7" t="s">
        <v>12</v>
      </c>
      <c r="BS459" s="5" t="s">
        <v>12</v>
      </c>
      <c r="BT459" s="5" t="s">
        <v>12</v>
      </c>
      <c r="BU459" s="7">
        <v>103679</v>
      </c>
      <c r="BV459" s="1" t="e">
        <f>VLOOKUP(BU459,#REF!,2,FALSE)</f>
        <v>#REF!</v>
      </c>
      <c r="BW459" s="7">
        <v>272462</v>
      </c>
      <c r="BX459" s="1" t="e">
        <f>VLOOKUP(BW459,#REF!,2,FALSE)</f>
        <v>#REF!</v>
      </c>
      <c r="BY459" s="1" t="str">
        <f t="shared" si="38"/>
        <v>126698462</v>
      </c>
      <c r="BZ459" s="6" t="e">
        <f>VLOOKUP(BY459,#REF!,4,FALSE)</f>
        <v>#REF!</v>
      </c>
      <c r="CA459" s="1" t="s">
        <v>3155</v>
      </c>
    </row>
    <row r="460" spans="1:79" x14ac:dyDescent="0.25">
      <c r="C460" s="3" t="s">
        <v>2619</v>
      </c>
      <c r="L460" s="3">
        <v>914209107</v>
      </c>
      <c r="M460" s="11" t="e">
        <v>#N/A</v>
      </c>
      <c r="N460" s="11" t="e">
        <f>VLOOKUP($L460,#REF!,3,FALSE)</f>
        <v>#REF!</v>
      </c>
      <c r="O460" s="11" t="e">
        <f>VLOOKUP($L460,#REF!,4,FALSE)</f>
        <v>#REF!</v>
      </c>
      <c r="P460" s="3">
        <v>91420</v>
      </c>
      <c r="Q460" s="3" t="s">
        <v>9</v>
      </c>
      <c r="W460" s="11" t="e">
        <f>VLOOKUP($L460,#REF!,9,FALSE)</f>
        <v>#REF!</v>
      </c>
      <c r="X460" s="11">
        <v>43560</v>
      </c>
      <c r="Y460" s="11">
        <f t="shared" si="35"/>
        <v>43560</v>
      </c>
      <c r="Z460" s="2">
        <v>0</v>
      </c>
      <c r="AA460" s="11">
        <f t="shared" si="39"/>
        <v>1</v>
      </c>
      <c r="AB460" s="11">
        <f t="shared" si="36"/>
        <v>-43560</v>
      </c>
      <c r="AC460" s="11" t="str">
        <f t="shared" si="37"/>
        <v>Insufficient Stock</v>
      </c>
      <c r="AD460" s="4" t="e">
        <f>VLOOKUP($C460,#REF!,25,FALSE)</f>
        <v>#REF!</v>
      </c>
      <c r="AE460" s="11">
        <v>4840.82</v>
      </c>
      <c r="AF460" s="3" t="s">
        <v>15</v>
      </c>
      <c r="AG460" s="3" t="s">
        <v>2620</v>
      </c>
      <c r="AH460" s="11" t="e">
        <f>VLOOKUP($AG460,#REF!,2,FALSE)</f>
        <v>#REF!</v>
      </c>
      <c r="AI460" s="3" t="s">
        <v>94</v>
      </c>
      <c r="AJ460" s="4">
        <v>43392</v>
      </c>
      <c r="AN460" s="4">
        <v>43789</v>
      </c>
      <c r="AO460" s="6"/>
      <c r="AZ460" s="11">
        <v>3960</v>
      </c>
      <c r="BC460" s="3" t="s">
        <v>2320</v>
      </c>
      <c r="BH460" s="3" t="s">
        <v>29</v>
      </c>
      <c r="BL460" s="3" t="s">
        <v>2321</v>
      </c>
      <c r="BM460" s="3" t="s">
        <v>2322</v>
      </c>
      <c r="BN460" s="3" t="s">
        <v>2323</v>
      </c>
      <c r="BO460" s="4" t="s">
        <v>2339</v>
      </c>
      <c r="BP460" s="3" t="s">
        <v>2340</v>
      </c>
      <c r="BQ460" s="3" t="s">
        <v>2621</v>
      </c>
      <c r="BR460" s="3" t="s">
        <v>2342</v>
      </c>
      <c r="BS460" s="5" t="s">
        <v>12</v>
      </c>
      <c r="BT460" s="5" t="s">
        <v>12</v>
      </c>
      <c r="BU460" s="7" t="s">
        <v>3153</v>
      </c>
      <c r="BV460" s="1" t="e">
        <f>VLOOKUP(BU460,#REF!,2,FALSE)</f>
        <v>#REF!</v>
      </c>
      <c r="BW460" s="7">
        <v>5105</v>
      </c>
      <c r="BX460" s="1" t="e">
        <f>VLOOKUP(BW460,#REF!,2,FALSE)</f>
        <v>#REF!</v>
      </c>
      <c r="BY460" s="1" t="str">
        <f t="shared" si="38"/>
        <v>1003732337/00010</v>
      </c>
      <c r="BZ460" s="6" t="e">
        <f>VLOOKUP(BY460,#REF!,4,FALSE)</f>
        <v>#REF!</v>
      </c>
      <c r="CA460" s="1" t="s">
        <v>3154</v>
      </c>
    </row>
    <row r="461" spans="1:79" x14ac:dyDescent="0.25">
      <c r="C461" s="3" t="s">
        <v>2622</v>
      </c>
      <c r="L461" s="3">
        <v>914209304</v>
      </c>
      <c r="M461" s="11" t="e">
        <v>#N/A</v>
      </c>
      <c r="N461" s="11" t="e">
        <f>VLOOKUP($L461,#REF!,3,FALSE)</f>
        <v>#REF!</v>
      </c>
      <c r="O461" s="11" t="e">
        <f>VLOOKUP($L461,#REF!,4,FALSE)</f>
        <v>#REF!</v>
      </c>
      <c r="P461" s="3">
        <v>91420</v>
      </c>
      <c r="Q461" s="3" t="s">
        <v>9</v>
      </c>
      <c r="W461" s="11" t="e">
        <f>VLOOKUP($L461,#REF!,9,FALSE)</f>
        <v>#REF!</v>
      </c>
      <c r="X461" s="11">
        <v>68640</v>
      </c>
      <c r="Y461" s="11">
        <f t="shared" si="35"/>
        <v>68640</v>
      </c>
      <c r="Z461" s="2">
        <v>0</v>
      </c>
      <c r="AA461" s="11">
        <f t="shared" si="39"/>
        <v>1</v>
      </c>
      <c r="AB461" s="11">
        <f t="shared" si="36"/>
        <v>-68640</v>
      </c>
      <c r="AC461" s="11" t="str">
        <f t="shared" si="37"/>
        <v>Insufficient Stock</v>
      </c>
      <c r="AD461" s="4" t="e">
        <f>VLOOKUP($C461,#REF!,25,FALSE)</f>
        <v>#REF!</v>
      </c>
      <c r="AE461" s="11">
        <v>6901.07</v>
      </c>
      <c r="AF461" s="3" t="s">
        <v>15</v>
      </c>
      <c r="AG461" s="3" t="s">
        <v>2620</v>
      </c>
      <c r="AH461" s="11" t="e">
        <f>VLOOKUP($AG461,#REF!,2,FALSE)</f>
        <v>#REF!</v>
      </c>
      <c r="AI461" s="3" t="s">
        <v>94</v>
      </c>
      <c r="AJ461" s="4">
        <v>43392</v>
      </c>
      <c r="AN461" s="4">
        <v>43789</v>
      </c>
      <c r="AO461" s="6"/>
      <c r="AZ461" s="11">
        <v>5280</v>
      </c>
      <c r="BC461" s="3" t="s">
        <v>2320</v>
      </c>
      <c r="BH461" s="3" t="s">
        <v>29</v>
      </c>
      <c r="BL461" s="3" t="s">
        <v>2321</v>
      </c>
      <c r="BM461" s="3" t="s">
        <v>2322</v>
      </c>
      <c r="BN461" s="3" t="s">
        <v>2323</v>
      </c>
      <c r="BO461" s="4" t="s">
        <v>2339</v>
      </c>
      <c r="BP461" s="3" t="s">
        <v>2340</v>
      </c>
      <c r="BQ461" s="3" t="s">
        <v>2621</v>
      </c>
      <c r="BR461" s="3" t="s">
        <v>2342</v>
      </c>
      <c r="BS461" s="5" t="s">
        <v>12</v>
      </c>
      <c r="BT461" s="5" t="s">
        <v>12</v>
      </c>
      <c r="BU461" s="7" t="s">
        <v>3153</v>
      </c>
      <c r="BV461" s="1" t="e">
        <f>VLOOKUP(BU461,#REF!,2,FALSE)</f>
        <v>#REF!</v>
      </c>
      <c r="BW461" s="7">
        <v>5105</v>
      </c>
      <c r="BX461" s="1" t="e">
        <f>VLOOKUP(BW461,#REF!,2,FALSE)</f>
        <v>#REF!</v>
      </c>
      <c r="BY461" s="1" t="str">
        <f t="shared" si="38"/>
        <v>1003732338/00010</v>
      </c>
      <c r="BZ461" s="6" t="e">
        <f>VLOOKUP(BY461,#REF!,4,FALSE)</f>
        <v>#REF!</v>
      </c>
      <c r="CA461" s="1" t="s">
        <v>3154</v>
      </c>
    </row>
    <row r="462" spans="1:79" x14ac:dyDescent="0.25">
      <c r="A462" s="5" t="s">
        <v>0</v>
      </c>
      <c r="B462" s="5" t="s">
        <v>993</v>
      </c>
      <c r="C462" s="5">
        <v>126682195</v>
      </c>
      <c r="D462" s="5" t="s">
        <v>2</v>
      </c>
      <c r="E462" s="5" t="s">
        <v>3</v>
      </c>
      <c r="F462" s="5" t="s">
        <v>1450</v>
      </c>
      <c r="G462" s="5" t="s">
        <v>995</v>
      </c>
      <c r="H462" s="5" t="s">
        <v>1451</v>
      </c>
      <c r="I462" s="5" t="s">
        <v>1452</v>
      </c>
      <c r="J462" s="5" t="s">
        <v>1453</v>
      </c>
      <c r="K462" s="5" t="s">
        <v>1454</v>
      </c>
      <c r="L462" s="5">
        <v>915189001</v>
      </c>
      <c r="M462" s="11" t="e">
        <v>#N/A</v>
      </c>
      <c r="N462" s="11" t="e">
        <f>VLOOKUP($L462,#REF!,3,FALSE)</f>
        <v>#REF!</v>
      </c>
      <c r="O462" s="11" t="e">
        <f>VLOOKUP($L462,#REF!,4,FALSE)</f>
        <v>#REF!</v>
      </c>
      <c r="P462" s="5">
        <v>91518</v>
      </c>
      <c r="Q462" s="5" t="s">
        <v>9</v>
      </c>
      <c r="R462" s="5" t="s">
        <v>275</v>
      </c>
      <c r="S462" s="5" t="s">
        <v>1699</v>
      </c>
      <c r="T462" s="5" t="s">
        <v>162</v>
      </c>
      <c r="U462" s="5" t="s">
        <v>1700</v>
      </c>
      <c r="V462" s="5" t="s">
        <v>249</v>
      </c>
      <c r="W462" s="11" t="e">
        <f>VLOOKUP($L462,#REF!,9,FALSE)</f>
        <v>#REF!</v>
      </c>
      <c r="X462" s="7">
        <v>720</v>
      </c>
      <c r="Y462" s="11">
        <f t="shared" si="35"/>
        <v>720</v>
      </c>
      <c r="Z462" s="2">
        <v>304.16000000000003</v>
      </c>
      <c r="AA462" s="11">
        <f t="shared" si="39"/>
        <v>1</v>
      </c>
      <c r="AB462" s="11">
        <f t="shared" si="36"/>
        <v>-415.84</v>
      </c>
      <c r="AC462" s="11" t="str">
        <f t="shared" si="37"/>
        <v>Insufficient Stock</v>
      </c>
      <c r="AD462" s="4" t="e">
        <f>VLOOKUP($C462,#REF!,25,FALSE)</f>
        <v>#REF!</v>
      </c>
      <c r="AE462" s="7">
        <v>5433.26</v>
      </c>
      <c r="AF462" s="5" t="s">
        <v>15</v>
      </c>
      <c r="AG462" s="5" t="s">
        <v>1457</v>
      </c>
      <c r="AH462" s="11" t="e">
        <f>VLOOKUP($AG462,#REF!,2,FALSE)</f>
        <v>#REF!</v>
      </c>
      <c r="AI462" s="5" t="s">
        <v>94</v>
      </c>
      <c r="AJ462" s="6">
        <v>43775</v>
      </c>
      <c r="AK462" s="5" t="s">
        <v>403</v>
      </c>
      <c r="AL462" s="5" t="s">
        <v>307</v>
      </c>
      <c r="AM462" s="5" t="s">
        <v>97</v>
      </c>
      <c r="AN462" s="6">
        <v>43797</v>
      </c>
      <c r="AO462" s="6">
        <v>43797</v>
      </c>
      <c r="AP462" s="5"/>
      <c r="AQ462" s="5" t="s">
        <v>12</v>
      </c>
      <c r="AR462" s="5" t="s">
        <v>12</v>
      </c>
      <c r="AS462" s="5" t="s">
        <v>12</v>
      </c>
      <c r="AT462" s="5" t="s">
        <v>12</v>
      </c>
      <c r="AU462" s="5" t="s">
        <v>331</v>
      </c>
      <c r="AV462" s="5" t="s">
        <v>1701</v>
      </c>
      <c r="AW462" s="5" t="s">
        <v>21</v>
      </c>
      <c r="AX462" s="5" t="s">
        <v>375</v>
      </c>
      <c r="AY462" s="5" t="s">
        <v>12</v>
      </c>
      <c r="AZ462" s="7">
        <v>720</v>
      </c>
      <c r="BA462" s="5" t="s">
        <v>12</v>
      </c>
      <c r="BB462" s="5" t="s">
        <v>12</v>
      </c>
      <c r="BC462" s="5" t="s">
        <v>24</v>
      </c>
      <c r="BD462" s="5" t="s">
        <v>227</v>
      </c>
      <c r="BE462" s="5" t="s">
        <v>480</v>
      </c>
      <c r="BF462" s="5" t="s">
        <v>101</v>
      </c>
      <c r="BG462" s="5" t="s">
        <v>102</v>
      </c>
      <c r="BH462" s="5" t="s">
        <v>439</v>
      </c>
      <c r="BI462" s="5" t="s">
        <v>12</v>
      </c>
      <c r="BJ462" s="5" t="s">
        <v>1054</v>
      </c>
      <c r="BK462" s="5" t="s">
        <v>138</v>
      </c>
      <c r="BL462" s="7" t="s">
        <v>32</v>
      </c>
      <c r="BM462" s="7" t="s">
        <v>376</v>
      </c>
      <c r="BN462" s="7" t="s">
        <v>759</v>
      </c>
      <c r="BO462" s="6" t="s">
        <v>35</v>
      </c>
      <c r="BP462" s="7" t="s">
        <v>12</v>
      </c>
      <c r="BQ462" s="7" t="s">
        <v>12</v>
      </c>
      <c r="BR462" s="7" t="s">
        <v>12</v>
      </c>
      <c r="BS462" s="5" t="s">
        <v>12</v>
      </c>
      <c r="BT462" s="5" t="s">
        <v>12</v>
      </c>
      <c r="BU462" s="7">
        <v>160259</v>
      </c>
      <c r="BV462" s="1" t="e">
        <f>VLOOKUP(BU462,#REF!,2,FALSE)</f>
        <v>#REF!</v>
      </c>
      <c r="BW462" s="7">
        <v>264853</v>
      </c>
      <c r="BX462" s="1" t="e">
        <f>VLOOKUP(BW462,#REF!,2,FALSE)</f>
        <v>#REF!</v>
      </c>
      <c r="BY462" s="1" t="str">
        <f t="shared" si="38"/>
        <v>126682195</v>
      </c>
      <c r="BZ462" s="6" t="e">
        <f>VLOOKUP(BY462,#REF!,4,FALSE)</f>
        <v>#REF!</v>
      </c>
      <c r="CA462" s="1" t="s">
        <v>3155</v>
      </c>
    </row>
    <row r="463" spans="1:79" x14ac:dyDescent="0.25">
      <c r="A463" s="5" t="s">
        <v>0</v>
      </c>
      <c r="B463" s="5" t="s">
        <v>993</v>
      </c>
      <c r="C463" s="5">
        <v>126642056</v>
      </c>
      <c r="D463" s="5" t="s">
        <v>2</v>
      </c>
      <c r="E463" s="5" t="s">
        <v>3</v>
      </c>
      <c r="F463" s="5" t="s">
        <v>1450</v>
      </c>
      <c r="G463" s="5" t="s">
        <v>995</v>
      </c>
      <c r="H463" s="5" t="s">
        <v>1451</v>
      </c>
      <c r="I463" s="5" t="s">
        <v>1452</v>
      </c>
      <c r="J463" s="5" t="s">
        <v>1453</v>
      </c>
      <c r="K463" s="5" t="s">
        <v>1454</v>
      </c>
      <c r="L463" s="5">
        <v>915189002</v>
      </c>
      <c r="M463" s="11" t="e">
        <v>#N/A</v>
      </c>
      <c r="N463" s="11" t="e">
        <f>VLOOKUP($L463,#REF!,3,FALSE)</f>
        <v>#REF!</v>
      </c>
      <c r="O463" s="11" t="e">
        <f>VLOOKUP($L463,#REF!,4,FALSE)</f>
        <v>#REF!</v>
      </c>
      <c r="P463" s="5">
        <v>91518</v>
      </c>
      <c r="Q463" s="5" t="s">
        <v>9</v>
      </c>
      <c r="R463" s="5" t="s">
        <v>275</v>
      </c>
      <c r="S463" s="5" t="s">
        <v>1522</v>
      </c>
      <c r="T463" s="5" t="s">
        <v>162</v>
      </c>
      <c r="U463" s="5" t="s">
        <v>1523</v>
      </c>
      <c r="V463" s="5" t="s">
        <v>249</v>
      </c>
      <c r="W463" s="11" t="e">
        <f>VLOOKUP($L463,#REF!,9,FALSE)</f>
        <v>#REF!</v>
      </c>
      <c r="X463" s="7">
        <v>1280</v>
      </c>
      <c r="Y463" s="11">
        <f t="shared" si="35"/>
        <v>1280</v>
      </c>
      <c r="Z463" s="2">
        <v>0</v>
      </c>
      <c r="AA463" s="11">
        <f t="shared" si="39"/>
        <v>1</v>
      </c>
      <c r="AB463" s="11">
        <f t="shared" si="36"/>
        <v>-1280</v>
      </c>
      <c r="AC463" s="11" t="str">
        <f t="shared" si="37"/>
        <v>Insufficient Stock</v>
      </c>
      <c r="AD463" s="4" t="e">
        <f>VLOOKUP($C463,#REF!,25,FALSE)</f>
        <v>#REF!</v>
      </c>
      <c r="AE463" s="7">
        <v>5298.18</v>
      </c>
      <c r="AF463" s="5" t="s">
        <v>15</v>
      </c>
      <c r="AG463" s="5" t="s">
        <v>1457</v>
      </c>
      <c r="AH463" s="11" t="e">
        <f>VLOOKUP($AG463,#REF!,2,FALSE)</f>
        <v>#REF!</v>
      </c>
      <c r="AI463" s="5" t="s">
        <v>94</v>
      </c>
      <c r="AJ463" s="6">
        <v>43759</v>
      </c>
      <c r="AK463" s="5" t="s">
        <v>525</v>
      </c>
      <c r="AL463" s="5" t="s">
        <v>307</v>
      </c>
      <c r="AM463" s="5" t="s">
        <v>450</v>
      </c>
      <c r="AN463" s="6">
        <v>43783</v>
      </c>
      <c r="AO463" s="6">
        <v>43797</v>
      </c>
      <c r="AP463" s="5"/>
      <c r="AQ463" s="5" t="s">
        <v>12</v>
      </c>
      <c r="AR463" s="5" t="s">
        <v>12</v>
      </c>
      <c r="AS463" s="5" t="s">
        <v>12</v>
      </c>
      <c r="AT463" s="5" t="s">
        <v>12</v>
      </c>
      <c r="AU463" s="5" t="s">
        <v>331</v>
      </c>
      <c r="AV463" s="5" t="s">
        <v>21</v>
      </c>
      <c r="AW463" s="5" t="s">
        <v>21</v>
      </c>
      <c r="AX463" s="5" t="s">
        <v>375</v>
      </c>
      <c r="AY463" s="5" t="s">
        <v>12</v>
      </c>
      <c r="AZ463" s="7">
        <v>1280</v>
      </c>
      <c r="BA463" s="5" t="s">
        <v>12</v>
      </c>
      <c r="BB463" s="5" t="s">
        <v>12</v>
      </c>
      <c r="BC463" s="5" t="s">
        <v>24</v>
      </c>
      <c r="BD463" s="5" t="s">
        <v>227</v>
      </c>
      <c r="BE463" s="5" t="s">
        <v>435</v>
      </c>
      <c r="BF463" s="5" t="s">
        <v>27</v>
      </c>
      <c r="BG463" s="5" t="s">
        <v>435</v>
      </c>
      <c r="BH463" s="5" t="s">
        <v>439</v>
      </c>
      <c r="BI463" s="5" t="s">
        <v>12</v>
      </c>
      <c r="BJ463" s="5" t="s">
        <v>1054</v>
      </c>
      <c r="BK463" s="5" t="s">
        <v>138</v>
      </c>
      <c r="BL463" s="7" t="s">
        <v>32</v>
      </c>
      <c r="BM463" s="7" t="s">
        <v>376</v>
      </c>
      <c r="BN463" s="7" t="s">
        <v>759</v>
      </c>
      <c r="BO463" s="6" t="s">
        <v>35</v>
      </c>
      <c r="BP463" s="7" t="s">
        <v>12</v>
      </c>
      <c r="BQ463" s="7" t="s">
        <v>12</v>
      </c>
      <c r="BR463" s="7" t="s">
        <v>12</v>
      </c>
      <c r="BS463" s="5" t="s">
        <v>12</v>
      </c>
      <c r="BT463" s="5" t="s">
        <v>12</v>
      </c>
      <c r="BU463" s="7">
        <v>160259</v>
      </c>
      <c r="BV463" s="1" t="e">
        <f>VLOOKUP(BU463,#REF!,2,FALSE)</f>
        <v>#REF!</v>
      </c>
      <c r="BW463" s="7">
        <v>264853</v>
      </c>
      <c r="BX463" s="1" t="e">
        <f>VLOOKUP(BW463,#REF!,2,FALSE)</f>
        <v>#REF!</v>
      </c>
      <c r="BY463" s="1" t="str">
        <f t="shared" si="38"/>
        <v>126642056</v>
      </c>
      <c r="BZ463" s="6" t="e">
        <f>VLOOKUP(BY463,#REF!,4,FALSE)</f>
        <v>#REF!</v>
      </c>
      <c r="CA463" s="1" t="s">
        <v>3155</v>
      </c>
    </row>
    <row r="464" spans="1:79" x14ac:dyDescent="0.25">
      <c r="A464" s="5" t="s">
        <v>0</v>
      </c>
      <c r="B464" s="5" t="s">
        <v>993</v>
      </c>
      <c r="C464" s="5">
        <v>126648034</v>
      </c>
      <c r="D464" s="5" t="s">
        <v>2</v>
      </c>
      <c r="E464" s="5" t="s">
        <v>3</v>
      </c>
      <c r="F464" s="5" t="s">
        <v>1450</v>
      </c>
      <c r="G464" s="5" t="s">
        <v>995</v>
      </c>
      <c r="H464" s="5" t="s">
        <v>1451</v>
      </c>
      <c r="I464" s="5" t="s">
        <v>1452</v>
      </c>
      <c r="J464" s="5" t="s">
        <v>1453</v>
      </c>
      <c r="K464" s="5" t="s">
        <v>1454</v>
      </c>
      <c r="L464" s="5">
        <v>915189002</v>
      </c>
      <c r="M464" s="11" t="e">
        <v>#N/A</v>
      </c>
      <c r="N464" s="11" t="e">
        <f>VLOOKUP($L464,#REF!,3,FALSE)</f>
        <v>#REF!</v>
      </c>
      <c r="O464" s="11" t="e">
        <f>VLOOKUP($L464,#REF!,4,FALSE)</f>
        <v>#REF!</v>
      </c>
      <c r="P464" s="5">
        <v>91518</v>
      </c>
      <c r="Q464" s="5" t="s">
        <v>9</v>
      </c>
      <c r="R464" s="5" t="s">
        <v>275</v>
      </c>
      <c r="S464" s="5" t="s">
        <v>1544</v>
      </c>
      <c r="T464" s="5" t="s">
        <v>162</v>
      </c>
      <c r="U464" s="5" t="s">
        <v>1523</v>
      </c>
      <c r="V464" s="5" t="s">
        <v>249</v>
      </c>
      <c r="W464" s="11" t="e">
        <f>VLOOKUP($L464,#REF!,9,FALSE)</f>
        <v>#REF!</v>
      </c>
      <c r="X464" s="7">
        <v>1280</v>
      </c>
      <c r="Y464" s="11">
        <f t="shared" si="35"/>
        <v>1280</v>
      </c>
      <c r="Z464" s="2">
        <v>0</v>
      </c>
      <c r="AA464" s="11">
        <f t="shared" si="39"/>
        <v>0</v>
      </c>
      <c r="AB464" s="11">
        <f t="shared" si="36"/>
        <v>-2560</v>
      </c>
      <c r="AC464" s="11" t="str">
        <f t="shared" si="37"/>
        <v>Insufficient Stock</v>
      </c>
      <c r="AD464" s="4" t="e">
        <f>VLOOKUP($C464,#REF!,25,FALSE)</f>
        <v>#REF!</v>
      </c>
      <c r="AE464" s="7">
        <v>5298.18</v>
      </c>
      <c r="AF464" s="5" t="s">
        <v>15</v>
      </c>
      <c r="AG464" s="5" t="s">
        <v>1457</v>
      </c>
      <c r="AH464" s="11" t="e">
        <f>VLOOKUP($AG464,#REF!,2,FALSE)</f>
        <v>#REF!</v>
      </c>
      <c r="AI464" s="5" t="s">
        <v>94</v>
      </c>
      <c r="AJ464" s="6">
        <v>43761</v>
      </c>
      <c r="AK464" s="5" t="s">
        <v>403</v>
      </c>
      <c r="AL464" s="5" t="s">
        <v>307</v>
      </c>
      <c r="AM464" s="5" t="s">
        <v>450</v>
      </c>
      <c r="AN464" s="6">
        <v>43783</v>
      </c>
      <c r="AO464" s="6">
        <v>43797</v>
      </c>
      <c r="AP464" s="5"/>
      <c r="AQ464" s="5" t="s">
        <v>12</v>
      </c>
      <c r="AR464" s="5" t="s">
        <v>12</v>
      </c>
      <c r="AS464" s="5" t="s">
        <v>12</v>
      </c>
      <c r="AT464" s="5" t="s">
        <v>12</v>
      </c>
      <c r="AU464" s="5" t="s">
        <v>331</v>
      </c>
      <c r="AV464" s="5" t="s">
        <v>21</v>
      </c>
      <c r="AW464" s="5" t="s">
        <v>21</v>
      </c>
      <c r="AX464" s="5" t="s">
        <v>375</v>
      </c>
      <c r="AY464" s="5" t="s">
        <v>12</v>
      </c>
      <c r="AZ464" s="7">
        <v>1280</v>
      </c>
      <c r="BA464" s="5" t="s">
        <v>12</v>
      </c>
      <c r="BB464" s="5" t="s">
        <v>12</v>
      </c>
      <c r="BC464" s="5" t="s">
        <v>24</v>
      </c>
      <c r="BD464" s="5" t="s">
        <v>227</v>
      </c>
      <c r="BE464" s="5" t="s">
        <v>809</v>
      </c>
      <c r="BF464" s="5" t="s">
        <v>27</v>
      </c>
      <c r="BG464" s="5" t="s">
        <v>435</v>
      </c>
      <c r="BH464" s="5" t="s">
        <v>439</v>
      </c>
      <c r="BI464" s="5" t="s">
        <v>12</v>
      </c>
      <c r="BJ464" s="5" t="s">
        <v>1054</v>
      </c>
      <c r="BK464" s="5" t="s">
        <v>138</v>
      </c>
      <c r="BL464" s="7" t="s">
        <v>32</v>
      </c>
      <c r="BM464" s="7" t="s">
        <v>376</v>
      </c>
      <c r="BN464" s="7" t="s">
        <v>759</v>
      </c>
      <c r="BO464" s="6" t="s">
        <v>35</v>
      </c>
      <c r="BP464" s="7" t="s">
        <v>12</v>
      </c>
      <c r="BQ464" s="7" t="s">
        <v>12</v>
      </c>
      <c r="BR464" s="7" t="s">
        <v>12</v>
      </c>
      <c r="BS464" s="5" t="s">
        <v>12</v>
      </c>
      <c r="BT464" s="5" t="s">
        <v>12</v>
      </c>
      <c r="BU464" s="7">
        <v>160259</v>
      </c>
      <c r="BV464" s="1" t="e">
        <f>VLOOKUP(BU464,#REF!,2,FALSE)</f>
        <v>#REF!</v>
      </c>
      <c r="BW464" s="7">
        <v>264853</v>
      </c>
      <c r="BX464" s="1" t="e">
        <f>VLOOKUP(BW464,#REF!,2,FALSE)</f>
        <v>#REF!</v>
      </c>
      <c r="BY464" s="1" t="str">
        <f t="shared" si="38"/>
        <v>126648034</v>
      </c>
      <c r="BZ464" s="6" t="e">
        <f>VLOOKUP(BY464,#REF!,4,FALSE)</f>
        <v>#REF!</v>
      </c>
      <c r="CA464" s="1" t="s">
        <v>3155</v>
      </c>
    </row>
    <row r="465" spans="1:79" x14ac:dyDescent="0.25">
      <c r="A465" s="5" t="s">
        <v>0</v>
      </c>
      <c r="B465" s="5" t="s">
        <v>993</v>
      </c>
      <c r="C465" s="5">
        <v>126648035</v>
      </c>
      <c r="D465" s="5" t="s">
        <v>2</v>
      </c>
      <c r="E465" s="5" t="s">
        <v>3</v>
      </c>
      <c r="F465" s="5" t="s">
        <v>1450</v>
      </c>
      <c r="G465" s="5" t="s">
        <v>995</v>
      </c>
      <c r="H465" s="5" t="s">
        <v>1451</v>
      </c>
      <c r="I465" s="5" t="s">
        <v>1452</v>
      </c>
      <c r="J465" s="5" t="s">
        <v>1453</v>
      </c>
      <c r="K465" s="5" t="s">
        <v>1454</v>
      </c>
      <c r="L465" s="5">
        <v>915189002</v>
      </c>
      <c r="M465" s="11" t="e">
        <v>#N/A</v>
      </c>
      <c r="N465" s="11" t="e">
        <f>VLOOKUP($L465,#REF!,3,FALSE)</f>
        <v>#REF!</v>
      </c>
      <c r="O465" s="11" t="e">
        <f>VLOOKUP($L465,#REF!,4,FALSE)</f>
        <v>#REF!</v>
      </c>
      <c r="P465" s="5">
        <v>91518</v>
      </c>
      <c r="Q465" s="5" t="s">
        <v>9</v>
      </c>
      <c r="R465" s="5" t="s">
        <v>275</v>
      </c>
      <c r="S465" s="5" t="s">
        <v>1545</v>
      </c>
      <c r="T465" s="5" t="s">
        <v>162</v>
      </c>
      <c r="U465" s="5" t="s">
        <v>1523</v>
      </c>
      <c r="V465" s="5" t="s">
        <v>249</v>
      </c>
      <c r="W465" s="11" t="e">
        <f>VLOOKUP($L465,#REF!,9,FALSE)</f>
        <v>#REF!</v>
      </c>
      <c r="X465" s="7">
        <v>1280</v>
      </c>
      <c r="Y465" s="11">
        <f t="shared" si="35"/>
        <v>1280</v>
      </c>
      <c r="Z465" s="2">
        <v>0</v>
      </c>
      <c r="AA465" s="11">
        <f t="shared" si="39"/>
        <v>0</v>
      </c>
      <c r="AB465" s="11">
        <f t="shared" si="36"/>
        <v>-3840</v>
      </c>
      <c r="AC465" s="11" t="str">
        <f t="shared" si="37"/>
        <v>Insufficient Stock</v>
      </c>
      <c r="AD465" s="4" t="e">
        <f>VLOOKUP($C465,#REF!,25,FALSE)</f>
        <v>#REF!</v>
      </c>
      <c r="AE465" s="7">
        <v>5298.18</v>
      </c>
      <c r="AF465" s="5" t="s">
        <v>15</v>
      </c>
      <c r="AG465" s="5" t="s">
        <v>1457</v>
      </c>
      <c r="AH465" s="11" t="e">
        <f>VLOOKUP($AG465,#REF!,2,FALSE)</f>
        <v>#REF!</v>
      </c>
      <c r="AI465" s="5" t="s">
        <v>94</v>
      </c>
      <c r="AJ465" s="6">
        <v>43761</v>
      </c>
      <c r="AK465" s="5" t="s">
        <v>403</v>
      </c>
      <c r="AL465" s="5" t="s">
        <v>307</v>
      </c>
      <c r="AM465" s="5" t="s">
        <v>450</v>
      </c>
      <c r="AN465" s="6">
        <v>43783</v>
      </c>
      <c r="AO465" s="6">
        <v>43797</v>
      </c>
      <c r="AP465" s="5"/>
      <c r="AQ465" s="5" t="s">
        <v>12</v>
      </c>
      <c r="AR465" s="5" t="s">
        <v>12</v>
      </c>
      <c r="AS465" s="5" t="s">
        <v>12</v>
      </c>
      <c r="AT465" s="5" t="s">
        <v>12</v>
      </c>
      <c r="AU465" s="5" t="s">
        <v>331</v>
      </c>
      <c r="AV465" s="5" t="s">
        <v>21</v>
      </c>
      <c r="AW465" s="5" t="s">
        <v>21</v>
      </c>
      <c r="AX465" s="5" t="s">
        <v>375</v>
      </c>
      <c r="AY465" s="5" t="s">
        <v>12</v>
      </c>
      <c r="AZ465" s="7">
        <v>1280</v>
      </c>
      <c r="BA465" s="5" t="s">
        <v>12</v>
      </c>
      <c r="BB465" s="5" t="s">
        <v>12</v>
      </c>
      <c r="BC465" s="5" t="s">
        <v>24</v>
      </c>
      <c r="BD465" s="5" t="s">
        <v>227</v>
      </c>
      <c r="BE465" s="5" t="s">
        <v>809</v>
      </c>
      <c r="BF465" s="5" t="s">
        <v>27</v>
      </c>
      <c r="BG465" s="5" t="s">
        <v>435</v>
      </c>
      <c r="BH465" s="5" t="s">
        <v>439</v>
      </c>
      <c r="BI465" s="5" t="s">
        <v>12</v>
      </c>
      <c r="BJ465" s="5" t="s">
        <v>1054</v>
      </c>
      <c r="BK465" s="5" t="s">
        <v>138</v>
      </c>
      <c r="BL465" s="7" t="s">
        <v>32</v>
      </c>
      <c r="BM465" s="7" t="s">
        <v>376</v>
      </c>
      <c r="BN465" s="7" t="s">
        <v>759</v>
      </c>
      <c r="BO465" s="6" t="s">
        <v>35</v>
      </c>
      <c r="BP465" s="7" t="s">
        <v>12</v>
      </c>
      <c r="BQ465" s="7" t="s">
        <v>12</v>
      </c>
      <c r="BR465" s="7" t="s">
        <v>12</v>
      </c>
      <c r="BS465" s="5" t="s">
        <v>12</v>
      </c>
      <c r="BT465" s="5" t="s">
        <v>12</v>
      </c>
      <c r="BU465" s="7">
        <v>160259</v>
      </c>
      <c r="BV465" s="1" t="e">
        <f>VLOOKUP(BU465,#REF!,2,FALSE)</f>
        <v>#REF!</v>
      </c>
      <c r="BW465" s="7">
        <v>264853</v>
      </c>
      <c r="BX465" s="1" t="e">
        <f>VLOOKUP(BW465,#REF!,2,FALSE)</f>
        <v>#REF!</v>
      </c>
      <c r="BY465" s="1" t="str">
        <f t="shared" si="38"/>
        <v>126648035</v>
      </c>
      <c r="BZ465" s="6" t="e">
        <f>VLOOKUP(BY465,#REF!,4,FALSE)</f>
        <v>#REF!</v>
      </c>
      <c r="CA465" s="1" t="s">
        <v>3155</v>
      </c>
    </row>
    <row r="466" spans="1:79" x14ac:dyDescent="0.25">
      <c r="A466" s="5" t="s">
        <v>0</v>
      </c>
      <c r="B466" s="5" t="s">
        <v>993</v>
      </c>
      <c r="C466" s="5">
        <v>126648036</v>
      </c>
      <c r="D466" s="5" t="s">
        <v>2</v>
      </c>
      <c r="E466" s="5" t="s">
        <v>3</v>
      </c>
      <c r="F466" s="5" t="s">
        <v>1450</v>
      </c>
      <c r="G466" s="5" t="s">
        <v>995</v>
      </c>
      <c r="H466" s="5" t="s">
        <v>1451</v>
      </c>
      <c r="I466" s="5" t="s">
        <v>1452</v>
      </c>
      <c r="J466" s="5" t="s">
        <v>1453</v>
      </c>
      <c r="K466" s="5" t="s">
        <v>1454</v>
      </c>
      <c r="L466" s="5">
        <v>915189002</v>
      </c>
      <c r="M466" s="11" t="e">
        <v>#N/A</v>
      </c>
      <c r="N466" s="11" t="e">
        <f>VLOOKUP($L466,#REF!,3,FALSE)</f>
        <v>#REF!</v>
      </c>
      <c r="O466" s="11" t="e">
        <f>VLOOKUP($L466,#REF!,4,FALSE)</f>
        <v>#REF!</v>
      </c>
      <c r="P466" s="5">
        <v>91518</v>
      </c>
      <c r="Q466" s="5" t="s">
        <v>9</v>
      </c>
      <c r="R466" s="5" t="s">
        <v>275</v>
      </c>
      <c r="S466" s="5" t="s">
        <v>1546</v>
      </c>
      <c r="T466" s="5" t="s">
        <v>162</v>
      </c>
      <c r="U466" s="5" t="s">
        <v>1523</v>
      </c>
      <c r="V466" s="5" t="s">
        <v>249</v>
      </c>
      <c r="W466" s="11" t="e">
        <f>VLOOKUP($L466,#REF!,9,FALSE)</f>
        <v>#REF!</v>
      </c>
      <c r="X466" s="7">
        <v>1280</v>
      </c>
      <c r="Y466" s="11">
        <f t="shared" si="35"/>
        <v>1280</v>
      </c>
      <c r="Z466" s="2">
        <v>0</v>
      </c>
      <c r="AA466" s="11">
        <f t="shared" si="39"/>
        <v>0</v>
      </c>
      <c r="AB466" s="11">
        <f t="shared" si="36"/>
        <v>-5120</v>
      </c>
      <c r="AC466" s="11" t="str">
        <f t="shared" si="37"/>
        <v>Insufficient Stock</v>
      </c>
      <c r="AD466" s="4" t="e">
        <f>VLOOKUP($C466,#REF!,25,FALSE)</f>
        <v>#REF!</v>
      </c>
      <c r="AE466" s="7">
        <v>5298.18</v>
      </c>
      <c r="AF466" s="5" t="s">
        <v>15</v>
      </c>
      <c r="AG466" s="5" t="s">
        <v>1457</v>
      </c>
      <c r="AH466" s="11" t="e">
        <f>VLOOKUP($AG466,#REF!,2,FALSE)</f>
        <v>#REF!</v>
      </c>
      <c r="AI466" s="5" t="s">
        <v>94</v>
      </c>
      <c r="AJ466" s="6">
        <v>43761</v>
      </c>
      <c r="AK466" s="5" t="s">
        <v>403</v>
      </c>
      <c r="AL466" s="5" t="s">
        <v>307</v>
      </c>
      <c r="AM466" s="5" t="s">
        <v>450</v>
      </c>
      <c r="AN466" s="6">
        <v>43783</v>
      </c>
      <c r="AO466" s="6">
        <v>43797</v>
      </c>
      <c r="AP466" s="5"/>
      <c r="AQ466" s="5" t="s">
        <v>12</v>
      </c>
      <c r="AR466" s="5" t="s">
        <v>12</v>
      </c>
      <c r="AS466" s="5" t="s">
        <v>12</v>
      </c>
      <c r="AT466" s="5" t="s">
        <v>12</v>
      </c>
      <c r="AU466" s="5" t="s">
        <v>331</v>
      </c>
      <c r="AV466" s="5" t="s">
        <v>21</v>
      </c>
      <c r="AW466" s="5" t="s">
        <v>21</v>
      </c>
      <c r="AX466" s="5" t="s">
        <v>375</v>
      </c>
      <c r="AY466" s="5" t="s">
        <v>12</v>
      </c>
      <c r="AZ466" s="7">
        <v>1280</v>
      </c>
      <c r="BA466" s="5" t="s">
        <v>12</v>
      </c>
      <c r="BB466" s="5" t="s">
        <v>12</v>
      </c>
      <c r="BC466" s="5" t="s">
        <v>24</v>
      </c>
      <c r="BD466" s="5" t="s">
        <v>227</v>
      </c>
      <c r="BE466" s="5" t="s">
        <v>809</v>
      </c>
      <c r="BF466" s="5" t="s">
        <v>27</v>
      </c>
      <c r="BG466" s="5" t="s">
        <v>435</v>
      </c>
      <c r="BH466" s="5" t="s">
        <v>439</v>
      </c>
      <c r="BI466" s="5" t="s">
        <v>12</v>
      </c>
      <c r="BJ466" s="5" t="s">
        <v>1054</v>
      </c>
      <c r="BK466" s="5" t="s">
        <v>138</v>
      </c>
      <c r="BL466" s="7" t="s">
        <v>32</v>
      </c>
      <c r="BM466" s="7" t="s">
        <v>376</v>
      </c>
      <c r="BN466" s="7" t="s">
        <v>759</v>
      </c>
      <c r="BO466" s="6" t="s">
        <v>35</v>
      </c>
      <c r="BP466" s="7" t="s">
        <v>12</v>
      </c>
      <c r="BQ466" s="7" t="s">
        <v>12</v>
      </c>
      <c r="BR466" s="7" t="s">
        <v>12</v>
      </c>
      <c r="BS466" s="5" t="s">
        <v>12</v>
      </c>
      <c r="BT466" s="5" t="s">
        <v>12</v>
      </c>
      <c r="BU466" s="7">
        <v>160259</v>
      </c>
      <c r="BV466" s="1" t="e">
        <f>VLOOKUP(BU466,#REF!,2,FALSE)</f>
        <v>#REF!</v>
      </c>
      <c r="BW466" s="7">
        <v>264853</v>
      </c>
      <c r="BX466" s="1" t="e">
        <f>VLOOKUP(BW466,#REF!,2,FALSE)</f>
        <v>#REF!</v>
      </c>
      <c r="BY466" s="1" t="str">
        <f t="shared" si="38"/>
        <v>126648036</v>
      </c>
      <c r="BZ466" s="6" t="e">
        <f>VLOOKUP(BY466,#REF!,4,FALSE)</f>
        <v>#REF!</v>
      </c>
      <c r="CA466" s="1" t="s">
        <v>3155</v>
      </c>
    </row>
    <row r="467" spans="1:79" x14ac:dyDescent="0.25">
      <c r="A467" s="5" t="s">
        <v>0</v>
      </c>
      <c r="B467" s="5" t="s">
        <v>993</v>
      </c>
      <c r="C467" s="5">
        <v>126648040</v>
      </c>
      <c r="D467" s="5" t="s">
        <v>2</v>
      </c>
      <c r="E467" s="5" t="s">
        <v>3</v>
      </c>
      <c r="F467" s="5" t="s">
        <v>1450</v>
      </c>
      <c r="G467" s="5" t="s">
        <v>995</v>
      </c>
      <c r="H467" s="5" t="s">
        <v>1451</v>
      </c>
      <c r="I467" s="5" t="s">
        <v>1452</v>
      </c>
      <c r="J467" s="5" t="s">
        <v>1453</v>
      </c>
      <c r="K467" s="5" t="s">
        <v>1454</v>
      </c>
      <c r="L467" s="5">
        <v>915189002</v>
      </c>
      <c r="M467" s="11" t="e">
        <v>#N/A</v>
      </c>
      <c r="N467" s="11" t="e">
        <f>VLOOKUP($L467,#REF!,3,FALSE)</f>
        <v>#REF!</v>
      </c>
      <c r="O467" s="11" t="e">
        <f>VLOOKUP($L467,#REF!,4,FALSE)</f>
        <v>#REF!</v>
      </c>
      <c r="P467" s="5">
        <v>91518</v>
      </c>
      <c r="Q467" s="5" t="s">
        <v>9</v>
      </c>
      <c r="R467" s="5" t="s">
        <v>275</v>
      </c>
      <c r="S467" s="5" t="s">
        <v>1550</v>
      </c>
      <c r="T467" s="5" t="s">
        <v>162</v>
      </c>
      <c r="U467" s="5" t="s">
        <v>1523</v>
      </c>
      <c r="V467" s="5" t="s">
        <v>249</v>
      </c>
      <c r="W467" s="11" t="e">
        <f>VLOOKUP($L467,#REF!,9,FALSE)</f>
        <v>#REF!</v>
      </c>
      <c r="X467" s="7">
        <v>1280</v>
      </c>
      <c r="Y467" s="11">
        <f t="shared" si="35"/>
        <v>1280</v>
      </c>
      <c r="Z467" s="2">
        <v>0</v>
      </c>
      <c r="AA467" s="11">
        <f t="shared" si="39"/>
        <v>0</v>
      </c>
      <c r="AB467" s="11">
        <f t="shared" si="36"/>
        <v>-6400</v>
      </c>
      <c r="AC467" s="11" t="str">
        <f t="shared" si="37"/>
        <v>Insufficient Stock</v>
      </c>
      <c r="AD467" s="4" t="e">
        <f>VLOOKUP($C467,#REF!,25,FALSE)</f>
        <v>#REF!</v>
      </c>
      <c r="AE467" s="7">
        <v>5298.18</v>
      </c>
      <c r="AF467" s="5" t="s">
        <v>15</v>
      </c>
      <c r="AG467" s="5" t="s">
        <v>1457</v>
      </c>
      <c r="AH467" s="11" t="e">
        <f>VLOOKUP($AG467,#REF!,2,FALSE)</f>
        <v>#REF!</v>
      </c>
      <c r="AI467" s="5" t="s">
        <v>94</v>
      </c>
      <c r="AJ467" s="6">
        <v>43761</v>
      </c>
      <c r="AK467" s="5" t="s">
        <v>403</v>
      </c>
      <c r="AL467" s="5" t="s">
        <v>307</v>
      </c>
      <c r="AM467" s="5" t="s">
        <v>450</v>
      </c>
      <c r="AN467" s="6">
        <v>43783</v>
      </c>
      <c r="AO467" s="6">
        <v>43797</v>
      </c>
      <c r="AP467" s="5"/>
      <c r="AQ467" s="5" t="s">
        <v>12</v>
      </c>
      <c r="AR467" s="5" t="s">
        <v>12</v>
      </c>
      <c r="AS467" s="5" t="s">
        <v>12</v>
      </c>
      <c r="AT467" s="5" t="s">
        <v>12</v>
      </c>
      <c r="AU467" s="5" t="s">
        <v>331</v>
      </c>
      <c r="AV467" s="5" t="s">
        <v>21</v>
      </c>
      <c r="AW467" s="5" t="s">
        <v>21</v>
      </c>
      <c r="AX467" s="5" t="s">
        <v>375</v>
      </c>
      <c r="AY467" s="5" t="s">
        <v>12</v>
      </c>
      <c r="AZ467" s="7">
        <v>1280</v>
      </c>
      <c r="BA467" s="5" t="s">
        <v>12</v>
      </c>
      <c r="BB467" s="5" t="s">
        <v>12</v>
      </c>
      <c r="BC467" s="5" t="s">
        <v>24</v>
      </c>
      <c r="BD467" s="5" t="s">
        <v>227</v>
      </c>
      <c r="BE467" s="5" t="s">
        <v>809</v>
      </c>
      <c r="BF467" s="5" t="s">
        <v>27</v>
      </c>
      <c r="BG467" s="5" t="s">
        <v>435</v>
      </c>
      <c r="BH467" s="5" t="s">
        <v>439</v>
      </c>
      <c r="BI467" s="5" t="s">
        <v>12</v>
      </c>
      <c r="BJ467" s="5" t="s">
        <v>1054</v>
      </c>
      <c r="BK467" s="5" t="s">
        <v>138</v>
      </c>
      <c r="BL467" s="7" t="s">
        <v>32</v>
      </c>
      <c r="BM467" s="7" t="s">
        <v>376</v>
      </c>
      <c r="BN467" s="7" t="s">
        <v>759</v>
      </c>
      <c r="BO467" s="6" t="s">
        <v>35</v>
      </c>
      <c r="BP467" s="7" t="s">
        <v>12</v>
      </c>
      <c r="BQ467" s="7" t="s">
        <v>12</v>
      </c>
      <c r="BR467" s="7" t="s">
        <v>12</v>
      </c>
      <c r="BS467" s="5" t="s">
        <v>12</v>
      </c>
      <c r="BT467" s="5" t="s">
        <v>12</v>
      </c>
      <c r="BU467" s="7">
        <v>160259</v>
      </c>
      <c r="BV467" s="1" t="e">
        <f>VLOOKUP(BU467,#REF!,2,FALSE)</f>
        <v>#REF!</v>
      </c>
      <c r="BW467" s="7">
        <v>264853</v>
      </c>
      <c r="BX467" s="1" t="e">
        <f>VLOOKUP(BW467,#REF!,2,FALSE)</f>
        <v>#REF!</v>
      </c>
      <c r="BY467" s="1" t="str">
        <f t="shared" si="38"/>
        <v>126648040</v>
      </c>
      <c r="BZ467" s="6" t="e">
        <f>VLOOKUP(BY467,#REF!,4,FALSE)</f>
        <v>#REF!</v>
      </c>
      <c r="CA467" s="1" t="s">
        <v>3155</v>
      </c>
    </row>
    <row r="468" spans="1:79" x14ac:dyDescent="0.25">
      <c r="A468" s="5" t="s">
        <v>0</v>
      </c>
      <c r="B468" s="5" t="s">
        <v>993</v>
      </c>
      <c r="C468" s="5">
        <v>126658370</v>
      </c>
      <c r="D468" s="5" t="s">
        <v>2</v>
      </c>
      <c r="E468" s="5" t="s">
        <v>3</v>
      </c>
      <c r="F468" s="5" t="s">
        <v>1450</v>
      </c>
      <c r="G468" s="5" t="s">
        <v>995</v>
      </c>
      <c r="H468" s="5" t="s">
        <v>1451</v>
      </c>
      <c r="I468" s="5" t="s">
        <v>1452</v>
      </c>
      <c r="J468" s="5" t="s">
        <v>1453</v>
      </c>
      <c r="K468" s="5" t="s">
        <v>1454</v>
      </c>
      <c r="L468" s="5">
        <v>915189002</v>
      </c>
      <c r="M468" s="11" t="e">
        <v>#N/A</v>
      </c>
      <c r="N468" s="11" t="e">
        <f>VLOOKUP($L468,#REF!,3,FALSE)</f>
        <v>#REF!</v>
      </c>
      <c r="O468" s="11" t="e">
        <f>VLOOKUP($L468,#REF!,4,FALSE)</f>
        <v>#REF!</v>
      </c>
      <c r="P468" s="5">
        <v>91518</v>
      </c>
      <c r="Q468" s="5" t="s">
        <v>9</v>
      </c>
      <c r="R468" s="5" t="s">
        <v>275</v>
      </c>
      <c r="S468" s="5" t="s">
        <v>1584</v>
      </c>
      <c r="T468" s="5" t="s">
        <v>162</v>
      </c>
      <c r="U468" s="5" t="s">
        <v>1523</v>
      </c>
      <c r="V468" s="5" t="s">
        <v>249</v>
      </c>
      <c r="W468" s="11" t="e">
        <f>VLOOKUP($L468,#REF!,9,FALSE)</f>
        <v>#REF!</v>
      </c>
      <c r="X468" s="7">
        <v>1280</v>
      </c>
      <c r="Y468" s="11">
        <f t="shared" si="35"/>
        <v>1280</v>
      </c>
      <c r="Z468" s="2">
        <v>0</v>
      </c>
      <c r="AA468" s="11">
        <f t="shared" si="39"/>
        <v>0</v>
      </c>
      <c r="AB468" s="11">
        <f t="shared" si="36"/>
        <v>-7680</v>
      </c>
      <c r="AC468" s="11" t="str">
        <f t="shared" si="37"/>
        <v>Insufficient Stock</v>
      </c>
      <c r="AD468" s="4" t="e">
        <f>VLOOKUP($C468,#REF!,25,FALSE)</f>
        <v>#REF!</v>
      </c>
      <c r="AE468" s="7">
        <v>5298.18</v>
      </c>
      <c r="AF468" s="5" t="s">
        <v>15</v>
      </c>
      <c r="AG468" s="5" t="s">
        <v>1457</v>
      </c>
      <c r="AH468" s="11" t="e">
        <f>VLOOKUP($AG468,#REF!,2,FALSE)</f>
        <v>#REF!</v>
      </c>
      <c r="AI468" s="5" t="s">
        <v>94</v>
      </c>
      <c r="AJ468" s="6">
        <v>43766</v>
      </c>
      <c r="AK468" s="5" t="s">
        <v>525</v>
      </c>
      <c r="AL468" s="5" t="s">
        <v>802</v>
      </c>
      <c r="AM468" s="5" t="s">
        <v>288</v>
      </c>
      <c r="AN468" s="6">
        <v>43790</v>
      </c>
      <c r="AO468" s="6">
        <v>43811</v>
      </c>
      <c r="AP468" s="5"/>
      <c r="AQ468" s="5" t="s">
        <v>12</v>
      </c>
      <c r="AR468" s="5" t="s">
        <v>12</v>
      </c>
      <c r="AS468" s="5" t="s">
        <v>12</v>
      </c>
      <c r="AT468" s="5" t="s">
        <v>12</v>
      </c>
      <c r="AU468" s="5" t="s">
        <v>331</v>
      </c>
      <c r="AV468" s="5" t="s">
        <v>21</v>
      </c>
      <c r="AW468" s="5" t="s">
        <v>21</v>
      </c>
      <c r="AX468" s="5" t="s">
        <v>375</v>
      </c>
      <c r="AY468" s="5" t="s">
        <v>12</v>
      </c>
      <c r="AZ468" s="7">
        <v>1280</v>
      </c>
      <c r="BA468" s="5" t="s">
        <v>12</v>
      </c>
      <c r="BB468" s="5" t="s">
        <v>12</v>
      </c>
      <c r="BC468" s="5" t="s">
        <v>24</v>
      </c>
      <c r="BD468" s="5" t="s">
        <v>227</v>
      </c>
      <c r="BE468" s="5" t="s">
        <v>78</v>
      </c>
      <c r="BF468" s="5" t="s">
        <v>27</v>
      </c>
      <c r="BG468" s="5" t="s">
        <v>78</v>
      </c>
      <c r="BH468" s="5" t="s">
        <v>439</v>
      </c>
      <c r="BI468" s="5" t="s">
        <v>12</v>
      </c>
      <c r="BJ468" s="5" t="s">
        <v>1054</v>
      </c>
      <c r="BK468" s="5" t="s">
        <v>138</v>
      </c>
      <c r="BL468" s="7" t="s">
        <v>32</v>
      </c>
      <c r="BM468" s="7" t="s">
        <v>376</v>
      </c>
      <c r="BN468" s="7" t="s">
        <v>759</v>
      </c>
      <c r="BO468" s="6" t="s">
        <v>35</v>
      </c>
      <c r="BP468" s="7" t="s">
        <v>12</v>
      </c>
      <c r="BQ468" s="7" t="s">
        <v>12</v>
      </c>
      <c r="BR468" s="7" t="s">
        <v>12</v>
      </c>
      <c r="BS468" s="5" t="s">
        <v>12</v>
      </c>
      <c r="BT468" s="5" t="s">
        <v>12</v>
      </c>
      <c r="BU468" s="7">
        <v>160259</v>
      </c>
      <c r="BV468" s="1" t="e">
        <f>VLOOKUP(BU468,#REF!,2,FALSE)</f>
        <v>#REF!</v>
      </c>
      <c r="BW468" s="7">
        <v>264853</v>
      </c>
      <c r="BX468" s="1" t="e">
        <f>VLOOKUP(BW468,#REF!,2,FALSE)</f>
        <v>#REF!</v>
      </c>
      <c r="BY468" s="1" t="str">
        <f t="shared" si="38"/>
        <v>126658370</v>
      </c>
      <c r="BZ468" s="6" t="e">
        <f>VLOOKUP(BY468,#REF!,4,FALSE)</f>
        <v>#REF!</v>
      </c>
      <c r="CA468" s="1" t="s">
        <v>3155</v>
      </c>
    </row>
    <row r="469" spans="1:79" x14ac:dyDescent="0.25">
      <c r="A469" s="5" t="s">
        <v>0</v>
      </c>
      <c r="B469" s="5" t="s">
        <v>993</v>
      </c>
      <c r="C469" s="5">
        <v>126658373</v>
      </c>
      <c r="D469" s="5" t="s">
        <v>2</v>
      </c>
      <c r="E469" s="5" t="s">
        <v>3</v>
      </c>
      <c r="F469" s="5" t="s">
        <v>1450</v>
      </c>
      <c r="G469" s="5" t="s">
        <v>995</v>
      </c>
      <c r="H469" s="5" t="s">
        <v>1451</v>
      </c>
      <c r="I469" s="5" t="s">
        <v>1452</v>
      </c>
      <c r="J469" s="5" t="s">
        <v>1453</v>
      </c>
      <c r="K469" s="5" t="s">
        <v>1454</v>
      </c>
      <c r="L469" s="5">
        <v>915189002</v>
      </c>
      <c r="M469" s="11" t="e">
        <v>#N/A</v>
      </c>
      <c r="N469" s="11" t="e">
        <f>VLOOKUP($L469,#REF!,3,FALSE)</f>
        <v>#REF!</v>
      </c>
      <c r="O469" s="11" t="e">
        <f>VLOOKUP($L469,#REF!,4,FALSE)</f>
        <v>#REF!</v>
      </c>
      <c r="P469" s="5">
        <v>91518</v>
      </c>
      <c r="Q469" s="5" t="s">
        <v>9</v>
      </c>
      <c r="R469" s="5" t="s">
        <v>275</v>
      </c>
      <c r="S469" s="5" t="s">
        <v>1586</v>
      </c>
      <c r="T469" s="5" t="s">
        <v>162</v>
      </c>
      <c r="U469" s="5" t="s">
        <v>1523</v>
      </c>
      <c r="V469" s="5" t="s">
        <v>249</v>
      </c>
      <c r="W469" s="11" t="e">
        <f>VLOOKUP($L469,#REF!,9,FALSE)</f>
        <v>#REF!</v>
      </c>
      <c r="X469" s="7">
        <v>1280</v>
      </c>
      <c r="Y469" s="11">
        <f t="shared" si="35"/>
        <v>1280</v>
      </c>
      <c r="Z469" s="2">
        <v>0</v>
      </c>
      <c r="AA469" s="11">
        <f t="shared" si="39"/>
        <v>0</v>
      </c>
      <c r="AB469" s="11">
        <f t="shared" si="36"/>
        <v>-8960</v>
      </c>
      <c r="AC469" s="11" t="str">
        <f t="shared" si="37"/>
        <v>Insufficient Stock</v>
      </c>
      <c r="AD469" s="4" t="e">
        <f>VLOOKUP($C469,#REF!,25,FALSE)</f>
        <v>#REF!</v>
      </c>
      <c r="AE469" s="7">
        <v>5298.18</v>
      </c>
      <c r="AF469" s="5" t="s">
        <v>15</v>
      </c>
      <c r="AG469" s="5" t="s">
        <v>1457</v>
      </c>
      <c r="AH469" s="11" t="e">
        <f>VLOOKUP($AG469,#REF!,2,FALSE)</f>
        <v>#REF!</v>
      </c>
      <c r="AI469" s="5" t="s">
        <v>94</v>
      </c>
      <c r="AJ469" s="6">
        <v>43766</v>
      </c>
      <c r="AK469" s="5" t="s">
        <v>525</v>
      </c>
      <c r="AL469" s="5" t="s">
        <v>802</v>
      </c>
      <c r="AM469" s="5" t="s">
        <v>288</v>
      </c>
      <c r="AN469" s="6">
        <v>43790</v>
      </c>
      <c r="AO469" s="6">
        <v>43811</v>
      </c>
      <c r="AP469" s="5"/>
      <c r="AQ469" s="5" t="s">
        <v>12</v>
      </c>
      <c r="AR469" s="5" t="s">
        <v>12</v>
      </c>
      <c r="AS469" s="5" t="s">
        <v>12</v>
      </c>
      <c r="AT469" s="5" t="s">
        <v>12</v>
      </c>
      <c r="AU469" s="5" t="s">
        <v>331</v>
      </c>
      <c r="AV469" s="5" t="s">
        <v>21</v>
      </c>
      <c r="AW469" s="5" t="s">
        <v>21</v>
      </c>
      <c r="AX469" s="5" t="s">
        <v>375</v>
      </c>
      <c r="AY469" s="5" t="s">
        <v>12</v>
      </c>
      <c r="AZ469" s="7">
        <v>1280</v>
      </c>
      <c r="BA469" s="5" t="s">
        <v>12</v>
      </c>
      <c r="BB469" s="5" t="s">
        <v>12</v>
      </c>
      <c r="BC469" s="5" t="s">
        <v>24</v>
      </c>
      <c r="BD469" s="5" t="s">
        <v>227</v>
      </c>
      <c r="BE469" s="5" t="s">
        <v>78</v>
      </c>
      <c r="BF469" s="5" t="s">
        <v>27</v>
      </c>
      <c r="BG469" s="5" t="s">
        <v>78</v>
      </c>
      <c r="BH469" s="5" t="s">
        <v>439</v>
      </c>
      <c r="BI469" s="5" t="s">
        <v>12</v>
      </c>
      <c r="BJ469" s="5" t="s">
        <v>1054</v>
      </c>
      <c r="BK469" s="5" t="s">
        <v>138</v>
      </c>
      <c r="BL469" s="7" t="s">
        <v>32</v>
      </c>
      <c r="BM469" s="7" t="s">
        <v>376</v>
      </c>
      <c r="BN469" s="7" t="s">
        <v>759</v>
      </c>
      <c r="BO469" s="6" t="s">
        <v>35</v>
      </c>
      <c r="BP469" s="7" t="s">
        <v>12</v>
      </c>
      <c r="BQ469" s="7" t="s">
        <v>12</v>
      </c>
      <c r="BR469" s="7" t="s">
        <v>12</v>
      </c>
      <c r="BS469" s="5" t="s">
        <v>12</v>
      </c>
      <c r="BT469" s="5" t="s">
        <v>12</v>
      </c>
      <c r="BU469" s="7">
        <v>160259</v>
      </c>
      <c r="BV469" s="1" t="e">
        <f>VLOOKUP(BU469,#REF!,2,FALSE)</f>
        <v>#REF!</v>
      </c>
      <c r="BW469" s="7">
        <v>264853</v>
      </c>
      <c r="BX469" s="1" t="e">
        <f>VLOOKUP(BW469,#REF!,2,FALSE)</f>
        <v>#REF!</v>
      </c>
      <c r="BY469" s="1" t="str">
        <f t="shared" si="38"/>
        <v>126658373</v>
      </c>
      <c r="BZ469" s="6" t="e">
        <f>VLOOKUP(BY469,#REF!,4,FALSE)</f>
        <v>#REF!</v>
      </c>
      <c r="CA469" s="1" t="s">
        <v>3155</v>
      </c>
    </row>
    <row r="470" spans="1:79" x14ac:dyDescent="0.25">
      <c r="A470" s="5" t="s">
        <v>0</v>
      </c>
      <c r="B470" s="5" t="s">
        <v>993</v>
      </c>
      <c r="C470" s="5">
        <v>126658374</v>
      </c>
      <c r="D470" s="5" t="s">
        <v>2</v>
      </c>
      <c r="E470" s="5" t="s">
        <v>3</v>
      </c>
      <c r="F470" s="5" t="s">
        <v>1450</v>
      </c>
      <c r="G470" s="5" t="s">
        <v>995</v>
      </c>
      <c r="H470" s="5" t="s">
        <v>1451</v>
      </c>
      <c r="I470" s="5" t="s">
        <v>1452</v>
      </c>
      <c r="J470" s="5" t="s">
        <v>1453</v>
      </c>
      <c r="K470" s="5" t="s">
        <v>1454</v>
      </c>
      <c r="L470" s="5">
        <v>915189002</v>
      </c>
      <c r="M470" s="11" t="e">
        <v>#N/A</v>
      </c>
      <c r="N470" s="11" t="e">
        <f>VLOOKUP($L470,#REF!,3,FALSE)</f>
        <v>#REF!</v>
      </c>
      <c r="O470" s="11" t="e">
        <f>VLOOKUP($L470,#REF!,4,FALSE)</f>
        <v>#REF!</v>
      </c>
      <c r="P470" s="5">
        <v>91518</v>
      </c>
      <c r="Q470" s="5" t="s">
        <v>9</v>
      </c>
      <c r="R470" s="5" t="s">
        <v>275</v>
      </c>
      <c r="S470" s="5" t="s">
        <v>1587</v>
      </c>
      <c r="T470" s="5" t="s">
        <v>162</v>
      </c>
      <c r="U470" s="5" t="s">
        <v>1523</v>
      </c>
      <c r="V470" s="5" t="s">
        <v>249</v>
      </c>
      <c r="W470" s="11" t="e">
        <f>VLOOKUP($L470,#REF!,9,FALSE)</f>
        <v>#REF!</v>
      </c>
      <c r="X470" s="7">
        <v>1280</v>
      </c>
      <c r="Y470" s="11">
        <f t="shared" si="35"/>
        <v>1280</v>
      </c>
      <c r="Z470" s="2">
        <v>0</v>
      </c>
      <c r="AA470" s="11">
        <f t="shared" si="39"/>
        <v>0</v>
      </c>
      <c r="AB470" s="11">
        <f t="shared" si="36"/>
        <v>-10240</v>
      </c>
      <c r="AC470" s="11" t="str">
        <f t="shared" si="37"/>
        <v>Insufficient Stock</v>
      </c>
      <c r="AD470" s="4" t="e">
        <f>VLOOKUP($C470,#REF!,25,FALSE)</f>
        <v>#REF!</v>
      </c>
      <c r="AE470" s="7">
        <v>5298.18</v>
      </c>
      <c r="AF470" s="5" t="s">
        <v>15</v>
      </c>
      <c r="AG470" s="5" t="s">
        <v>1457</v>
      </c>
      <c r="AH470" s="11" t="e">
        <f>VLOOKUP($AG470,#REF!,2,FALSE)</f>
        <v>#REF!</v>
      </c>
      <c r="AI470" s="5" t="s">
        <v>94</v>
      </c>
      <c r="AJ470" s="6">
        <v>43766</v>
      </c>
      <c r="AK470" s="5" t="s">
        <v>525</v>
      </c>
      <c r="AL470" s="5" t="s">
        <v>802</v>
      </c>
      <c r="AM470" s="5" t="s">
        <v>288</v>
      </c>
      <c r="AN470" s="6">
        <v>43790</v>
      </c>
      <c r="AO470" s="6">
        <v>43811</v>
      </c>
      <c r="AP470" s="5"/>
      <c r="AQ470" s="5" t="s">
        <v>12</v>
      </c>
      <c r="AR470" s="5" t="s">
        <v>12</v>
      </c>
      <c r="AS470" s="5" t="s">
        <v>12</v>
      </c>
      <c r="AT470" s="5" t="s">
        <v>12</v>
      </c>
      <c r="AU470" s="5" t="s">
        <v>331</v>
      </c>
      <c r="AV470" s="5" t="s">
        <v>21</v>
      </c>
      <c r="AW470" s="5" t="s">
        <v>21</v>
      </c>
      <c r="AX470" s="5" t="s">
        <v>375</v>
      </c>
      <c r="AY470" s="5" t="s">
        <v>12</v>
      </c>
      <c r="AZ470" s="7">
        <v>1280</v>
      </c>
      <c r="BA470" s="5" t="s">
        <v>12</v>
      </c>
      <c r="BB470" s="5" t="s">
        <v>12</v>
      </c>
      <c r="BC470" s="5" t="s">
        <v>24</v>
      </c>
      <c r="BD470" s="5" t="s">
        <v>227</v>
      </c>
      <c r="BE470" s="5" t="s">
        <v>78</v>
      </c>
      <c r="BF470" s="5" t="s">
        <v>27</v>
      </c>
      <c r="BG470" s="5" t="s">
        <v>78</v>
      </c>
      <c r="BH470" s="5" t="s">
        <v>439</v>
      </c>
      <c r="BI470" s="5" t="s">
        <v>12</v>
      </c>
      <c r="BJ470" s="5" t="s">
        <v>1054</v>
      </c>
      <c r="BK470" s="5" t="s">
        <v>138</v>
      </c>
      <c r="BL470" s="7" t="s">
        <v>32</v>
      </c>
      <c r="BM470" s="7" t="s">
        <v>376</v>
      </c>
      <c r="BN470" s="7" t="s">
        <v>759</v>
      </c>
      <c r="BO470" s="6" t="s">
        <v>35</v>
      </c>
      <c r="BP470" s="7" t="s">
        <v>12</v>
      </c>
      <c r="BQ470" s="7" t="s">
        <v>12</v>
      </c>
      <c r="BR470" s="7" t="s">
        <v>12</v>
      </c>
      <c r="BS470" s="5" t="s">
        <v>12</v>
      </c>
      <c r="BT470" s="5" t="s">
        <v>12</v>
      </c>
      <c r="BU470" s="7">
        <v>160259</v>
      </c>
      <c r="BV470" s="1" t="e">
        <f>VLOOKUP(BU470,#REF!,2,FALSE)</f>
        <v>#REF!</v>
      </c>
      <c r="BW470" s="7">
        <v>264853</v>
      </c>
      <c r="BX470" s="1" t="e">
        <f>VLOOKUP(BW470,#REF!,2,FALSE)</f>
        <v>#REF!</v>
      </c>
      <c r="BY470" s="1" t="str">
        <f t="shared" si="38"/>
        <v>126658374</v>
      </c>
      <c r="BZ470" s="6" t="e">
        <f>VLOOKUP(BY470,#REF!,4,FALSE)</f>
        <v>#REF!</v>
      </c>
      <c r="CA470" s="1" t="s">
        <v>3155</v>
      </c>
    </row>
    <row r="471" spans="1:79" x14ac:dyDescent="0.25">
      <c r="A471" s="5" t="s">
        <v>0</v>
      </c>
      <c r="B471" s="5" t="s">
        <v>993</v>
      </c>
      <c r="C471" s="5">
        <v>126658375</v>
      </c>
      <c r="D471" s="5" t="s">
        <v>2</v>
      </c>
      <c r="E471" s="5" t="s">
        <v>3</v>
      </c>
      <c r="F471" s="5" t="s">
        <v>1450</v>
      </c>
      <c r="G471" s="5" t="s">
        <v>995</v>
      </c>
      <c r="H471" s="5" t="s">
        <v>1451</v>
      </c>
      <c r="I471" s="5" t="s">
        <v>1452</v>
      </c>
      <c r="J471" s="5" t="s">
        <v>1453</v>
      </c>
      <c r="K471" s="5" t="s">
        <v>1454</v>
      </c>
      <c r="L471" s="5">
        <v>915189002</v>
      </c>
      <c r="M471" s="11" t="e">
        <v>#N/A</v>
      </c>
      <c r="N471" s="11" t="e">
        <f>VLOOKUP($L471,#REF!,3,FALSE)</f>
        <v>#REF!</v>
      </c>
      <c r="O471" s="11" t="e">
        <f>VLOOKUP($L471,#REF!,4,FALSE)</f>
        <v>#REF!</v>
      </c>
      <c r="P471" s="5">
        <v>91518</v>
      </c>
      <c r="Q471" s="5" t="s">
        <v>9</v>
      </c>
      <c r="R471" s="5" t="s">
        <v>275</v>
      </c>
      <c r="S471" s="5" t="s">
        <v>1588</v>
      </c>
      <c r="T471" s="5" t="s">
        <v>162</v>
      </c>
      <c r="U471" s="5" t="s">
        <v>1523</v>
      </c>
      <c r="V471" s="5" t="s">
        <v>249</v>
      </c>
      <c r="W471" s="11" t="e">
        <f>VLOOKUP($L471,#REF!,9,FALSE)</f>
        <v>#REF!</v>
      </c>
      <c r="X471" s="7">
        <v>1280</v>
      </c>
      <c r="Y471" s="11">
        <f t="shared" si="35"/>
        <v>1280</v>
      </c>
      <c r="Z471" s="2">
        <v>0</v>
      </c>
      <c r="AA471" s="11">
        <f t="shared" si="39"/>
        <v>0</v>
      </c>
      <c r="AB471" s="11">
        <f t="shared" si="36"/>
        <v>-11520</v>
      </c>
      <c r="AC471" s="11" t="str">
        <f t="shared" si="37"/>
        <v>Insufficient Stock</v>
      </c>
      <c r="AD471" s="4" t="e">
        <f>VLOOKUP($C471,#REF!,25,FALSE)</f>
        <v>#REF!</v>
      </c>
      <c r="AE471" s="7">
        <v>5298.18</v>
      </c>
      <c r="AF471" s="5" t="s">
        <v>15</v>
      </c>
      <c r="AG471" s="5" t="s">
        <v>1457</v>
      </c>
      <c r="AH471" s="11" t="e">
        <f>VLOOKUP($AG471,#REF!,2,FALSE)</f>
        <v>#REF!</v>
      </c>
      <c r="AI471" s="5" t="s">
        <v>94</v>
      </c>
      <c r="AJ471" s="6">
        <v>43766</v>
      </c>
      <c r="AK471" s="5" t="s">
        <v>525</v>
      </c>
      <c r="AL471" s="5" t="s">
        <v>802</v>
      </c>
      <c r="AM471" s="5" t="s">
        <v>288</v>
      </c>
      <c r="AN471" s="6">
        <v>43790</v>
      </c>
      <c r="AO471" s="6">
        <v>43811</v>
      </c>
      <c r="AP471" s="5"/>
      <c r="AQ471" s="5" t="s">
        <v>12</v>
      </c>
      <c r="AR471" s="5" t="s">
        <v>12</v>
      </c>
      <c r="AS471" s="5" t="s">
        <v>12</v>
      </c>
      <c r="AT471" s="5" t="s">
        <v>12</v>
      </c>
      <c r="AU471" s="5" t="s">
        <v>331</v>
      </c>
      <c r="AV471" s="5" t="s">
        <v>21</v>
      </c>
      <c r="AW471" s="5" t="s">
        <v>21</v>
      </c>
      <c r="AX471" s="5" t="s">
        <v>375</v>
      </c>
      <c r="AY471" s="5" t="s">
        <v>12</v>
      </c>
      <c r="AZ471" s="7">
        <v>1280</v>
      </c>
      <c r="BA471" s="5" t="s">
        <v>12</v>
      </c>
      <c r="BB471" s="5" t="s">
        <v>12</v>
      </c>
      <c r="BC471" s="5" t="s">
        <v>24</v>
      </c>
      <c r="BD471" s="5" t="s">
        <v>227</v>
      </c>
      <c r="BE471" s="5" t="s">
        <v>78</v>
      </c>
      <c r="BF471" s="5" t="s">
        <v>27</v>
      </c>
      <c r="BG471" s="5" t="s">
        <v>78</v>
      </c>
      <c r="BH471" s="5" t="s">
        <v>439</v>
      </c>
      <c r="BI471" s="5" t="s">
        <v>12</v>
      </c>
      <c r="BJ471" s="5" t="s">
        <v>1054</v>
      </c>
      <c r="BK471" s="5" t="s">
        <v>138</v>
      </c>
      <c r="BL471" s="7" t="s">
        <v>32</v>
      </c>
      <c r="BM471" s="7" t="s">
        <v>376</v>
      </c>
      <c r="BN471" s="7" t="s">
        <v>759</v>
      </c>
      <c r="BO471" s="6" t="s">
        <v>35</v>
      </c>
      <c r="BP471" s="7" t="s">
        <v>12</v>
      </c>
      <c r="BQ471" s="7" t="s">
        <v>12</v>
      </c>
      <c r="BR471" s="7" t="s">
        <v>12</v>
      </c>
      <c r="BS471" s="5" t="s">
        <v>12</v>
      </c>
      <c r="BT471" s="5" t="s">
        <v>12</v>
      </c>
      <c r="BU471" s="7">
        <v>160259</v>
      </c>
      <c r="BV471" s="1" t="e">
        <f>VLOOKUP(BU471,#REF!,2,FALSE)</f>
        <v>#REF!</v>
      </c>
      <c r="BW471" s="7">
        <v>264853</v>
      </c>
      <c r="BX471" s="1" t="e">
        <f>VLOOKUP(BW471,#REF!,2,FALSE)</f>
        <v>#REF!</v>
      </c>
      <c r="BY471" s="1" t="str">
        <f t="shared" si="38"/>
        <v>126658375</v>
      </c>
      <c r="BZ471" s="6" t="e">
        <f>VLOOKUP(BY471,#REF!,4,FALSE)</f>
        <v>#REF!</v>
      </c>
      <c r="CA471" s="1" t="s">
        <v>3155</v>
      </c>
    </row>
    <row r="472" spans="1:79" x14ac:dyDescent="0.25">
      <c r="A472" s="5" t="s">
        <v>0</v>
      </c>
      <c r="B472" s="5" t="s">
        <v>993</v>
      </c>
      <c r="C472" s="5">
        <v>126665458</v>
      </c>
      <c r="D472" s="5" t="s">
        <v>2</v>
      </c>
      <c r="E472" s="5" t="s">
        <v>3</v>
      </c>
      <c r="F472" s="5" t="s">
        <v>1450</v>
      </c>
      <c r="G472" s="5" t="s">
        <v>995</v>
      </c>
      <c r="H472" s="5" t="s">
        <v>1451</v>
      </c>
      <c r="I472" s="5" t="s">
        <v>1452</v>
      </c>
      <c r="J472" s="5" t="s">
        <v>1453</v>
      </c>
      <c r="K472" s="5" t="s">
        <v>1454</v>
      </c>
      <c r="L472" s="5">
        <v>915189002</v>
      </c>
      <c r="M472" s="11" t="e">
        <v>#N/A</v>
      </c>
      <c r="N472" s="11" t="e">
        <f>VLOOKUP($L472,#REF!,3,FALSE)</f>
        <v>#REF!</v>
      </c>
      <c r="O472" s="11" t="e">
        <f>VLOOKUP($L472,#REF!,4,FALSE)</f>
        <v>#REF!</v>
      </c>
      <c r="P472" s="5">
        <v>91518</v>
      </c>
      <c r="Q472" s="5" t="s">
        <v>9</v>
      </c>
      <c r="R472" s="5" t="s">
        <v>275</v>
      </c>
      <c r="S472" s="5" t="s">
        <v>1630</v>
      </c>
      <c r="T472" s="5" t="s">
        <v>162</v>
      </c>
      <c r="U472" s="5" t="s">
        <v>1523</v>
      </c>
      <c r="V472" s="5" t="s">
        <v>249</v>
      </c>
      <c r="W472" s="11" t="e">
        <f>VLOOKUP($L472,#REF!,9,FALSE)</f>
        <v>#REF!</v>
      </c>
      <c r="X472" s="7">
        <v>1280</v>
      </c>
      <c r="Y472" s="11">
        <f t="shared" si="35"/>
        <v>1280</v>
      </c>
      <c r="Z472" s="2">
        <v>0</v>
      </c>
      <c r="AA472" s="11">
        <f t="shared" si="39"/>
        <v>0</v>
      </c>
      <c r="AB472" s="11">
        <f t="shared" si="36"/>
        <v>-12800</v>
      </c>
      <c r="AC472" s="11" t="str">
        <f t="shared" si="37"/>
        <v>Insufficient Stock</v>
      </c>
      <c r="AD472" s="4" t="e">
        <f>VLOOKUP($C472,#REF!,25,FALSE)</f>
        <v>#REF!</v>
      </c>
      <c r="AE472" s="7">
        <v>5298.18</v>
      </c>
      <c r="AF472" s="5" t="s">
        <v>15</v>
      </c>
      <c r="AG472" s="5" t="s">
        <v>1457</v>
      </c>
      <c r="AH472" s="11" t="e">
        <f>VLOOKUP($AG472,#REF!,2,FALSE)</f>
        <v>#REF!</v>
      </c>
      <c r="AI472" s="5" t="s">
        <v>94</v>
      </c>
      <c r="AJ472" s="6">
        <v>43768</v>
      </c>
      <c r="AK472" s="5" t="s">
        <v>403</v>
      </c>
      <c r="AL472" s="5" t="s">
        <v>802</v>
      </c>
      <c r="AM472" s="5" t="s">
        <v>288</v>
      </c>
      <c r="AN472" s="6">
        <v>43790</v>
      </c>
      <c r="AO472" s="6">
        <v>43811</v>
      </c>
      <c r="AP472" s="5"/>
      <c r="AQ472" s="5" t="s">
        <v>12</v>
      </c>
      <c r="AR472" s="5" t="s">
        <v>12</v>
      </c>
      <c r="AS472" s="5" t="s">
        <v>12</v>
      </c>
      <c r="AT472" s="5" t="s">
        <v>12</v>
      </c>
      <c r="AU472" s="5" t="s">
        <v>331</v>
      </c>
      <c r="AV472" s="5" t="s">
        <v>21</v>
      </c>
      <c r="AW472" s="5" t="s">
        <v>21</v>
      </c>
      <c r="AX472" s="5" t="s">
        <v>375</v>
      </c>
      <c r="AY472" s="5" t="s">
        <v>12</v>
      </c>
      <c r="AZ472" s="7">
        <v>1280</v>
      </c>
      <c r="BA472" s="5" t="s">
        <v>12</v>
      </c>
      <c r="BB472" s="5" t="s">
        <v>12</v>
      </c>
      <c r="BC472" s="5" t="s">
        <v>24</v>
      </c>
      <c r="BD472" s="5" t="s">
        <v>227</v>
      </c>
      <c r="BE472" s="5" t="s">
        <v>229</v>
      </c>
      <c r="BF472" s="5" t="s">
        <v>27</v>
      </c>
      <c r="BG472" s="5" t="s">
        <v>78</v>
      </c>
      <c r="BH472" s="5" t="s">
        <v>439</v>
      </c>
      <c r="BI472" s="5" t="s">
        <v>12</v>
      </c>
      <c r="BJ472" s="5" t="s">
        <v>1054</v>
      </c>
      <c r="BK472" s="5" t="s">
        <v>138</v>
      </c>
      <c r="BL472" s="7" t="s">
        <v>32</v>
      </c>
      <c r="BM472" s="7" t="s">
        <v>376</v>
      </c>
      <c r="BN472" s="7" t="s">
        <v>759</v>
      </c>
      <c r="BO472" s="6" t="s">
        <v>35</v>
      </c>
      <c r="BP472" s="7" t="s">
        <v>12</v>
      </c>
      <c r="BQ472" s="7" t="s">
        <v>12</v>
      </c>
      <c r="BR472" s="7" t="s">
        <v>12</v>
      </c>
      <c r="BS472" s="5" t="s">
        <v>12</v>
      </c>
      <c r="BT472" s="5" t="s">
        <v>12</v>
      </c>
      <c r="BU472" s="7">
        <v>160259</v>
      </c>
      <c r="BV472" s="1" t="e">
        <f>VLOOKUP(BU472,#REF!,2,FALSE)</f>
        <v>#REF!</v>
      </c>
      <c r="BW472" s="7">
        <v>264853</v>
      </c>
      <c r="BX472" s="1" t="e">
        <f>VLOOKUP(BW472,#REF!,2,FALSE)</f>
        <v>#REF!</v>
      </c>
      <c r="BY472" s="1" t="str">
        <f t="shared" si="38"/>
        <v>126665458</v>
      </c>
      <c r="BZ472" s="6" t="e">
        <f>VLOOKUP(BY472,#REF!,4,FALSE)</f>
        <v>#REF!</v>
      </c>
      <c r="CA472" s="1" t="s">
        <v>3155</v>
      </c>
    </row>
    <row r="473" spans="1:79" x14ac:dyDescent="0.25">
      <c r="A473" s="5" t="s">
        <v>0</v>
      </c>
      <c r="B473" s="5" t="s">
        <v>993</v>
      </c>
      <c r="C473" s="5">
        <v>126665459</v>
      </c>
      <c r="D473" s="5" t="s">
        <v>2</v>
      </c>
      <c r="E473" s="5" t="s">
        <v>3</v>
      </c>
      <c r="F473" s="5" t="s">
        <v>1450</v>
      </c>
      <c r="G473" s="5" t="s">
        <v>995</v>
      </c>
      <c r="H473" s="5" t="s">
        <v>1451</v>
      </c>
      <c r="I473" s="5" t="s">
        <v>1452</v>
      </c>
      <c r="J473" s="5" t="s">
        <v>1453</v>
      </c>
      <c r="K473" s="5" t="s">
        <v>1454</v>
      </c>
      <c r="L473" s="5">
        <v>915189002</v>
      </c>
      <c r="M473" s="11" t="e">
        <v>#N/A</v>
      </c>
      <c r="N473" s="11" t="e">
        <f>VLOOKUP($L473,#REF!,3,FALSE)</f>
        <v>#REF!</v>
      </c>
      <c r="O473" s="11" t="e">
        <f>VLOOKUP($L473,#REF!,4,FALSE)</f>
        <v>#REF!</v>
      </c>
      <c r="P473" s="5">
        <v>91518</v>
      </c>
      <c r="Q473" s="5" t="s">
        <v>9</v>
      </c>
      <c r="R473" s="5" t="s">
        <v>275</v>
      </c>
      <c r="S473" s="5" t="s">
        <v>1631</v>
      </c>
      <c r="T473" s="5" t="s">
        <v>162</v>
      </c>
      <c r="U473" s="5" t="s">
        <v>1523</v>
      </c>
      <c r="V473" s="5" t="s">
        <v>249</v>
      </c>
      <c r="W473" s="11" t="e">
        <f>VLOOKUP($L473,#REF!,9,FALSE)</f>
        <v>#REF!</v>
      </c>
      <c r="X473" s="7">
        <v>1280</v>
      </c>
      <c r="Y473" s="11">
        <f t="shared" si="35"/>
        <v>1280</v>
      </c>
      <c r="Z473" s="2">
        <v>0</v>
      </c>
      <c r="AA473" s="11">
        <f t="shared" si="39"/>
        <v>0</v>
      </c>
      <c r="AB473" s="11">
        <f t="shared" si="36"/>
        <v>-14080</v>
      </c>
      <c r="AC473" s="11" t="str">
        <f t="shared" si="37"/>
        <v>Insufficient Stock</v>
      </c>
      <c r="AD473" s="4" t="e">
        <f>VLOOKUP($C473,#REF!,25,FALSE)</f>
        <v>#REF!</v>
      </c>
      <c r="AE473" s="7">
        <v>5298.18</v>
      </c>
      <c r="AF473" s="5" t="s">
        <v>15</v>
      </c>
      <c r="AG473" s="5" t="s">
        <v>1457</v>
      </c>
      <c r="AH473" s="11" t="e">
        <f>VLOOKUP($AG473,#REF!,2,FALSE)</f>
        <v>#REF!</v>
      </c>
      <c r="AI473" s="5" t="s">
        <v>94</v>
      </c>
      <c r="AJ473" s="6">
        <v>43768</v>
      </c>
      <c r="AK473" s="5" t="s">
        <v>403</v>
      </c>
      <c r="AL473" s="5" t="s">
        <v>524</v>
      </c>
      <c r="AM473" s="5" t="s">
        <v>195</v>
      </c>
      <c r="AN473" s="6">
        <v>43790</v>
      </c>
      <c r="AO473" s="6">
        <v>43818</v>
      </c>
      <c r="AP473" s="5"/>
      <c r="AQ473" s="5" t="s">
        <v>12</v>
      </c>
      <c r="AR473" s="5" t="s">
        <v>12</v>
      </c>
      <c r="AS473" s="5" t="s">
        <v>12</v>
      </c>
      <c r="AT473" s="5" t="s">
        <v>12</v>
      </c>
      <c r="AU473" s="5" t="s">
        <v>331</v>
      </c>
      <c r="AV473" s="5" t="s">
        <v>21</v>
      </c>
      <c r="AW473" s="5" t="s">
        <v>21</v>
      </c>
      <c r="AX473" s="5" t="s">
        <v>375</v>
      </c>
      <c r="AY473" s="5" t="s">
        <v>12</v>
      </c>
      <c r="AZ473" s="7">
        <v>1280</v>
      </c>
      <c r="BA473" s="5" t="s">
        <v>12</v>
      </c>
      <c r="BB473" s="5" t="s">
        <v>12</v>
      </c>
      <c r="BC473" s="5" t="s">
        <v>24</v>
      </c>
      <c r="BD473" s="5" t="s">
        <v>227</v>
      </c>
      <c r="BE473" s="5" t="s">
        <v>229</v>
      </c>
      <c r="BF473" s="5" t="s">
        <v>27</v>
      </c>
      <c r="BG473" s="5" t="s">
        <v>78</v>
      </c>
      <c r="BH473" s="5" t="s">
        <v>439</v>
      </c>
      <c r="BI473" s="5" t="s">
        <v>12</v>
      </c>
      <c r="BJ473" s="5" t="s">
        <v>1054</v>
      </c>
      <c r="BK473" s="5" t="s">
        <v>138</v>
      </c>
      <c r="BL473" s="7" t="s">
        <v>32</v>
      </c>
      <c r="BM473" s="7" t="s">
        <v>376</v>
      </c>
      <c r="BN473" s="7" t="s">
        <v>759</v>
      </c>
      <c r="BO473" s="6" t="s">
        <v>35</v>
      </c>
      <c r="BP473" s="7" t="s">
        <v>12</v>
      </c>
      <c r="BQ473" s="7" t="s">
        <v>12</v>
      </c>
      <c r="BR473" s="7" t="s">
        <v>12</v>
      </c>
      <c r="BS473" s="5" t="s">
        <v>12</v>
      </c>
      <c r="BT473" s="5" t="s">
        <v>12</v>
      </c>
      <c r="BU473" s="7">
        <v>160259</v>
      </c>
      <c r="BV473" s="1" t="e">
        <f>VLOOKUP(BU473,#REF!,2,FALSE)</f>
        <v>#REF!</v>
      </c>
      <c r="BW473" s="7">
        <v>264853</v>
      </c>
      <c r="BX473" s="1" t="e">
        <f>VLOOKUP(BW473,#REF!,2,FALSE)</f>
        <v>#REF!</v>
      </c>
      <c r="BY473" s="1" t="str">
        <f t="shared" si="38"/>
        <v>126665459</v>
      </c>
      <c r="BZ473" s="6" t="e">
        <f>VLOOKUP(BY473,#REF!,4,FALSE)</f>
        <v>#REF!</v>
      </c>
      <c r="CA473" s="1" t="s">
        <v>3155</v>
      </c>
    </row>
    <row r="474" spans="1:79" x14ac:dyDescent="0.25">
      <c r="A474" s="5" t="s">
        <v>0</v>
      </c>
      <c r="B474" s="5" t="s">
        <v>993</v>
      </c>
      <c r="C474" s="5">
        <v>126665462</v>
      </c>
      <c r="D474" s="5" t="s">
        <v>2</v>
      </c>
      <c r="E474" s="5" t="s">
        <v>3</v>
      </c>
      <c r="F474" s="5" t="s">
        <v>1450</v>
      </c>
      <c r="G474" s="5" t="s">
        <v>995</v>
      </c>
      <c r="H474" s="5" t="s">
        <v>1451</v>
      </c>
      <c r="I474" s="5" t="s">
        <v>1452</v>
      </c>
      <c r="J474" s="5" t="s">
        <v>1453</v>
      </c>
      <c r="K474" s="5" t="s">
        <v>1454</v>
      </c>
      <c r="L474" s="5">
        <v>915189002</v>
      </c>
      <c r="M474" s="11" t="e">
        <v>#N/A</v>
      </c>
      <c r="N474" s="11" t="e">
        <f>VLOOKUP($L474,#REF!,3,FALSE)</f>
        <v>#REF!</v>
      </c>
      <c r="O474" s="11" t="e">
        <f>VLOOKUP($L474,#REF!,4,FALSE)</f>
        <v>#REF!</v>
      </c>
      <c r="P474" s="5">
        <v>91518</v>
      </c>
      <c r="Q474" s="5" t="s">
        <v>9</v>
      </c>
      <c r="R474" s="5" t="s">
        <v>275</v>
      </c>
      <c r="S474" s="5" t="s">
        <v>1633</v>
      </c>
      <c r="T474" s="5" t="s">
        <v>162</v>
      </c>
      <c r="U474" s="5" t="s">
        <v>1523</v>
      </c>
      <c r="V474" s="5" t="s">
        <v>249</v>
      </c>
      <c r="W474" s="11" t="e">
        <f>VLOOKUP($L474,#REF!,9,FALSE)</f>
        <v>#REF!</v>
      </c>
      <c r="X474" s="7">
        <v>1280</v>
      </c>
      <c r="Y474" s="11">
        <f t="shared" si="35"/>
        <v>1280</v>
      </c>
      <c r="Z474" s="2">
        <v>0</v>
      </c>
      <c r="AA474" s="11">
        <f t="shared" si="39"/>
        <v>0</v>
      </c>
      <c r="AB474" s="11">
        <f t="shared" si="36"/>
        <v>-15360</v>
      </c>
      <c r="AC474" s="11" t="str">
        <f t="shared" si="37"/>
        <v>Insufficient Stock</v>
      </c>
      <c r="AD474" s="4" t="e">
        <f>VLOOKUP($C474,#REF!,25,FALSE)</f>
        <v>#REF!</v>
      </c>
      <c r="AE474" s="7">
        <v>5298.18</v>
      </c>
      <c r="AF474" s="5" t="s">
        <v>15</v>
      </c>
      <c r="AG474" s="5" t="s">
        <v>1457</v>
      </c>
      <c r="AH474" s="11" t="e">
        <f>VLOOKUP($AG474,#REF!,2,FALSE)</f>
        <v>#REF!</v>
      </c>
      <c r="AI474" s="5" t="s">
        <v>94</v>
      </c>
      <c r="AJ474" s="6">
        <v>43768</v>
      </c>
      <c r="AK474" s="5" t="s">
        <v>403</v>
      </c>
      <c r="AL474" s="5" t="s">
        <v>524</v>
      </c>
      <c r="AM474" s="5" t="s">
        <v>195</v>
      </c>
      <c r="AN474" s="6">
        <v>43790</v>
      </c>
      <c r="AO474" s="6">
        <v>43818</v>
      </c>
      <c r="AP474" s="5"/>
      <c r="AQ474" s="5" t="s">
        <v>12</v>
      </c>
      <c r="AR474" s="5" t="s">
        <v>12</v>
      </c>
      <c r="AS474" s="5" t="s">
        <v>12</v>
      </c>
      <c r="AT474" s="5" t="s">
        <v>12</v>
      </c>
      <c r="AU474" s="5" t="s">
        <v>331</v>
      </c>
      <c r="AV474" s="5" t="s">
        <v>21</v>
      </c>
      <c r="AW474" s="5" t="s">
        <v>21</v>
      </c>
      <c r="AX474" s="5" t="s">
        <v>375</v>
      </c>
      <c r="AY474" s="5" t="s">
        <v>12</v>
      </c>
      <c r="AZ474" s="7">
        <v>1280</v>
      </c>
      <c r="BA474" s="5" t="s">
        <v>12</v>
      </c>
      <c r="BB474" s="5" t="s">
        <v>12</v>
      </c>
      <c r="BC474" s="5" t="s">
        <v>24</v>
      </c>
      <c r="BD474" s="5" t="s">
        <v>227</v>
      </c>
      <c r="BE474" s="5" t="s">
        <v>229</v>
      </c>
      <c r="BF474" s="5" t="s">
        <v>27</v>
      </c>
      <c r="BG474" s="5" t="s">
        <v>78</v>
      </c>
      <c r="BH474" s="5" t="s">
        <v>439</v>
      </c>
      <c r="BI474" s="5" t="s">
        <v>12</v>
      </c>
      <c r="BJ474" s="5" t="s">
        <v>1054</v>
      </c>
      <c r="BK474" s="5" t="s">
        <v>138</v>
      </c>
      <c r="BL474" s="7" t="s">
        <v>32</v>
      </c>
      <c r="BM474" s="7" t="s">
        <v>376</v>
      </c>
      <c r="BN474" s="7" t="s">
        <v>759</v>
      </c>
      <c r="BO474" s="6" t="s">
        <v>35</v>
      </c>
      <c r="BP474" s="7" t="s">
        <v>12</v>
      </c>
      <c r="BQ474" s="7" t="s">
        <v>12</v>
      </c>
      <c r="BR474" s="7" t="s">
        <v>12</v>
      </c>
      <c r="BS474" s="5" t="s">
        <v>12</v>
      </c>
      <c r="BT474" s="5" t="s">
        <v>12</v>
      </c>
      <c r="BU474" s="7">
        <v>160259</v>
      </c>
      <c r="BV474" s="1" t="e">
        <f>VLOOKUP(BU474,#REF!,2,FALSE)</f>
        <v>#REF!</v>
      </c>
      <c r="BW474" s="7">
        <v>264853</v>
      </c>
      <c r="BX474" s="1" t="e">
        <f>VLOOKUP(BW474,#REF!,2,FALSE)</f>
        <v>#REF!</v>
      </c>
      <c r="BY474" s="1" t="str">
        <f t="shared" si="38"/>
        <v>126665462</v>
      </c>
      <c r="BZ474" s="6" t="e">
        <f>VLOOKUP(BY474,#REF!,4,FALSE)</f>
        <v>#REF!</v>
      </c>
      <c r="CA474" s="1" t="s">
        <v>3155</v>
      </c>
    </row>
    <row r="475" spans="1:79" x14ac:dyDescent="0.25">
      <c r="A475" s="5" t="s">
        <v>0</v>
      </c>
      <c r="B475" s="5" t="s">
        <v>993</v>
      </c>
      <c r="C475" s="5">
        <v>126683491</v>
      </c>
      <c r="D475" s="5" t="s">
        <v>2</v>
      </c>
      <c r="E475" s="5" t="s">
        <v>3</v>
      </c>
      <c r="F475" s="5" t="s">
        <v>1450</v>
      </c>
      <c r="G475" s="5" t="s">
        <v>995</v>
      </c>
      <c r="H475" s="5" t="s">
        <v>1451</v>
      </c>
      <c r="I475" s="5" t="s">
        <v>1452</v>
      </c>
      <c r="J475" s="5" t="s">
        <v>1453</v>
      </c>
      <c r="K475" s="5" t="s">
        <v>1454</v>
      </c>
      <c r="L475" s="5">
        <v>915189002</v>
      </c>
      <c r="M475" s="11" t="e">
        <v>#N/A</v>
      </c>
      <c r="N475" s="11" t="e">
        <f>VLOOKUP($L475,#REF!,3,FALSE)</f>
        <v>#REF!</v>
      </c>
      <c r="O475" s="11" t="e">
        <f>VLOOKUP($L475,#REF!,4,FALSE)</f>
        <v>#REF!</v>
      </c>
      <c r="P475" s="5">
        <v>91518</v>
      </c>
      <c r="Q475" s="5" t="s">
        <v>9</v>
      </c>
      <c r="R475" s="5" t="s">
        <v>275</v>
      </c>
      <c r="S475" s="5" t="s">
        <v>1706</v>
      </c>
      <c r="T475" s="5" t="s">
        <v>162</v>
      </c>
      <c r="U475" s="5" t="s">
        <v>1523</v>
      </c>
      <c r="V475" s="5" t="s">
        <v>249</v>
      </c>
      <c r="W475" s="11" t="e">
        <f>VLOOKUP($L475,#REF!,9,FALSE)</f>
        <v>#REF!</v>
      </c>
      <c r="X475" s="7">
        <v>1280</v>
      </c>
      <c r="Y475" s="11">
        <f t="shared" si="35"/>
        <v>1280</v>
      </c>
      <c r="Z475" s="2">
        <v>0</v>
      </c>
      <c r="AA475" s="11">
        <f t="shared" si="39"/>
        <v>0</v>
      </c>
      <c r="AB475" s="11">
        <f t="shared" si="36"/>
        <v>-16640</v>
      </c>
      <c r="AC475" s="11" t="str">
        <f t="shared" si="37"/>
        <v>Insufficient Stock</v>
      </c>
      <c r="AD475" s="4" t="e">
        <f>VLOOKUP($C475,#REF!,25,FALSE)</f>
        <v>#REF!</v>
      </c>
      <c r="AE475" s="7">
        <v>5298.18</v>
      </c>
      <c r="AF475" s="5" t="s">
        <v>15</v>
      </c>
      <c r="AG475" s="5" t="s">
        <v>1457</v>
      </c>
      <c r="AH475" s="11" t="e">
        <f>VLOOKUP($AG475,#REF!,2,FALSE)</f>
        <v>#REF!</v>
      </c>
      <c r="AI475" s="5" t="s">
        <v>94</v>
      </c>
      <c r="AJ475" s="6">
        <v>43775</v>
      </c>
      <c r="AK475" s="5" t="s">
        <v>403</v>
      </c>
      <c r="AL475" s="5" t="s">
        <v>524</v>
      </c>
      <c r="AM475" s="5" t="s">
        <v>288</v>
      </c>
      <c r="AN475" s="6">
        <v>43797</v>
      </c>
      <c r="AO475" s="6">
        <v>43818</v>
      </c>
      <c r="AP475" s="5"/>
      <c r="AQ475" s="5" t="s">
        <v>12</v>
      </c>
      <c r="AR475" s="5" t="s">
        <v>12</v>
      </c>
      <c r="AS475" s="5" t="s">
        <v>12</v>
      </c>
      <c r="AT475" s="5" t="s">
        <v>12</v>
      </c>
      <c r="AU475" s="5" t="s">
        <v>331</v>
      </c>
      <c r="AV475" s="5" t="s">
        <v>21</v>
      </c>
      <c r="AW475" s="5" t="s">
        <v>21</v>
      </c>
      <c r="AX475" s="5" t="s">
        <v>375</v>
      </c>
      <c r="AY475" s="5" t="s">
        <v>12</v>
      </c>
      <c r="AZ475" s="7">
        <v>1280</v>
      </c>
      <c r="BA475" s="5" t="s">
        <v>12</v>
      </c>
      <c r="BB475" s="5" t="s">
        <v>12</v>
      </c>
      <c r="BC475" s="5" t="s">
        <v>24</v>
      </c>
      <c r="BD475" s="5" t="s">
        <v>227</v>
      </c>
      <c r="BE475" s="5" t="s">
        <v>480</v>
      </c>
      <c r="BF475" s="5" t="s">
        <v>27</v>
      </c>
      <c r="BG475" s="5" t="s">
        <v>102</v>
      </c>
      <c r="BH475" s="5" t="s">
        <v>439</v>
      </c>
      <c r="BI475" s="5" t="s">
        <v>12</v>
      </c>
      <c r="BJ475" s="5" t="s">
        <v>1054</v>
      </c>
      <c r="BK475" s="5" t="s">
        <v>138</v>
      </c>
      <c r="BL475" s="7" t="s">
        <v>32</v>
      </c>
      <c r="BM475" s="7" t="s">
        <v>376</v>
      </c>
      <c r="BN475" s="7" t="s">
        <v>759</v>
      </c>
      <c r="BO475" s="6" t="s">
        <v>35</v>
      </c>
      <c r="BP475" s="7" t="s">
        <v>12</v>
      </c>
      <c r="BQ475" s="7" t="s">
        <v>12</v>
      </c>
      <c r="BR475" s="7" t="s">
        <v>12</v>
      </c>
      <c r="BS475" s="5" t="s">
        <v>12</v>
      </c>
      <c r="BT475" s="5" t="s">
        <v>12</v>
      </c>
      <c r="BU475" s="7">
        <v>160259</v>
      </c>
      <c r="BV475" s="1" t="e">
        <f>VLOOKUP(BU475,#REF!,2,FALSE)</f>
        <v>#REF!</v>
      </c>
      <c r="BW475" s="7">
        <v>264853</v>
      </c>
      <c r="BX475" s="1" t="e">
        <f>VLOOKUP(BW475,#REF!,2,FALSE)</f>
        <v>#REF!</v>
      </c>
      <c r="BY475" s="1" t="str">
        <f t="shared" si="38"/>
        <v>126683491</v>
      </c>
      <c r="BZ475" s="6" t="e">
        <f>VLOOKUP(BY475,#REF!,4,FALSE)</f>
        <v>#REF!</v>
      </c>
      <c r="CA475" s="1" t="s">
        <v>3155</v>
      </c>
    </row>
    <row r="476" spans="1:79" x14ac:dyDescent="0.25">
      <c r="A476" s="5" t="s">
        <v>0</v>
      </c>
      <c r="B476" s="5" t="s">
        <v>993</v>
      </c>
      <c r="C476" s="5">
        <v>126683492</v>
      </c>
      <c r="D476" s="5" t="s">
        <v>2</v>
      </c>
      <c r="E476" s="5" t="s">
        <v>3</v>
      </c>
      <c r="F476" s="5" t="s">
        <v>1450</v>
      </c>
      <c r="G476" s="5" t="s">
        <v>995</v>
      </c>
      <c r="H476" s="5" t="s">
        <v>1451</v>
      </c>
      <c r="I476" s="5" t="s">
        <v>1452</v>
      </c>
      <c r="J476" s="5" t="s">
        <v>1453</v>
      </c>
      <c r="K476" s="5" t="s">
        <v>1454</v>
      </c>
      <c r="L476" s="5">
        <v>915189002</v>
      </c>
      <c r="M476" s="11" t="e">
        <v>#N/A</v>
      </c>
      <c r="N476" s="11" t="e">
        <f>VLOOKUP($L476,#REF!,3,FALSE)</f>
        <v>#REF!</v>
      </c>
      <c r="O476" s="11" t="e">
        <f>VLOOKUP($L476,#REF!,4,FALSE)</f>
        <v>#REF!</v>
      </c>
      <c r="P476" s="5">
        <v>91518</v>
      </c>
      <c r="Q476" s="5" t="s">
        <v>9</v>
      </c>
      <c r="R476" s="5" t="s">
        <v>275</v>
      </c>
      <c r="S476" s="5" t="s">
        <v>1707</v>
      </c>
      <c r="T476" s="5" t="s">
        <v>162</v>
      </c>
      <c r="U476" s="5" t="s">
        <v>1523</v>
      </c>
      <c r="V476" s="5" t="s">
        <v>249</v>
      </c>
      <c r="W476" s="11" t="e">
        <f>VLOOKUP($L476,#REF!,9,FALSE)</f>
        <v>#REF!</v>
      </c>
      <c r="X476" s="7">
        <v>1280</v>
      </c>
      <c r="Y476" s="11">
        <f t="shared" si="35"/>
        <v>1280</v>
      </c>
      <c r="Z476" s="2">
        <v>0</v>
      </c>
      <c r="AA476" s="11">
        <f t="shared" si="39"/>
        <v>0</v>
      </c>
      <c r="AB476" s="11">
        <f t="shared" si="36"/>
        <v>-17920</v>
      </c>
      <c r="AC476" s="11" t="str">
        <f t="shared" si="37"/>
        <v>Insufficient Stock</v>
      </c>
      <c r="AD476" s="4" t="e">
        <f>VLOOKUP($C476,#REF!,25,FALSE)</f>
        <v>#REF!</v>
      </c>
      <c r="AE476" s="7">
        <v>5298.18</v>
      </c>
      <c r="AF476" s="5" t="s">
        <v>15</v>
      </c>
      <c r="AG476" s="5" t="s">
        <v>1457</v>
      </c>
      <c r="AH476" s="11" t="e">
        <f>VLOOKUP($AG476,#REF!,2,FALSE)</f>
        <v>#REF!</v>
      </c>
      <c r="AI476" s="5" t="s">
        <v>94</v>
      </c>
      <c r="AJ476" s="6">
        <v>43775</v>
      </c>
      <c r="AK476" s="5" t="s">
        <v>403</v>
      </c>
      <c r="AL476" s="5" t="s">
        <v>524</v>
      </c>
      <c r="AM476" s="5" t="s">
        <v>288</v>
      </c>
      <c r="AN476" s="6">
        <v>43797</v>
      </c>
      <c r="AO476" s="6">
        <v>43818</v>
      </c>
      <c r="AP476" s="5"/>
      <c r="AQ476" s="5" t="s">
        <v>12</v>
      </c>
      <c r="AR476" s="5" t="s">
        <v>12</v>
      </c>
      <c r="AS476" s="5" t="s">
        <v>12</v>
      </c>
      <c r="AT476" s="5" t="s">
        <v>12</v>
      </c>
      <c r="AU476" s="5" t="s">
        <v>331</v>
      </c>
      <c r="AV476" s="5" t="s">
        <v>21</v>
      </c>
      <c r="AW476" s="5" t="s">
        <v>21</v>
      </c>
      <c r="AX476" s="5" t="s">
        <v>375</v>
      </c>
      <c r="AY476" s="5" t="s">
        <v>12</v>
      </c>
      <c r="AZ476" s="7">
        <v>1280</v>
      </c>
      <c r="BA476" s="5" t="s">
        <v>12</v>
      </c>
      <c r="BB476" s="5" t="s">
        <v>12</v>
      </c>
      <c r="BC476" s="5" t="s">
        <v>24</v>
      </c>
      <c r="BD476" s="5" t="s">
        <v>227</v>
      </c>
      <c r="BE476" s="5" t="s">
        <v>480</v>
      </c>
      <c r="BF476" s="5" t="s">
        <v>27</v>
      </c>
      <c r="BG476" s="5" t="s">
        <v>102</v>
      </c>
      <c r="BH476" s="5" t="s">
        <v>439</v>
      </c>
      <c r="BI476" s="5" t="s">
        <v>12</v>
      </c>
      <c r="BJ476" s="5" t="s">
        <v>1054</v>
      </c>
      <c r="BK476" s="5" t="s">
        <v>138</v>
      </c>
      <c r="BL476" s="7" t="s">
        <v>32</v>
      </c>
      <c r="BM476" s="7" t="s">
        <v>376</v>
      </c>
      <c r="BN476" s="7" t="s">
        <v>759</v>
      </c>
      <c r="BO476" s="6" t="s">
        <v>35</v>
      </c>
      <c r="BP476" s="7" t="s">
        <v>12</v>
      </c>
      <c r="BQ476" s="7" t="s">
        <v>12</v>
      </c>
      <c r="BR476" s="7" t="s">
        <v>12</v>
      </c>
      <c r="BS476" s="5" t="s">
        <v>12</v>
      </c>
      <c r="BT476" s="5" t="s">
        <v>12</v>
      </c>
      <c r="BU476" s="7">
        <v>160259</v>
      </c>
      <c r="BV476" s="1" t="e">
        <f>VLOOKUP(BU476,#REF!,2,FALSE)</f>
        <v>#REF!</v>
      </c>
      <c r="BW476" s="7">
        <v>264853</v>
      </c>
      <c r="BX476" s="1" t="e">
        <f>VLOOKUP(BW476,#REF!,2,FALSE)</f>
        <v>#REF!</v>
      </c>
      <c r="BY476" s="1" t="str">
        <f t="shared" si="38"/>
        <v>126683492</v>
      </c>
      <c r="BZ476" s="6" t="e">
        <f>VLOOKUP(BY476,#REF!,4,FALSE)</f>
        <v>#REF!</v>
      </c>
      <c r="CA476" s="1" t="s">
        <v>3155</v>
      </c>
    </row>
    <row r="477" spans="1:79" x14ac:dyDescent="0.25">
      <c r="A477" s="5" t="s">
        <v>0</v>
      </c>
      <c r="B477" s="5" t="s">
        <v>993</v>
      </c>
      <c r="C477" s="5">
        <v>126648038</v>
      </c>
      <c r="D477" s="5" t="s">
        <v>2</v>
      </c>
      <c r="E477" s="5" t="s">
        <v>3</v>
      </c>
      <c r="F477" s="5" t="s">
        <v>1450</v>
      </c>
      <c r="G477" s="5" t="s">
        <v>995</v>
      </c>
      <c r="H477" s="5" t="s">
        <v>1451</v>
      </c>
      <c r="I477" s="5" t="s">
        <v>1452</v>
      </c>
      <c r="J477" s="5" t="s">
        <v>1453</v>
      </c>
      <c r="K477" s="5" t="s">
        <v>1454</v>
      </c>
      <c r="L477" s="5">
        <v>915189004</v>
      </c>
      <c r="M477" s="11" t="e">
        <v>#N/A</v>
      </c>
      <c r="N477" s="11" t="e">
        <f>VLOOKUP($L477,#REF!,3,FALSE)</f>
        <v>#REF!</v>
      </c>
      <c r="O477" s="11" t="e">
        <f>VLOOKUP($L477,#REF!,4,FALSE)</f>
        <v>#REF!</v>
      </c>
      <c r="P477" s="5">
        <v>91518</v>
      </c>
      <c r="Q477" s="5" t="s">
        <v>9</v>
      </c>
      <c r="R477" s="5" t="s">
        <v>275</v>
      </c>
      <c r="S477" s="5" t="s">
        <v>1547</v>
      </c>
      <c r="T477" s="5" t="s">
        <v>162</v>
      </c>
      <c r="U477" s="5" t="s">
        <v>1548</v>
      </c>
      <c r="V477" s="5" t="s">
        <v>249</v>
      </c>
      <c r="W477" s="11" t="e">
        <f>VLOOKUP($L477,#REF!,9,FALSE)</f>
        <v>#REF!</v>
      </c>
      <c r="X477" s="7">
        <v>1280</v>
      </c>
      <c r="Y477" s="11">
        <f t="shared" si="35"/>
        <v>1280</v>
      </c>
      <c r="Z477" s="2">
        <v>0</v>
      </c>
      <c r="AA477" s="11">
        <f t="shared" si="39"/>
        <v>1</v>
      </c>
      <c r="AB477" s="11">
        <f t="shared" si="36"/>
        <v>-1280</v>
      </c>
      <c r="AC477" s="11" t="str">
        <f t="shared" si="37"/>
        <v>Insufficient Stock</v>
      </c>
      <c r="AD477" s="4" t="e">
        <f>VLOOKUP($C477,#REF!,25,FALSE)</f>
        <v>#REF!</v>
      </c>
      <c r="AE477" s="7">
        <v>3858.43</v>
      </c>
      <c r="AF477" s="5" t="s">
        <v>15</v>
      </c>
      <c r="AG477" s="5" t="s">
        <v>1457</v>
      </c>
      <c r="AH477" s="11" t="e">
        <f>VLOOKUP($AG477,#REF!,2,FALSE)</f>
        <v>#REF!</v>
      </c>
      <c r="AI477" s="5" t="s">
        <v>94</v>
      </c>
      <c r="AJ477" s="6">
        <v>43761</v>
      </c>
      <c r="AK477" s="5" t="s">
        <v>403</v>
      </c>
      <c r="AL477" s="5" t="s">
        <v>307</v>
      </c>
      <c r="AM477" s="5" t="s">
        <v>450</v>
      </c>
      <c r="AN477" s="6">
        <v>43783</v>
      </c>
      <c r="AO477" s="6">
        <v>43797</v>
      </c>
      <c r="AP477" s="5"/>
      <c r="AQ477" s="5" t="s">
        <v>12</v>
      </c>
      <c r="AR477" s="5" t="s">
        <v>12</v>
      </c>
      <c r="AS477" s="5" t="s">
        <v>12</v>
      </c>
      <c r="AT477" s="5" t="s">
        <v>12</v>
      </c>
      <c r="AU477" s="5" t="s">
        <v>331</v>
      </c>
      <c r="AV477" s="5" t="s">
        <v>21</v>
      </c>
      <c r="AW477" s="5" t="s">
        <v>21</v>
      </c>
      <c r="AX477" s="5" t="s">
        <v>375</v>
      </c>
      <c r="AY477" s="5" t="s">
        <v>12</v>
      </c>
      <c r="AZ477" s="7">
        <v>1280</v>
      </c>
      <c r="BA477" s="5" t="s">
        <v>12</v>
      </c>
      <c r="BB477" s="5" t="s">
        <v>12</v>
      </c>
      <c r="BC477" s="5" t="s">
        <v>24</v>
      </c>
      <c r="BD477" s="5" t="s">
        <v>227</v>
      </c>
      <c r="BE477" s="5" t="s">
        <v>809</v>
      </c>
      <c r="BF477" s="5" t="s">
        <v>27</v>
      </c>
      <c r="BG477" s="5" t="s">
        <v>435</v>
      </c>
      <c r="BH477" s="5" t="s">
        <v>439</v>
      </c>
      <c r="BI477" s="5" t="s">
        <v>12</v>
      </c>
      <c r="BJ477" s="5" t="s">
        <v>1054</v>
      </c>
      <c r="BK477" s="5" t="s">
        <v>138</v>
      </c>
      <c r="BL477" s="7" t="s">
        <v>32</v>
      </c>
      <c r="BM477" s="7" t="s">
        <v>376</v>
      </c>
      <c r="BN477" s="7" t="s">
        <v>759</v>
      </c>
      <c r="BO477" s="6" t="s">
        <v>35</v>
      </c>
      <c r="BP477" s="7" t="s">
        <v>12</v>
      </c>
      <c r="BQ477" s="7" t="s">
        <v>12</v>
      </c>
      <c r="BR477" s="7" t="s">
        <v>12</v>
      </c>
      <c r="BS477" s="5" t="s">
        <v>12</v>
      </c>
      <c r="BT477" s="5" t="s">
        <v>12</v>
      </c>
      <c r="BU477" s="7">
        <v>160259</v>
      </c>
      <c r="BV477" s="1" t="e">
        <f>VLOOKUP(BU477,#REF!,2,FALSE)</f>
        <v>#REF!</v>
      </c>
      <c r="BW477" s="7">
        <v>264853</v>
      </c>
      <c r="BX477" s="1" t="e">
        <f>VLOOKUP(BW477,#REF!,2,FALSE)</f>
        <v>#REF!</v>
      </c>
      <c r="BY477" s="1" t="str">
        <f t="shared" si="38"/>
        <v>126648038</v>
      </c>
      <c r="BZ477" s="6" t="e">
        <f>VLOOKUP(BY477,#REF!,4,FALSE)</f>
        <v>#REF!</v>
      </c>
      <c r="CA477" s="1" t="s">
        <v>3155</v>
      </c>
    </row>
    <row r="478" spans="1:79" x14ac:dyDescent="0.25">
      <c r="A478" s="5" t="s">
        <v>0</v>
      </c>
      <c r="B478" s="5" t="s">
        <v>993</v>
      </c>
      <c r="C478" s="5">
        <v>126648039</v>
      </c>
      <c r="D478" s="5" t="s">
        <v>2</v>
      </c>
      <c r="E478" s="5" t="s">
        <v>3</v>
      </c>
      <c r="F478" s="5" t="s">
        <v>1450</v>
      </c>
      <c r="G478" s="5" t="s">
        <v>995</v>
      </c>
      <c r="H478" s="5" t="s">
        <v>1451</v>
      </c>
      <c r="I478" s="5" t="s">
        <v>1452</v>
      </c>
      <c r="J478" s="5" t="s">
        <v>1453</v>
      </c>
      <c r="K478" s="5" t="s">
        <v>1454</v>
      </c>
      <c r="L478" s="5">
        <v>915189004</v>
      </c>
      <c r="M478" s="11" t="e">
        <v>#N/A</v>
      </c>
      <c r="N478" s="11" t="e">
        <f>VLOOKUP($L478,#REF!,3,FALSE)</f>
        <v>#REF!</v>
      </c>
      <c r="O478" s="11" t="e">
        <f>VLOOKUP($L478,#REF!,4,FALSE)</f>
        <v>#REF!</v>
      </c>
      <c r="P478" s="5">
        <v>91518</v>
      </c>
      <c r="Q478" s="5" t="s">
        <v>9</v>
      </c>
      <c r="R478" s="5" t="s">
        <v>275</v>
      </c>
      <c r="S478" s="5" t="s">
        <v>1549</v>
      </c>
      <c r="T478" s="5" t="s">
        <v>162</v>
      </c>
      <c r="U478" s="5" t="s">
        <v>1548</v>
      </c>
      <c r="V478" s="5" t="s">
        <v>249</v>
      </c>
      <c r="W478" s="11" t="e">
        <f>VLOOKUP($L478,#REF!,9,FALSE)</f>
        <v>#REF!</v>
      </c>
      <c r="X478" s="7">
        <v>1280</v>
      </c>
      <c r="Y478" s="11">
        <f t="shared" si="35"/>
        <v>1280</v>
      </c>
      <c r="Z478" s="2">
        <v>0</v>
      </c>
      <c r="AA478" s="11">
        <f t="shared" si="39"/>
        <v>0</v>
      </c>
      <c r="AB478" s="11">
        <f t="shared" si="36"/>
        <v>-2560</v>
      </c>
      <c r="AC478" s="11" t="str">
        <f t="shared" si="37"/>
        <v>Insufficient Stock</v>
      </c>
      <c r="AD478" s="4" t="e">
        <f>VLOOKUP($C478,#REF!,25,FALSE)</f>
        <v>#REF!</v>
      </c>
      <c r="AE478" s="7">
        <v>3858.43</v>
      </c>
      <c r="AF478" s="5" t="s">
        <v>15</v>
      </c>
      <c r="AG478" s="5" t="s">
        <v>1457</v>
      </c>
      <c r="AH478" s="11" t="e">
        <f>VLOOKUP($AG478,#REF!,2,FALSE)</f>
        <v>#REF!</v>
      </c>
      <c r="AI478" s="5" t="s">
        <v>94</v>
      </c>
      <c r="AJ478" s="6">
        <v>43761</v>
      </c>
      <c r="AK478" s="5" t="s">
        <v>403</v>
      </c>
      <c r="AL478" s="5" t="s">
        <v>307</v>
      </c>
      <c r="AM478" s="5" t="s">
        <v>450</v>
      </c>
      <c r="AN478" s="6">
        <v>43783</v>
      </c>
      <c r="AO478" s="6">
        <v>43797</v>
      </c>
      <c r="AP478" s="5"/>
      <c r="AQ478" s="5" t="s">
        <v>12</v>
      </c>
      <c r="AR478" s="5" t="s">
        <v>12</v>
      </c>
      <c r="AS478" s="5" t="s">
        <v>12</v>
      </c>
      <c r="AT478" s="5" t="s">
        <v>12</v>
      </c>
      <c r="AU478" s="5" t="s">
        <v>331</v>
      </c>
      <c r="AV478" s="5" t="s">
        <v>21</v>
      </c>
      <c r="AW478" s="5" t="s">
        <v>21</v>
      </c>
      <c r="AX478" s="5" t="s">
        <v>375</v>
      </c>
      <c r="AY478" s="5" t="s">
        <v>12</v>
      </c>
      <c r="AZ478" s="7">
        <v>1280</v>
      </c>
      <c r="BA478" s="5" t="s">
        <v>12</v>
      </c>
      <c r="BB478" s="5" t="s">
        <v>12</v>
      </c>
      <c r="BC478" s="5" t="s">
        <v>24</v>
      </c>
      <c r="BD478" s="5" t="s">
        <v>227</v>
      </c>
      <c r="BE478" s="5" t="s">
        <v>809</v>
      </c>
      <c r="BF478" s="5" t="s">
        <v>27</v>
      </c>
      <c r="BG478" s="5" t="s">
        <v>435</v>
      </c>
      <c r="BH478" s="5" t="s">
        <v>439</v>
      </c>
      <c r="BI478" s="5" t="s">
        <v>12</v>
      </c>
      <c r="BJ478" s="5" t="s">
        <v>1054</v>
      </c>
      <c r="BK478" s="5" t="s">
        <v>138</v>
      </c>
      <c r="BL478" s="7" t="s">
        <v>32</v>
      </c>
      <c r="BM478" s="7" t="s">
        <v>376</v>
      </c>
      <c r="BN478" s="7" t="s">
        <v>759</v>
      </c>
      <c r="BO478" s="6" t="s">
        <v>35</v>
      </c>
      <c r="BP478" s="7" t="s">
        <v>12</v>
      </c>
      <c r="BQ478" s="7" t="s">
        <v>12</v>
      </c>
      <c r="BR478" s="7" t="s">
        <v>12</v>
      </c>
      <c r="BS478" s="5" t="s">
        <v>12</v>
      </c>
      <c r="BT478" s="5" t="s">
        <v>12</v>
      </c>
      <c r="BU478" s="7">
        <v>160259</v>
      </c>
      <c r="BV478" s="1" t="e">
        <f>VLOOKUP(BU478,#REF!,2,FALSE)</f>
        <v>#REF!</v>
      </c>
      <c r="BW478" s="7">
        <v>264853</v>
      </c>
      <c r="BX478" s="1" t="e">
        <f>VLOOKUP(BW478,#REF!,2,FALSE)</f>
        <v>#REF!</v>
      </c>
      <c r="BY478" s="1" t="str">
        <f t="shared" si="38"/>
        <v>126648039</v>
      </c>
      <c r="BZ478" s="6" t="e">
        <f>VLOOKUP(BY478,#REF!,4,FALSE)</f>
        <v>#REF!</v>
      </c>
      <c r="CA478" s="1" t="s">
        <v>3155</v>
      </c>
    </row>
    <row r="479" spans="1:79" x14ac:dyDescent="0.25">
      <c r="A479" s="5" t="s">
        <v>0</v>
      </c>
      <c r="B479" s="5" t="s">
        <v>993</v>
      </c>
      <c r="C479" s="5">
        <v>126658372</v>
      </c>
      <c r="D479" s="5" t="s">
        <v>2</v>
      </c>
      <c r="E479" s="5" t="s">
        <v>3</v>
      </c>
      <c r="F479" s="5" t="s">
        <v>1450</v>
      </c>
      <c r="G479" s="5" t="s">
        <v>995</v>
      </c>
      <c r="H479" s="5" t="s">
        <v>1451</v>
      </c>
      <c r="I479" s="5" t="s">
        <v>1452</v>
      </c>
      <c r="J479" s="5" t="s">
        <v>1453</v>
      </c>
      <c r="K479" s="5" t="s">
        <v>1454</v>
      </c>
      <c r="L479" s="5">
        <v>915189004</v>
      </c>
      <c r="M479" s="11" t="e">
        <v>#N/A</v>
      </c>
      <c r="N479" s="11" t="e">
        <f>VLOOKUP($L479,#REF!,3,FALSE)</f>
        <v>#REF!</v>
      </c>
      <c r="O479" s="11" t="e">
        <f>VLOOKUP($L479,#REF!,4,FALSE)</f>
        <v>#REF!</v>
      </c>
      <c r="P479" s="5">
        <v>91518</v>
      </c>
      <c r="Q479" s="5" t="s">
        <v>9</v>
      </c>
      <c r="R479" s="5" t="s">
        <v>275</v>
      </c>
      <c r="S479" s="5" t="s">
        <v>1585</v>
      </c>
      <c r="T479" s="5" t="s">
        <v>162</v>
      </c>
      <c r="U479" s="5" t="s">
        <v>1548</v>
      </c>
      <c r="V479" s="5" t="s">
        <v>249</v>
      </c>
      <c r="W479" s="11" t="e">
        <f>VLOOKUP($L479,#REF!,9,FALSE)</f>
        <v>#REF!</v>
      </c>
      <c r="X479" s="7">
        <v>1280</v>
      </c>
      <c r="Y479" s="11">
        <f t="shared" si="35"/>
        <v>1280</v>
      </c>
      <c r="Z479" s="2">
        <v>0</v>
      </c>
      <c r="AA479" s="11">
        <f t="shared" si="39"/>
        <v>0</v>
      </c>
      <c r="AB479" s="11">
        <f t="shared" si="36"/>
        <v>-3840</v>
      </c>
      <c r="AC479" s="11" t="str">
        <f t="shared" si="37"/>
        <v>Insufficient Stock</v>
      </c>
      <c r="AD479" s="4" t="e">
        <f>VLOOKUP($C479,#REF!,25,FALSE)</f>
        <v>#REF!</v>
      </c>
      <c r="AE479" s="7">
        <v>3858.43</v>
      </c>
      <c r="AF479" s="5" t="s">
        <v>15</v>
      </c>
      <c r="AG479" s="5" t="s">
        <v>1457</v>
      </c>
      <c r="AH479" s="11" t="e">
        <f>VLOOKUP($AG479,#REF!,2,FALSE)</f>
        <v>#REF!</v>
      </c>
      <c r="AI479" s="5" t="s">
        <v>94</v>
      </c>
      <c r="AJ479" s="6">
        <v>43766</v>
      </c>
      <c r="AK479" s="5" t="s">
        <v>525</v>
      </c>
      <c r="AL479" s="5" t="s">
        <v>307</v>
      </c>
      <c r="AM479" s="5" t="s">
        <v>308</v>
      </c>
      <c r="AN479" s="6">
        <v>43790</v>
      </c>
      <c r="AO479" s="6">
        <v>43797</v>
      </c>
      <c r="AP479" s="5"/>
      <c r="AQ479" s="5" t="s">
        <v>12</v>
      </c>
      <c r="AR479" s="5" t="s">
        <v>12</v>
      </c>
      <c r="AS479" s="5" t="s">
        <v>12</v>
      </c>
      <c r="AT479" s="5" t="s">
        <v>12</v>
      </c>
      <c r="AU479" s="5" t="s">
        <v>331</v>
      </c>
      <c r="AV479" s="5" t="s">
        <v>21</v>
      </c>
      <c r="AW479" s="5" t="s">
        <v>21</v>
      </c>
      <c r="AX479" s="5" t="s">
        <v>375</v>
      </c>
      <c r="AY479" s="5" t="s">
        <v>12</v>
      </c>
      <c r="AZ479" s="7">
        <v>1280</v>
      </c>
      <c r="BA479" s="5" t="s">
        <v>12</v>
      </c>
      <c r="BB479" s="5" t="s">
        <v>12</v>
      </c>
      <c r="BC479" s="5" t="s">
        <v>24</v>
      </c>
      <c r="BD479" s="5" t="s">
        <v>227</v>
      </c>
      <c r="BE479" s="5" t="s">
        <v>78</v>
      </c>
      <c r="BF479" s="5" t="s">
        <v>27</v>
      </c>
      <c r="BG479" s="5" t="s">
        <v>78</v>
      </c>
      <c r="BH479" s="5" t="s">
        <v>439</v>
      </c>
      <c r="BI479" s="5" t="s">
        <v>12</v>
      </c>
      <c r="BJ479" s="5" t="s">
        <v>1054</v>
      </c>
      <c r="BK479" s="5" t="s">
        <v>138</v>
      </c>
      <c r="BL479" s="7" t="s">
        <v>32</v>
      </c>
      <c r="BM479" s="7" t="s">
        <v>376</v>
      </c>
      <c r="BN479" s="7" t="s">
        <v>759</v>
      </c>
      <c r="BO479" s="6" t="s">
        <v>35</v>
      </c>
      <c r="BP479" s="7" t="s">
        <v>12</v>
      </c>
      <c r="BQ479" s="7" t="s">
        <v>12</v>
      </c>
      <c r="BR479" s="7" t="s">
        <v>12</v>
      </c>
      <c r="BS479" s="5" t="s">
        <v>12</v>
      </c>
      <c r="BT479" s="5" t="s">
        <v>12</v>
      </c>
      <c r="BU479" s="7">
        <v>160259</v>
      </c>
      <c r="BV479" s="1" t="e">
        <f>VLOOKUP(BU479,#REF!,2,FALSE)</f>
        <v>#REF!</v>
      </c>
      <c r="BW479" s="7">
        <v>264853</v>
      </c>
      <c r="BX479" s="1" t="e">
        <f>VLOOKUP(BW479,#REF!,2,FALSE)</f>
        <v>#REF!</v>
      </c>
      <c r="BY479" s="1" t="str">
        <f t="shared" si="38"/>
        <v>126658372</v>
      </c>
      <c r="BZ479" s="6" t="e">
        <f>VLOOKUP(BY479,#REF!,4,FALSE)</f>
        <v>#REF!</v>
      </c>
      <c r="CA479" s="1" t="s">
        <v>3155</v>
      </c>
    </row>
    <row r="480" spans="1:79" x14ac:dyDescent="0.25">
      <c r="A480" s="5" t="s">
        <v>0</v>
      </c>
      <c r="B480" s="5" t="s">
        <v>993</v>
      </c>
      <c r="C480" s="5">
        <v>126665460</v>
      </c>
      <c r="D480" s="5" t="s">
        <v>2</v>
      </c>
      <c r="E480" s="5" t="s">
        <v>3</v>
      </c>
      <c r="F480" s="5" t="s">
        <v>1450</v>
      </c>
      <c r="G480" s="5" t="s">
        <v>995</v>
      </c>
      <c r="H480" s="5" t="s">
        <v>1451</v>
      </c>
      <c r="I480" s="5" t="s">
        <v>1452</v>
      </c>
      <c r="J480" s="5" t="s">
        <v>1453</v>
      </c>
      <c r="K480" s="5" t="s">
        <v>1454</v>
      </c>
      <c r="L480" s="5">
        <v>915189004</v>
      </c>
      <c r="M480" s="11" t="e">
        <v>#N/A</v>
      </c>
      <c r="N480" s="11" t="e">
        <f>VLOOKUP($L480,#REF!,3,FALSE)</f>
        <v>#REF!</v>
      </c>
      <c r="O480" s="11" t="e">
        <f>VLOOKUP($L480,#REF!,4,FALSE)</f>
        <v>#REF!</v>
      </c>
      <c r="P480" s="5">
        <v>91518</v>
      </c>
      <c r="Q480" s="5" t="s">
        <v>9</v>
      </c>
      <c r="R480" s="5" t="s">
        <v>275</v>
      </c>
      <c r="S480" s="5" t="s">
        <v>1632</v>
      </c>
      <c r="T480" s="5" t="s">
        <v>162</v>
      </c>
      <c r="U480" s="5" t="s">
        <v>1548</v>
      </c>
      <c r="V480" s="5" t="s">
        <v>249</v>
      </c>
      <c r="W480" s="11" t="e">
        <f>VLOOKUP($L480,#REF!,9,FALSE)</f>
        <v>#REF!</v>
      </c>
      <c r="X480" s="7">
        <v>1280</v>
      </c>
      <c r="Y480" s="11">
        <f t="shared" si="35"/>
        <v>1280</v>
      </c>
      <c r="Z480" s="2">
        <v>0</v>
      </c>
      <c r="AA480" s="11">
        <f t="shared" si="39"/>
        <v>0</v>
      </c>
      <c r="AB480" s="11">
        <f t="shared" si="36"/>
        <v>-5120</v>
      </c>
      <c r="AC480" s="11" t="str">
        <f t="shared" si="37"/>
        <v>Insufficient Stock</v>
      </c>
      <c r="AD480" s="4" t="e">
        <f>VLOOKUP($C480,#REF!,25,FALSE)</f>
        <v>#REF!</v>
      </c>
      <c r="AE480" s="7">
        <v>3858.43</v>
      </c>
      <c r="AF480" s="5" t="s">
        <v>15</v>
      </c>
      <c r="AG480" s="5" t="s">
        <v>1457</v>
      </c>
      <c r="AH480" s="11" t="e">
        <f>VLOOKUP($AG480,#REF!,2,FALSE)</f>
        <v>#REF!</v>
      </c>
      <c r="AI480" s="5" t="s">
        <v>94</v>
      </c>
      <c r="AJ480" s="6">
        <v>43768</v>
      </c>
      <c r="AK480" s="5" t="s">
        <v>403</v>
      </c>
      <c r="AL480" s="5" t="s">
        <v>802</v>
      </c>
      <c r="AM480" s="5" t="s">
        <v>288</v>
      </c>
      <c r="AN480" s="6">
        <v>43790</v>
      </c>
      <c r="AO480" s="6">
        <v>43811</v>
      </c>
      <c r="AP480" s="5"/>
      <c r="AQ480" s="5" t="s">
        <v>12</v>
      </c>
      <c r="AR480" s="5" t="s">
        <v>12</v>
      </c>
      <c r="AS480" s="5" t="s">
        <v>12</v>
      </c>
      <c r="AT480" s="5" t="s">
        <v>12</v>
      </c>
      <c r="AU480" s="5" t="s">
        <v>331</v>
      </c>
      <c r="AV480" s="5" t="s">
        <v>21</v>
      </c>
      <c r="AW480" s="5" t="s">
        <v>21</v>
      </c>
      <c r="AX480" s="5" t="s">
        <v>375</v>
      </c>
      <c r="AY480" s="5" t="s">
        <v>12</v>
      </c>
      <c r="AZ480" s="7">
        <v>1280</v>
      </c>
      <c r="BA480" s="5" t="s">
        <v>12</v>
      </c>
      <c r="BB480" s="5" t="s">
        <v>12</v>
      </c>
      <c r="BC480" s="5" t="s">
        <v>24</v>
      </c>
      <c r="BD480" s="5" t="s">
        <v>227</v>
      </c>
      <c r="BE480" s="5" t="s">
        <v>229</v>
      </c>
      <c r="BF480" s="5" t="s">
        <v>27</v>
      </c>
      <c r="BG480" s="5" t="s">
        <v>78</v>
      </c>
      <c r="BH480" s="5" t="s">
        <v>439</v>
      </c>
      <c r="BI480" s="5" t="s">
        <v>12</v>
      </c>
      <c r="BJ480" s="5" t="s">
        <v>1054</v>
      </c>
      <c r="BK480" s="5" t="s">
        <v>138</v>
      </c>
      <c r="BL480" s="7" t="s">
        <v>32</v>
      </c>
      <c r="BM480" s="7" t="s">
        <v>376</v>
      </c>
      <c r="BN480" s="7" t="s">
        <v>759</v>
      </c>
      <c r="BO480" s="6" t="s">
        <v>35</v>
      </c>
      <c r="BP480" s="7" t="s">
        <v>12</v>
      </c>
      <c r="BQ480" s="7" t="s">
        <v>12</v>
      </c>
      <c r="BR480" s="7" t="s">
        <v>12</v>
      </c>
      <c r="BS480" s="5" t="s">
        <v>12</v>
      </c>
      <c r="BT480" s="5" t="s">
        <v>12</v>
      </c>
      <c r="BU480" s="7">
        <v>160259</v>
      </c>
      <c r="BV480" s="1" t="e">
        <f>VLOOKUP(BU480,#REF!,2,FALSE)</f>
        <v>#REF!</v>
      </c>
      <c r="BW480" s="7">
        <v>264853</v>
      </c>
      <c r="BX480" s="1" t="e">
        <f>VLOOKUP(BW480,#REF!,2,FALSE)</f>
        <v>#REF!</v>
      </c>
      <c r="BY480" s="1" t="str">
        <f t="shared" si="38"/>
        <v>126665460</v>
      </c>
      <c r="BZ480" s="6" t="e">
        <f>VLOOKUP(BY480,#REF!,4,FALSE)</f>
        <v>#REF!</v>
      </c>
      <c r="CA480" s="1" t="s">
        <v>3155</v>
      </c>
    </row>
    <row r="481" spans="1:79" x14ac:dyDescent="0.25">
      <c r="A481" s="5" t="s">
        <v>0</v>
      </c>
      <c r="B481" s="5" t="s">
        <v>993</v>
      </c>
      <c r="C481" s="5">
        <v>126676333</v>
      </c>
      <c r="D481" s="5" t="s">
        <v>2</v>
      </c>
      <c r="E481" s="5" t="s">
        <v>3</v>
      </c>
      <c r="F481" s="5" t="s">
        <v>1450</v>
      </c>
      <c r="G481" s="5" t="s">
        <v>995</v>
      </c>
      <c r="H481" s="5" t="s">
        <v>1451</v>
      </c>
      <c r="I481" s="5" t="s">
        <v>1452</v>
      </c>
      <c r="J481" s="5" t="s">
        <v>1453</v>
      </c>
      <c r="K481" s="5" t="s">
        <v>1454</v>
      </c>
      <c r="L481" s="5">
        <v>915189004</v>
      </c>
      <c r="M481" s="11" t="e">
        <v>#N/A</v>
      </c>
      <c r="N481" s="11" t="e">
        <f>VLOOKUP($L481,#REF!,3,FALSE)</f>
        <v>#REF!</v>
      </c>
      <c r="O481" s="11" t="e">
        <f>VLOOKUP($L481,#REF!,4,FALSE)</f>
        <v>#REF!</v>
      </c>
      <c r="P481" s="5">
        <v>91518</v>
      </c>
      <c r="Q481" s="5" t="s">
        <v>9</v>
      </c>
      <c r="R481" s="5" t="s">
        <v>275</v>
      </c>
      <c r="S481" s="5" t="s">
        <v>1677</v>
      </c>
      <c r="T481" s="5" t="s">
        <v>162</v>
      </c>
      <c r="U481" s="5" t="s">
        <v>1548</v>
      </c>
      <c r="V481" s="5" t="s">
        <v>249</v>
      </c>
      <c r="W481" s="11" t="e">
        <f>VLOOKUP($L481,#REF!,9,FALSE)</f>
        <v>#REF!</v>
      </c>
      <c r="X481" s="7">
        <v>1280</v>
      </c>
      <c r="Y481" s="11">
        <f t="shared" si="35"/>
        <v>1280</v>
      </c>
      <c r="Z481" s="2">
        <v>0</v>
      </c>
      <c r="AA481" s="11">
        <f t="shared" si="39"/>
        <v>0</v>
      </c>
      <c r="AB481" s="11">
        <f t="shared" si="36"/>
        <v>-6400</v>
      </c>
      <c r="AC481" s="11" t="str">
        <f t="shared" si="37"/>
        <v>Insufficient Stock</v>
      </c>
      <c r="AD481" s="4" t="e">
        <f>VLOOKUP($C481,#REF!,25,FALSE)</f>
        <v>#REF!</v>
      </c>
      <c r="AE481" s="7">
        <v>3858.43</v>
      </c>
      <c r="AF481" s="5" t="s">
        <v>15</v>
      </c>
      <c r="AG481" s="5" t="s">
        <v>1457</v>
      </c>
      <c r="AH481" s="11" t="e">
        <f>VLOOKUP($AG481,#REF!,2,FALSE)</f>
        <v>#REF!</v>
      </c>
      <c r="AI481" s="5" t="s">
        <v>94</v>
      </c>
      <c r="AJ481" s="6">
        <v>43773</v>
      </c>
      <c r="AK481" s="5" t="s">
        <v>525</v>
      </c>
      <c r="AL481" s="5" t="s">
        <v>802</v>
      </c>
      <c r="AM481" s="5" t="s">
        <v>75</v>
      </c>
      <c r="AN481" s="6">
        <v>43797</v>
      </c>
      <c r="AO481" s="6">
        <v>43811</v>
      </c>
      <c r="AP481" s="5"/>
      <c r="AQ481" s="5" t="s">
        <v>12</v>
      </c>
      <c r="AR481" s="5" t="s">
        <v>12</v>
      </c>
      <c r="AS481" s="5" t="s">
        <v>12</v>
      </c>
      <c r="AT481" s="5" t="s">
        <v>12</v>
      </c>
      <c r="AU481" s="5" t="s">
        <v>331</v>
      </c>
      <c r="AV481" s="5" t="s">
        <v>21</v>
      </c>
      <c r="AW481" s="5" t="s">
        <v>21</v>
      </c>
      <c r="AX481" s="5" t="s">
        <v>375</v>
      </c>
      <c r="AY481" s="5" t="s">
        <v>12</v>
      </c>
      <c r="AZ481" s="7">
        <v>1280</v>
      </c>
      <c r="BA481" s="5" t="s">
        <v>12</v>
      </c>
      <c r="BB481" s="5" t="s">
        <v>12</v>
      </c>
      <c r="BC481" s="5" t="s">
        <v>24</v>
      </c>
      <c r="BD481" s="5" t="s">
        <v>227</v>
      </c>
      <c r="BE481" s="5" t="s">
        <v>102</v>
      </c>
      <c r="BF481" s="5" t="s">
        <v>27</v>
      </c>
      <c r="BG481" s="5" t="s">
        <v>102</v>
      </c>
      <c r="BH481" s="5" t="s">
        <v>439</v>
      </c>
      <c r="BI481" s="5" t="s">
        <v>12</v>
      </c>
      <c r="BJ481" s="5" t="s">
        <v>1054</v>
      </c>
      <c r="BK481" s="5" t="s">
        <v>138</v>
      </c>
      <c r="BL481" s="7" t="s">
        <v>32</v>
      </c>
      <c r="BM481" s="7" t="s">
        <v>376</v>
      </c>
      <c r="BN481" s="7" t="s">
        <v>759</v>
      </c>
      <c r="BO481" s="6" t="s">
        <v>35</v>
      </c>
      <c r="BP481" s="7" t="s">
        <v>12</v>
      </c>
      <c r="BQ481" s="7" t="s">
        <v>12</v>
      </c>
      <c r="BR481" s="7" t="s">
        <v>12</v>
      </c>
      <c r="BS481" s="5" t="s">
        <v>12</v>
      </c>
      <c r="BT481" s="5" t="s">
        <v>12</v>
      </c>
      <c r="BU481" s="7">
        <v>160259</v>
      </c>
      <c r="BV481" s="1" t="e">
        <f>VLOOKUP(BU481,#REF!,2,FALSE)</f>
        <v>#REF!</v>
      </c>
      <c r="BW481" s="7">
        <v>264853</v>
      </c>
      <c r="BX481" s="1" t="e">
        <f>VLOOKUP(BW481,#REF!,2,FALSE)</f>
        <v>#REF!</v>
      </c>
      <c r="BY481" s="1" t="str">
        <f t="shared" si="38"/>
        <v>126676333</v>
      </c>
      <c r="BZ481" s="6" t="e">
        <f>VLOOKUP(BY481,#REF!,4,FALSE)</f>
        <v>#REF!</v>
      </c>
      <c r="CA481" s="1" t="s">
        <v>3155</v>
      </c>
    </row>
    <row r="482" spans="1:79" x14ac:dyDescent="0.25">
      <c r="A482" s="5" t="s">
        <v>0</v>
      </c>
      <c r="B482" s="5" t="s">
        <v>993</v>
      </c>
      <c r="C482" s="5">
        <v>126683493</v>
      </c>
      <c r="D482" s="5" t="s">
        <v>2</v>
      </c>
      <c r="E482" s="5" t="s">
        <v>3</v>
      </c>
      <c r="F482" s="5" t="s">
        <v>1450</v>
      </c>
      <c r="G482" s="5" t="s">
        <v>995</v>
      </c>
      <c r="H482" s="5" t="s">
        <v>1451</v>
      </c>
      <c r="I482" s="5" t="s">
        <v>1452</v>
      </c>
      <c r="J482" s="5" t="s">
        <v>1453</v>
      </c>
      <c r="K482" s="5" t="s">
        <v>1454</v>
      </c>
      <c r="L482" s="5">
        <v>915189004</v>
      </c>
      <c r="M482" s="11" t="e">
        <v>#N/A</v>
      </c>
      <c r="N482" s="11" t="e">
        <f>VLOOKUP($L482,#REF!,3,FALSE)</f>
        <v>#REF!</v>
      </c>
      <c r="O482" s="11" t="e">
        <f>VLOOKUP($L482,#REF!,4,FALSE)</f>
        <v>#REF!</v>
      </c>
      <c r="P482" s="5">
        <v>91518</v>
      </c>
      <c r="Q482" s="5" t="s">
        <v>9</v>
      </c>
      <c r="R482" s="5" t="s">
        <v>275</v>
      </c>
      <c r="S482" s="5" t="s">
        <v>1708</v>
      </c>
      <c r="T482" s="5" t="s">
        <v>162</v>
      </c>
      <c r="U482" s="5" t="s">
        <v>1548</v>
      </c>
      <c r="V482" s="5" t="s">
        <v>249</v>
      </c>
      <c r="W482" s="11" t="e">
        <f>VLOOKUP($L482,#REF!,9,FALSE)</f>
        <v>#REF!</v>
      </c>
      <c r="X482" s="7">
        <v>1280</v>
      </c>
      <c r="Y482" s="11">
        <f t="shared" si="35"/>
        <v>1280</v>
      </c>
      <c r="Z482" s="2">
        <v>0</v>
      </c>
      <c r="AA482" s="11">
        <f t="shared" si="39"/>
        <v>0</v>
      </c>
      <c r="AB482" s="11">
        <f t="shared" si="36"/>
        <v>-7680</v>
      </c>
      <c r="AC482" s="11" t="str">
        <f t="shared" si="37"/>
        <v>Insufficient Stock</v>
      </c>
      <c r="AD482" s="4" t="e">
        <f>VLOOKUP($C482,#REF!,25,FALSE)</f>
        <v>#REF!</v>
      </c>
      <c r="AE482" s="7">
        <v>3858.43</v>
      </c>
      <c r="AF482" s="5" t="s">
        <v>15</v>
      </c>
      <c r="AG482" s="5" t="s">
        <v>1457</v>
      </c>
      <c r="AH482" s="11" t="e">
        <f>VLOOKUP($AG482,#REF!,2,FALSE)</f>
        <v>#REF!</v>
      </c>
      <c r="AI482" s="5" t="s">
        <v>94</v>
      </c>
      <c r="AJ482" s="6">
        <v>43775</v>
      </c>
      <c r="AK482" s="5" t="s">
        <v>403</v>
      </c>
      <c r="AL482" s="5" t="s">
        <v>802</v>
      </c>
      <c r="AM482" s="5" t="s">
        <v>75</v>
      </c>
      <c r="AN482" s="6">
        <v>43797</v>
      </c>
      <c r="AO482" s="6">
        <v>43811</v>
      </c>
      <c r="AP482" s="5"/>
      <c r="AQ482" s="5" t="s">
        <v>12</v>
      </c>
      <c r="AR482" s="5" t="s">
        <v>12</v>
      </c>
      <c r="AS482" s="5" t="s">
        <v>12</v>
      </c>
      <c r="AT482" s="5" t="s">
        <v>12</v>
      </c>
      <c r="AU482" s="5" t="s">
        <v>331</v>
      </c>
      <c r="AV482" s="5" t="s">
        <v>21</v>
      </c>
      <c r="AW482" s="5" t="s">
        <v>21</v>
      </c>
      <c r="AX482" s="5" t="s">
        <v>375</v>
      </c>
      <c r="AY482" s="5" t="s">
        <v>12</v>
      </c>
      <c r="AZ482" s="7">
        <v>1280</v>
      </c>
      <c r="BA482" s="5" t="s">
        <v>12</v>
      </c>
      <c r="BB482" s="5" t="s">
        <v>12</v>
      </c>
      <c r="BC482" s="5" t="s">
        <v>24</v>
      </c>
      <c r="BD482" s="5" t="s">
        <v>227</v>
      </c>
      <c r="BE482" s="5" t="s">
        <v>480</v>
      </c>
      <c r="BF482" s="5" t="s">
        <v>27</v>
      </c>
      <c r="BG482" s="5" t="s">
        <v>102</v>
      </c>
      <c r="BH482" s="5" t="s">
        <v>439</v>
      </c>
      <c r="BI482" s="5" t="s">
        <v>12</v>
      </c>
      <c r="BJ482" s="5" t="s">
        <v>1054</v>
      </c>
      <c r="BK482" s="5" t="s">
        <v>138</v>
      </c>
      <c r="BL482" s="7" t="s">
        <v>32</v>
      </c>
      <c r="BM482" s="7" t="s">
        <v>376</v>
      </c>
      <c r="BN482" s="7" t="s">
        <v>759</v>
      </c>
      <c r="BO482" s="6" t="s">
        <v>35</v>
      </c>
      <c r="BP482" s="7" t="s">
        <v>12</v>
      </c>
      <c r="BQ482" s="7" t="s">
        <v>12</v>
      </c>
      <c r="BR482" s="7" t="s">
        <v>12</v>
      </c>
      <c r="BS482" s="5" t="s">
        <v>12</v>
      </c>
      <c r="BT482" s="5" t="s">
        <v>12</v>
      </c>
      <c r="BU482" s="7">
        <v>160259</v>
      </c>
      <c r="BV482" s="1" t="e">
        <f>VLOOKUP(BU482,#REF!,2,FALSE)</f>
        <v>#REF!</v>
      </c>
      <c r="BW482" s="7">
        <v>264853</v>
      </c>
      <c r="BX482" s="1" t="e">
        <f>VLOOKUP(BW482,#REF!,2,FALSE)</f>
        <v>#REF!</v>
      </c>
      <c r="BY482" s="1" t="str">
        <f t="shared" si="38"/>
        <v>126683493</v>
      </c>
      <c r="BZ482" s="6" t="e">
        <f>VLOOKUP(BY482,#REF!,4,FALSE)</f>
        <v>#REF!</v>
      </c>
      <c r="CA482" s="1" t="s">
        <v>3155</v>
      </c>
    </row>
    <row r="483" spans="1:79" x14ac:dyDescent="0.25">
      <c r="A483" s="5" t="s">
        <v>0</v>
      </c>
      <c r="B483" s="5" t="s">
        <v>993</v>
      </c>
      <c r="C483" s="5">
        <v>126624839</v>
      </c>
      <c r="D483" s="5" t="s">
        <v>2</v>
      </c>
      <c r="E483" s="5" t="s">
        <v>3</v>
      </c>
      <c r="F483" s="5" t="s">
        <v>1450</v>
      </c>
      <c r="G483" s="5" t="s">
        <v>995</v>
      </c>
      <c r="H483" s="5" t="s">
        <v>1451</v>
      </c>
      <c r="I483" s="5" t="s">
        <v>1452</v>
      </c>
      <c r="J483" s="5" t="s">
        <v>1453</v>
      </c>
      <c r="K483" s="5" t="s">
        <v>1454</v>
      </c>
      <c r="L483" s="5">
        <v>915189006</v>
      </c>
      <c r="M483" s="11" t="e">
        <v>#N/A</v>
      </c>
      <c r="N483" s="11" t="e">
        <f>VLOOKUP($L483,#REF!,3,FALSE)</f>
        <v>#REF!</v>
      </c>
      <c r="O483" s="11" t="e">
        <f>VLOOKUP($L483,#REF!,4,FALSE)</f>
        <v>#REF!</v>
      </c>
      <c r="P483" s="5">
        <v>91518</v>
      </c>
      <c r="Q483" s="5" t="s">
        <v>9</v>
      </c>
      <c r="R483" s="5" t="s">
        <v>275</v>
      </c>
      <c r="S483" s="5" t="s">
        <v>1455</v>
      </c>
      <c r="T483" s="5" t="s">
        <v>162</v>
      </c>
      <c r="U483" s="5" t="s">
        <v>1456</v>
      </c>
      <c r="V483" s="5" t="s">
        <v>249</v>
      </c>
      <c r="W483" s="11" t="e">
        <f>VLOOKUP($L483,#REF!,9,FALSE)</f>
        <v>#REF!</v>
      </c>
      <c r="X483" s="7">
        <v>2880</v>
      </c>
      <c r="Y483" s="11">
        <f t="shared" si="35"/>
        <v>2880</v>
      </c>
      <c r="Z483" s="2">
        <v>0</v>
      </c>
      <c r="AA483" s="11">
        <f t="shared" si="39"/>
        <v>1</v>
      </c>
      <c r="AB483" s="11">
        <f t="shared" si="36"/>
        <v>-2880</v>
      </c>
      <c r="AC483" s="11" t="str">
        <f t="shared" si="37"/>
        <v>Insufficient Stock</v>
      </c>
      <c r="AD483" s="4" t="e">
        <f>VLOOKUP($C483,#REF!,25,FALSE)</f>
        <v>#REF!</v>
      </c>
      <c r="AE483" s="7">
        <v>6738.62</v>
      </c>
      <c r="AF483" s="5" t="s">
        <v>15</v>
      </c>
      <c r="AG483" s="5" t="s">
        <v>1457</v>
      </c>
      <c r="AH483" s="11" t="e">
        <f>VLOOKUP($AG483,#REF!,2,FALSE)</f>
        <v>#REF!</v>
      </c>
      <c r="AI483" s="5" t="s">
        <v>94</v>
      </c>
      <c r="AJ483" s="6">
        <v>43752</v>
      </c>
      <c r="AK483" s="5" t="s">
        <v>525</v>
      </c>
      <c r="AL483" s="5" t="s">
        <v>307</v>
      </c>
      <c r="AM483" s="5" t="s">
        <v>19</v>
      </c>
      <c r="AN483" s="6">
        <v>43776</v>
      </c>
      <c r="AO483" s="6">
        <v>43797</v>
      </c>
      <c r="AP483" s="5"/>
      <c r="AQ483" s="5" t="s">
        <v>12</v>
      </c>
      <c r="AR483" s="5" t="s">
        <v>12</v>
      </c>
      <c r="AS483" s="5" t="s">
        <v>12</v>
      </c>
      <c r="AT483" s="5" t="s">
        <v>12</v>
      </c>
      <c r="AU483" s="5" t="s">
        <v>331</v>
      </c>
      <c r="AV483" s="5" t="s">
        <v>21</v>
      </c>
      <c r="AW483" s="5" t="s">
        <v>21</v>
      </c>
      <c r="AX483" s="5" t="s">
        <v>375</v>
      </c>
      <c r="AY483" s="5" t="s">
        <v>12</v>
      </c>
      <c r="AZ483" s="7">
        <v>2880</v>
      </c>
      <c r="BA483" s="5" t="s">
        <v>12</v>
      </c>
      <c r="BB483" s="5" t="s">
        <v>12</v>
      </c>
      <c r="BC483" s="5" t="s">
        <v>24</v>
      </c>
      <c r="BD483" s="5" t="s">
        <v>227</v>
      </c>
      <c r="BE483" s="5" t="s">
        <v>400</v>
      </c>
      <c r="BF483" s="5" t="s">
        <v>27</v>
      </c>
      <c r="BG483" s="5" t="s">
        <v>400</v>
      </c>
      <c r="BH483" s="5" t="s">
        <v>439</v>
      </c>
      <c r="BI483" s="5" t="s">
        <v>12</v>
      </c>
      <c r="BJ483" s="5" t="s">
        <v>1054</v>
      </c>
      <c r="BK483" s="5" t="s">
        <v>138</v>
      </c>
      <c r="BL483" s="7" t="s">
        <v>32</v>
      </c>
      <c r="BM483" s="7" t="s">
        <v>376</v>
      </c>
      <c r="BN483" s="7" t="s">
        <v>759</v>
      </c>
      <c r="BO483" s="6" t="s">
        <v>35</v>
      </c>
      <c r="BP483" s="7" t="s">
        <v>12</v>
      </c>
      <c r="BQ483" s="7" t="s">
        <v>12</v>
      </c>
      <c r="BR483" s="7" t="s">
        <v>12</v>
      </c>
      <c r="BS483" s="5" t="s">
        <v>12</v>
      </c>
      <c r="BT483" s="5" t="s">
        <v>12</v>
      </c>
      <c r="BU483" s="7">
        <v>160259</v>
      </c>
      <c r="BV483" s="1" t="e">
        <f>VLOOKUP(BU483,#REF!,2,FALSE)</f>
        <v>#REF!</v>
      </c>
      <c r="BW483" s="7">
        <v>264853</v>
      </c>
      <c r="BX483" s="1" t="e">
        <f>VLOOKUP(BW483,#REF!,2,FALSE)</f>
        <v>#REF!</v>
      </c>
      <c r="BY483" s="1" t="str">
        <f t="shared" si="38"/>
        <v>126624839</v>
      </c>
      <c r="BZ483" s="6" t="e">
        <f>VLOOKUP(BY483,#REF!,4,FALSE)</f>
        <v>#REF!</v>
      </c>
      <c r="CA483" s="1" t="s">
        <v>3155</v>
      </c>
    </row>
    <row r="484" spans="1:79" x14ac:dyDescent="0.25">
      <c r="A484" s="5" t="s">
        <v>0</v>
      </c>
      <c r="B484" s="5" t="s">
        <v>993</v>
      </c>
      <c r="C484" s="5">
        <v>126683490</v>
      </c>
      <c r="D484" s="5" t="s">
        <v>2</v>
      </c>
      <c r="E484" s="5" t="s">
        <v>3</v>
      </c>
      <c r="F484" s="5" t="s">
        <v>1450</v>
      </c>
      <c r="G484" s="5" t="s">
        <v>995</v>
      </c>
      <c r="H484" s="5" t="s">
        <v>1451</v>
      </c>
      <c r="I484" s="5" t="s">
        <v>1452</v>
      </c>
      <c r="J484" s="5" t="s">
        <v>1453</v>
      </c>
      <c r="K484" s="5" t="s">
        <v>1454</v>
      </c>
      <c r="L484" s="5">
        <v>915189006</v>
      </c>
      <c r="M484" s="11" t="e">
        <v>#N/A</v>
      </c>
      <c r="N484" s="11" t="e">
        <f>VLOOKUP($L484,#REF!,3,FALSE)</f>
        <v>#REF!</v>
      </c>
      <c r="O484" s="11" t="e">
        <f>VLOOKUP($L484,#REF!,4,FALSE)</f>
        <v>#REF!</v>
      </c>
      <c r="P484" s="5">
        <v>91518</v>
      </c>
      <c r="Q484" s="5" t="s">
        <v>9</v>
      </c>
      <c r="R484" s="5" t="s">
        <v>275</v>
      </c>
      <c r="S484" s="5" t="s">
        <v>1705</v>
      </c>
      <c r="T484" s="5" t="s">
        <v>162</v>
      </c>
      <c r="U484" s="5" t="s">
        <v>1456</v>
      </c>
      <c r="V484" s="5" t="s">
        <v>249</v>
      </c>
      <c r="W484" s="11" t="e">
        <f>VLOOKUP($L484,#REF!,9,FALSE)</f>
        <v>#REF!</v>
      </c>
      <c r="X484" s="7">
        <v>2880</v>
      </c>
      <c r="Y484" s="11">
        <f t="shared" si="35"/>
        <v>2880</v>
      </c>
      <c r="Z484" s="2">
        <v>0</v>
      </c>
      <c r="AA484" s="11">
        <f t="shared" si="39"/>
        <v>0</v>
      </c>
      <c r="AB484" s="11">
        <f t="shared" si="36"/>
        <v>-5760</v>
      </c>
      <c r="AC484" s="11" t="str">
        <f t="shared" si="37"/>
        <v>Insufficient Stock</v>
      </c>
      <c r="AD484" s="4" t="e">
        <f>VLOOKUP($C484,#REF!,25,FALSE)</f>
        <v>#REF!</v>
      </c>
      <c r="AE484" s="7">
        <v>6738.62</v>
      </c>
      <c r="AF484" s="5" t="s">
        <v>15</v>
      </c>
      <c r="AG484" s="5" t="s">
        <v>1457</v>
      </c>
      <c r="AH484" s="11" t="e">
        <f>VLOOKUP($AG484,#REF!,2,FALSE)</f>
        <v>#REF!</v>
      </c>
      <c r="AI484" s="5" t="s">
        <v>94</v>
      </c>
      <c r="AJ484" s="6">
        <v>43775</v>
      </c>
      <c r="AK484" s="5" t="s">
        <v>403</v>
      </c>
      <c r="AL484" s="5" t="s">
        <v>477</v>
      </c>
      <c r="AM484" s="5" t="s">
        <v>308</v>
      </c>
      <c r="AN484" s="6">
        <v>43797</v>
      </c>
      <c r="AO484" s="6">
        <v>43801</v>
      </c>
      <c r="AP484" s="5"/>
      <c r="AQ484" s="5" t="s">
        <v>12</v>
      </c>
      <c r="AR484" s="5" t="s">
        <v>12</v>
      </c>
      <c r="AS484" s="5" t="s">
        <v>12</v>
      </c>
      <c r="AT484" s="5" t="s">
        <v>12</v>
      </c>
      <c r="AU484" s="5" t="s">
        <v>331</v>
      </c>
      <c r="AV484" s="5" t="s">
        <v>21</v>
      </c>
      <c r="AW484" s="5" t="s">
        <v>21</v>
      </c>
      <c r="AX484" s="5" t="s">
        <v>375</v>
      </c>
      <c r="AY484" s="5" t="s">
        <v>12</v>
      </c>
      <c r="AZ484" s="7">
        <v>2880</v>
      </c>
      <c r="BA484" s="5" t="s">
        <v>12</v>
      </c>
      <c r="BB484" s="5" t="s">
        <v>12</v>
      </c>
      <c r="BC484" s="5" t="s">
        <v>24</v>
      </c>
      <c r="BD484" s="5" t="s">
        <v>227</v>
      </c>
      <c r="BE484" s="5" t="s">
        <v>480</v>
      </c>
      <c r="BF484" s="5" t="s">
        <v>27</v>
      </c>
      <c r="BG484" s="5" t="s">
        <v>102</v>
      </c>
      <c r="BH484" s="5" t="s">
        <v>439</v>
      </c>
      <c r="BI484" s="5" t="s">
        <v>12</v>
      </c>
      <c r="BJ484" s="5" t="s">
        <v>1054</v>
      </c>
      <c r="BK484" s="5" t="s">
        <v>138</v>
      </c>
      <c r="BL484" s="7" t="s">
        <v>32</v>
      </c>
      <c r="BM484" s="7" t="s">
        <v>376</v>
      </c>
      <c r="BN484" s="7" t="s">
        <v>759</v>
      </c>
      <c r="BO484" s="6" t="s">
        <v>35</v>
      </c>
      <c r="BP484" s="7" t="s">
        <v>12</v>
      </c>
      <c r="BQ484" s="7" t="s">
        <v>12</v>
      </c>
      <c r="BR484" s="7" t="s">
        <v>12</v>
      </c>
      <c r="BS484" s="5" t="s">
        <v>12</v>
      </c>
      <c r="BT484" s="5" t="s">
        <v>12</v>
      </c>
      <c r="BU484" s="7">
        <v>160259</v>
      </c>
      <c r="BV484" s="1" t="e">
        <f>VLOOKUP(BU484,#REF!,2,FALSE)</f>
        <v>#REF!</v>
      </c>
      <c r="BW484" s="7">
        <v>264853</v>
      </c>
      <c r="BX484" s="1" t="e">
        <f>VLOOKUP(BW484,#REF!,2,FALSE)</f>
        <v>#REF!</v>
      </c>
      <c r="BY484" s="1" t="str">
        <f t="shared" si="38"/>
        <v>126683490</v>
      </c>
      <c r="BZ484" s="6" t="e">
        <f>VLOOKUP(BY484,#REF!,4,FALSE)</f>
        <v>#REF!</v>
      </c>
      <c r="CA484" s="1" t="s">
        <v>3155</v>
      </c>
    </row>
    <row r="485" spans="1:79" x14ac:dyDescent="0.25">
      <c r="A485" s="5" t="s">
        <v>0</v>
      </c>
      <c r="B485" s="5" t="s">
        <v>993</v>
      </c>
      <c r="C485" s="5">
        <v>126657895</v>
      </c>
      <c r="D485" s="5" t="s">
        <v>2</v>
      </c>
      <c r="E485" s="5" t="s">
        <v>3</v>
      </c>
      <c r="F485" s="5" t="s">
        <v>1450</v>
      </c>
      <c r="G485" s="5" t="s">
        <v>995</v>
      </c>
      <c r="H485" s="5" t="s">
        <v>1451</v>
      </c>
      <c r="I485" s="5" t="s">
        <v>1452</v>
      </c>
      <c r="J485" s="5" t="s">
        <v>1453</v>
      </c>
      <c r="K485" s="5" t="s">
        <v>1454</v>
      </c>
      <c r="L485" s="5">
        <v>915189007</v>
      </c>
      <c r="M485" s="11" t="e">
        <v>#N/A</v>
      </c>
      <c r="N485" s="11" t="e">
        <f>VLOOKUP($L485,#REF!,3,FALSE)</f>
        <v>#REF!</v>
      </c>
      <c r="O485" s="11" t="e">
        <f>VLOOKUP($L485,#REF!,4,FALSE)</f>
        <v>#REF!</v>
      </c>
      <c r="P485" s="5">
        <v>91518</v>
      </c>
      <c r="Q485" s="5" t="s">
        <v>9</v>
      </c>
      <c r="R485" s="5" t="s">
        <v>275</v>
      </c>
      <c r="S485" s="5" t="s">
        <v>1582</v>
      </c>
      <c r="T485" s="5" t="s">
        <v>162</v>
      </c>
      <c r="U485" s="5" t="s">
        <v>1583</v>
      </c>
      <c r="V485" s="5" t="s">
        <v>249</v>
      </c>
      <c r="W485" s="11" t="e">
        <f>VLOOKUP($L485,#REF!,9,FALSE)</f>
        <v>#REF!</v>
      </c>
      <c r="X485" s="7">
        <v>384</v>
      </c>
      <c r="Y485" s="11">
        <f t="shared" si="35"/>
        <v>384</v>
      </c>
      <c r="Z485" s="2">
        <v>0</v>
      </c>
      <c r="AA485" s="11">
        <f t="shared" si="39"/>
        <v>1</v>
      </c>
      <c r="AB485" s="11">
        <f t="shared" si="36"/>
        <v>-384</v>
      </c>
      <c r="AC485" s="11" t="str">
        <f t="shared" si="37"/>
        <v>Insufficient Stock</v>
      </c>
      <c r="AD485" s="4" t="e">
        <f>VLOOKUP($C485,#REF!,25,FALSE)</f>
        <v>#REF!</v>
      </c>
      <c r="AE485" s="7">
        <v>3547.01</v>
      </c>
      <c r="AF485" s="5" t="s">
        <v>15</v>
      </c>
      <c r="AG485" s="5" t="s">
        <v>1457</v>
      </c>
      <c r="AH485" s="11" t="e">
        <f>VLOOKUP($AG485,#REF!,2,FALSE)</f>
        <v>#REF!</v>
      </c>
      <c r="AI485" s="5" t="s">
        <v>94</v>
      </c>
      <c r="AJ485" s="6">
        <v>43766</v>
      </c>
      <c r="AK485" s="5" t="s">
        <v>525</v>
      </c>
      <c r="AL485" s="5" t="s">
        <v>802</v>
      </c>
      <c r="AM485" s="5" t="s">
        <v>288</v>
      </c>
      <c r="AN485" s="6">
        <v>43790</v>
      </c>
      <c r="AO485" s="6">
        <v>43811</v>
      </c>
      <c r="AP485" s="5"/>
      <c r="AQ485" s="5" t="s">
        <v>12</v>
      </c>
      <c r="AR485" s="5" t="s">
        <v>12</v>
      </c>
      <c r="AS485" s="5" t="s">
        <v>12</v>
      </c>
      <c r="AT485" s="5" t="s">
        <v>12</v>
      </c>
      <c r="AU485" s="5" t="s">
        <v>331</v>
      </c>
      <c r="AV485" s="5" t="s">
        <v>21</v>
      </c>
      <c r="AW485" s="5" t="s">
        <v>21</v>
      </c>
      <c r="AX485" s="5" t="s">
        <v>375</v>
      </c>
      <c r="AY485" s="5" t="s">
        <v>12</v>
      </c>
      <c r="AZ485" s="7">
        <v>384</v>
      </c>
      <c r="BA485" s="5" t="s">
        <v>12</v>
      </c>
      <c r="BB485" s="5" t="s">
        <v>12</v>
      </c>
      <c r="BC485" s="5" t="s">
        <v>24</v>
      </c>
      <c r="BD485" s="5" t="s">
        <v>227</v>
      </c>
      <c r="BE485" s="5" t="s">
        <v>78</v>
      </c>
      <c r="BF485" s="5" t="s">
        <v>27</v>
      </c>
      <c r="BG485" s="5" t="s">
        <v>78</v>
      </c>
      <c r="BH485" s="5" t="s">
        <v>439</v>
      </c>
      <c r="BI485" s="5" t="s">
        <v>12</v>
      </c>
      <c r="BJ485" s="5" t="s">
        <v>1054</v>
      </c>
      <c r="BK485" s="5" t="s">
        <v>138</v>
      </c>
      <c r="BL485" s="7" t="s">
        <v>32</v>
      </c>
      <c r="BM485" s="7" t="s">
        <v>376</v>
      </c>
      <c r="BN485" s="7" t="s">
        <v>759</v>
      </c>
      <c r="BO485" s="6" t="s">
        <v>35</v>
      </c>
      <c r="BP485" s="7" t="s">
        <v>12</v>
      </c>
      <c r="BQ485" s="7" t="s">
        <v>12</v>
      </c>
      <c r="BR485" s="7" t="s">
        <v>12</v>
      </c>
      <c r="BS485" s="5" t="s">
        <v>12</v>
      </c>
      <c r="BT485" s="5" t="s">
        <v>12</v>
      </c>
      <c r="BU485" s="7">
        <v>160259</v>
      </c>
      <c r="BV485" s="1" t="e">
        <f>VLOOKUP(BU485,#REF!,2,FALSE)</f>
        <v>#REF!</v>
      </c>
      <c r="BW485" s="7">
        <v>264853</v>
      </c>
      <c r="BX485" s="1" t="e">
        <f>VLOOKUP(BW485,#REF!,2,FALSE)</f>
        <v>#REF!</v>
      </c>
      <c r="BY485" s="1" t="str">
        <f t="shared" si="38"/>
        <v>126657895</v>
      </c>
      <c r="BZ485" s="6" t="e">
        <f>VLOOKUP(BY485,#REF!,4,FALSE)</f>
        <v>#REF!</v>
      </c>
      <c r="CA485" s="1" t="s">
        <v>3155</v>
      </c>
    </row>
    <row r="486" spans="1:79" x14ac:dyDescent="0.25">
      <c r="A486" s="5" t="s">
        <v>0</v>
      </c>
      <c r="B486" s="5" t="s">
        <v>1058</v>
      </c>
      <c r="C486" s="5">
        <v>126704056</v>
      </c>
      <c r="D486" s="5" t="s">
        <v>2</v>
      </c>
      <c r="E486" s="5" t="s">
        <v>3</v>
      </c>
      <c r="F486" s="5" t="s">
        <v>1829</v>
      </c>
      <c r="G486" s="5" t="s">
        <v>1830</v>
      </c>
      <c r="H486" s="5" t="s">
        <v>1831</v>
      </c>
      <c r="I486" s="5" t="s">
        <v>1830</v>
      </c>
      <c r="J486" s="5" t="s">
        <v>214</v>
      </c>
      <c r="K486" s="5" t="s">
        <v>215</v>
      </c>
      <c r="L486" s="5">
        <v>915570002</v>
      </c>
      <c r="M486" s="11" t="e">
        <v>#N/A</v>
      </c>
      <c r="N486" s="11" t="e">
        <f>VLOOKUP($L486,#REF!,3,FALSE)</f>
        <v>#REF!</v>
      </c>
      <c r="O486" s="11" t="e">
        <f>VLOOKUP($L486,#REF!,4,FALSE)</f>
        <v>#REF!</v>
      </c>
      <c r="P486" s="5">
        <v>91557</v>
      </c>
      <c r="Q486" s="5" t="s">
        <v>9</v>
      </c>
      <c r="R486" s="5" t="s">
        <v>45</v>
      </c>
      <c r="S486" s="5" t="s">
        <v>1832</v>
      </c>
      <c r="T486" s="5" t="s">
        <v>943</v>
      </c>
      <c r="U486" s="5" t="s">
        <v>1833</v>
      </c>
      <c r="V486" s="5" t="s">
        <v>246</v>
      </c>
      <c r="W486" s="11" t="e">
        <f>VLOOKUP($L486,#REF!,9,FALSE)</f>
        <v>#REF!</v>
      </c>
      <c r="X486" s="7">
        <v>200000</v>
      </c>
      <c r="Y486" s="11">
        <f t="shared" si="35"/>
        <v>200000</v>
      </c>
      <c r="Z486" s="2">
        <v>220</v>
      </c>
      <c r="AA486" s="11">
        <f t="shared" si="39"/>
        <v>1</v>
      </c>
      <c r="AB486" s="11">
        <f t="shared" si="36"/>
        <v>-199780</v>
      </c>
      <c r="AC486" s="11" t="str">
        <f t="shared" si="37"/>
        <v>Insufficient Stock</v>
      </c>
      <c r="AD486" s="4" t="e">
        <f>VLOOKUP($C486,#REF!,25,FALSE)</f>
        <v>#REF!</v>
      </c>
      <c r="AE486" s="7">
        <v>7920</v>
      </c>
      <c r="AF486" s="5" t="s">
        <v>15</v>
      </c>
      <c r="AG486" s="5" t="s">
        <v>248</v>
      </c>
      <c r="AH486" s="11" t="e">
        <f>VLOOKUP($AG486,#REF!,2,FALSE)</f>
        <v>#REF!</v>
      </c>
      <c r="AI486" s="5" t="s">
        <v>94</v>
      </c>
      <c r="AJ486" s="6">
        <v>43784</v>
      </c>
      <c r="AK486" s="5" t="s">
        <v>19</v>
      </c>
      <c r="AL486" s="5" t="s">
        <v>202</v>
      </c>
      <c r="AM486" s="5" t="s">
        <v>97</v>
      </c>
      <c r="AN486" s="6">
        <v>43796</v>
      </c>
      <c r="AO486" s="6">
        <v>43796</v>
      </c>
      <c r="AP486" s="5"/>
      <c r="AQ486" s="5" t="s">
        <v>12</v>
      </c>
      <c r="AR486" s="5" t="s">
        <v>12</v>
      </c>
      <c r="AS486" s="5" t="s">
        <v>12</v>
      </c>
      <c r="AT486" s="5" t="s">
        <v>12</v>
      </c>
      <c r="AU486" s="5" t="s">
        <v>331</v>
      </c>
      <c r="AV486" s="5" t="s">
        <v>1834</v>
      </c>
      <c r="AW486" s="5" t="s">
        <v>21</v>
      </c>
      <c r="AX486" s="5" t="s">
        <v>1231</v>
      </c>
      <c r="AY486" s="5" t="s">
        <v>12</v>
      </c>
      <c r="AZ486" s="7">
        <v>10000</v>
      </c>
      <c r="BA486" s="5" t="s">
        <v>12</v>
      </c>
      <c r="BB486" s="5" t="s">
        <v>12</v>
      </c>
      <c r="BC486" s="5" t="s">
        <v>24</v>
      </c>
      <c r="BD486" s="5" t="s">
        <v>227</v>
      </c>
      <c r="BE486" s="5" t="s">
        <v>930</v>
      </c>
      <c r="BF486" s="5" t="s">
        <v>101</v>
      </c>
      <c r="BG486" s="5" t="s">
        <v>930</v>
      </c>
      <c r="BH486" s="5" t="s">
        <v>154</v>
      </c>
      <c r="BI486" s="5" t="s">
        <v>12</v>
      </c>
      <c r="BJ486" s="5" t="s">
        <v>1054</v>
      </c>
      <c r="BK486" s="5" t="s">
        <v>31</v>
      </c>
      <c r="BL486" s="7" t="s">
        <v>32</v>
      </c>
      <c r="BM486" s="7" t="s">
        <v>376</v>
      </c>
      <c r="BN486" s="7" t="s">
        <v>79</v>
      </c>
      <c r="BO486" s="6" t="s">
        <v>672</v>
      </c>
      <c r="BP486" s="7" t="s">
        <v>12</v>
      </c>
      <c r="BQ486" s="7" t="s">
        <v>12</v>
      </c>
      <c r="BR486" s="7" t="s">
        <v>12</v>
      </c>
      <c r="BS486" s="5" t="s">
        <v>12</v>
      </c>
      <c r="BT486" s="5" t="s">
        <v>12</v>
      </c>
      <c r="BU486" s="7">
        <v>147425</v>
      </c>
      <c r="BV486" s="1" t="e">
        <f>VLOOKUP(BU486,#REF!,2,FALSE)</f>
        <v>#REF!</v>
      </c>
      <c r="BW486" s="7">
        <v>252464</v>
      </c>
      <c r="BX486" s="1" t="e">
        <f>VLOOKUP(BW486,#REF!,2,FALSE)</f>
        <v>#REF!</v>
      </c>
      <c r="BY486" s="1" t="str">
        <f t="shared" si="38"/>
        <v>126704056</v>
      </c>
      <c r="BZ486" s="6" t="e">
        <f>VLOOKUP(BY486,#REF!,4,FALSE)</f>
        <v>#REF!</v>
      </c>
      <c r="CA486" s="1" t="s">
        <v>3155</v>
      </c>
    </row>
    <row r="487" spans="1:79" x14ac:dyDescent="0.25">
      <c r="A487" s="5" t="s">
        <v>0</v>
      </c>
      <c r="B487" s="5" t="s">
        <v>270</v>
      </c>
      <c r="C487" s="5">
        <v>126552507</v>
      </c>
      <c r="D487" s="5" t="s">
        <v>322</v>
      </c>
      <c r="E487" s="5" t="s">
        <v>3</v>
      </c>
      <c r="F487" s="5" t="s">
        <v>502</v>
      </c>
      <c r="G487" s="5" t="s">
        <v>273</v>
      </c>
      <c r="H487" s="5" t="s">
        <v>274</v>
      </c>
      <c r="I487" s="5" t="s">
        <v>273</v>
      </c>
      <c r="J487" s="5" t="s">
        <v>87</v>
      </c>
      <c r="K487" s="5" t="s">
        <v>88</v>
      </c>
      <c r="L487" s="5">
        <v>916270009</v>
      </c>
      <c r="M487" s="11" t="e">
        <v>#N/A</v>
      </c>
      <c r="N487" s="11" t="e">
        <f>VLOOKUP($L487,#REF!,3,FALSE)</f>
        <v>#REF!</v>
      </c>
      <c r="O487" s="11" t="e">
        <f>VLOOKUP($L487,#REF!,4,FALSE)</f>
        <v>#REF!</v>
      </c>
      <c r="P487" s="5">
        <v>91627</v>
      </c>
      <c r="Q487" s="5" t="s">
        <v>9</v>
      </c>
      <c r="R487" s="5" t="s">
        <v>45</v>
      </c>
      <c r="S487" s="5" t="s">
        <v>1177</v>
      </c>
      <c r="T487" s="5" t="s">
        <v>326</v>
      </c>
      <c r="U487" s="5" t="s">
        <v>1182</v>
      </c>
      <c r="V487" s="5" t="s">
        <v>37</v>
      </c>
      <c r="W487" s="11" t="e">
        <f>VLOOKUP($L487,#REF!,9,FALSE)</f>
        <v>#REF!</v>
      </c>
      <c r="X487" s="7">
        <v>32400</v>
      </c>
      <c r="Y487" s="11">
        <f t="shared" si="35"/>
        <v>32400</v>
      </c>
      <c r="Z487" s="2">
        <v>0</v>
      </c>
      <c r="AA487" s="11">
        <f t="shared" si="39"/>
        <v>1</v>
      </c>
      <c r="AB487" s="11">
        <f t="shared" si="36"/>
        <v>-32400</v>
      </c>
      <c r="AC487" s="11" t="str">
        <f t="shared" si="37"/>
        <v>Insufficient Stock</v>
      </c>
      <c r="AD487" s="4" t="e">
        <f>VLOOKUP($C487,#REF!,25,FALSE)</f>
        <v>#REF!</v>
      </c>
      <c r="AE487" s="7">
        <v>1480.36</v>
      </c>
      <c r="AF487" s="5" t="s">
        <v>15</v>
      </c>
      <c r="AG487" s="5" t="s">
        <v>248</v>
      </c>
      <c r="AH487" s="11" t="e">
        <f>VLOOKUP($AG487,#REF!,2,FALSE)</f>
        <v>#REF!</v>
      </c>
      <c r="AI487" s="5" t="s">
        <v>94</v>
      </c>
      <c r="AJ487" s="6">
        <v>43721</v>
      </c>
      <c r="AK487" s="5" t="s">
        <v>541</v>
      </c>
      <c r="AL487" s="5" t="s">
        <v>129</v>
      </c>
      <c r="AM487" s="5" t="s">
        <v>97</v>
      </c>
      <c r="AN487" s="6">
        <v>43798</v>
      </c>
      <c r="AO487" s="6">
        <v>43798</v>
      </c>
      <c r="AP487" s="5"/>
      <c r="AQ487" s="5" t="s">
        <v>12</v>
      </c>
      <c r="AR487" s="5" t="s">
        <v>12</v>
      </c>
      <c r="AS487" s="5" t="s">
        <v>12</v>
      </c>
      <c r="AT487" s="5" t="s">
        <v>12</v>
      </c>
      <c r="AU487" s="5" t="s">
        <v>55</v>
      </c>
      <c r="AV487" s="5" t="s">
        <v>21</v>
      </c>
      <c r="AW487" s="5" t="s">
        <v>21</v>
      </c>
      <c r="AX487" s="5" t="s">
        <v>251</v>
      </c>
      <c r="AY487" s="5" t="s">
        <v>450</v>
      </c>
      <c r="AZ487" s="7">
        <v>10800</v>
      </c>
      <c r="BA487" s="5" t="s">
        <v>12</v>
      </c>
      <c r="BB487" s="5" t="s">
        <v>12</v>
      </c>
      <c r="BC487" s="5" t="s">
        <v>24</v>
      </c>
      <c r="BD487" s="5" t="s">
        <v>227</v>
      </c>
      <c r="BE487" s="5" t="s">
        <v>511</v>
      </c>
      <c r="BF487" s="5" t="s">
        <v>101</v>
      </c>
      <c r="BG487" s="5" t="s">
        <v>511</v>
      </c>
      <c r="BH487" s="5" t="s">
        <v>29</v>
      </c>
      <c r="BI487" s="5" t="s">
        <v>12</v>
      </c>
      <c r="BJ487" s="5" t="s">
        <v>230</v>
      </c>
      <c r="BK487" s="5" t="s">
        <v>31</v>
      </c>
      <c r="BL487" s="7" t="s">
        <v>32</v>
      </c>
      <c r="BM487" s="7" t="s">
        <v>33</v>
      </c>
      <c r="BN487" s="7" t="s">
        <v>79</v>
      </c>
      <c r="BO487" s="6" t="s">
        <v>35</v>
      </c>
      <c r="BP487" s="7" t="s">
        <v>12</v>
      </c>
      <c r="BQ487" s="7" t="s">
        <v>12</v>
      </c>
      <c r="BR487" s="7" t="s">
        <v>12</v>
      </c>
      <c r="BS487" s="5" t="s">
        <v>12</v>
      </c>
      <c r="BT487" s="5" t="s">
        <v>12</v>
      </c>
      <c r="BU487" s="7">
        <v>158546</v>
      </c>
      <c r="BV487" s="1" t="e">
        <f>VLOOKUP(BU487,#REF!,2,FALSE)</f>
        <v>#REF!</v>
      </c>
      <c r="BW487" s="7">
        <v>270937</v>
      </c>
      <c r="BX487" s="1" t="e">
        <f>VLOOKUP(BW487,#REF!,2,FALSE)</f>
        <v>#REF!</v>
      </c>
      <c r="BY487" s="1" t="str">
        <f t="shared" si="38"/>
        <v>126552507</v>
      </c>
      <c r="BZ487" s="6" t="e">
        <f>VLOOKUP(BY487,#REF!,4,FALSE)</f>
        <v>#REF!</v>
      </c>
      <c r="CA487" s="1" t="s">
        <v>3155</v>
      </c>
    </row>
    <row r="488" spans="1:79" x14ac:dyDescent="0.25">
      <c r="A488" s="5" t="s">
        <v>0</v>
      </c>
      <c r="B488" s="5" t="s">
        <v>209</v>
      </c>
      <c r="C488" s="5">
        <v>125966785</v>
      </c>
      <c r="D488" s="5" t="s">
        <v>243</v>
      </c>
      <c r="E488" s="5" t="s">
        <v>3</v>
      </c>
      <c r="F488" s="5" t="s">
        <v>211</v>
      </c>
      <c r="G488" s="5" t="s">
        <v>212</v>
      </c>
      <c r="H488" s="5" t="s">
        <v>213</v>
      </c>
      <c r="I488" s="5" t="s">
        <v>212</v>
      </c>
      <c r="J488" s="5" t="s">
        <v>214</v>
      </c>
      <c r="K488" s="5" t="s">
        <v>215</v>
      </c>
      <c r="L488" s="5">
        <v>916271014</v>
      </c>
      <c r="M488" s="11" t="e">
        <v>#N/A</v>
      </c>
      <c r="N488" s="11" t="e">
        <f>VLOOKUP($L488,#REF!,3,FALSE)</f>
        <v>#REF!</v>
      </c>
      <c r="O488" s="11" t="e">
        <f>VLOOKUP($L488,#REF!,4,FALSE)</f>
        <v>#REF!</v>
      </c>
      <c r="P488" s="5">
        <v>91627</v>
      </c>
      <c r="Q488" s="5" t="s">
        <v>9</v>
      </c>
      <c r="R488" s="5" t="s">
        <v>45</v>
      </c>
      <c r="S488" s="5" t="s">
        <v>244</v>
      </c>
      <c r="T488" s="5" t="s">
        <v>12</v>
      </c>
      <c r="U488" s="5" t="s">
        <v>245</v>
      </c>
      <c r="V488" s="5" t="s">
        <v>246</v>
      </c>
      <c r="W488" s="11" t="e">
        <f>VLOOKUP($L488,#REF!,9,FALSE)</f>
        <v>#REF!</v>
      </c>
      <c r="X488" s="7">
        <v>6750</v>
      </c>
      <c r="Y488" s="11">
        <f t="shared" si="35"/>
        <v>6750</v>
      </c>
      <c r="Z488" s="2">
        <v>13.5</v>
      </c>
      <c r="AA488" s="11">
        <f t="shared" si="39"/>
        <v>1</v>
      </c>
      <c r="AB488" s="11">
        <f t="shared" si="36"/>
        <v>-6736.5</v>
      </c>
      <c r="AC488" s="11" t="str">
        <f t="shared" si="37"/>
        <v>Insufficient Stock</v>
      </c>
      <c r="AD488" s="4" t="e">
        <f>VLOOKUP($C488,#REF!,25,FALSE)</f>
        <v>#REF!</v>
      </c>
      <c r="AE488" s="7">
        <v>452.25</v>
      </c>
      <c r="AF488" s="5" t="s">
        <v>15</v>
      </c>
      <c r="AG488" s="5" t="s">
        <v>248</v>
      </c>
      <c r="AH488" s="11" t="e">
        <f>VLOOKUP($AG488,#REF!,2,FALSE)</f>
        <v>#REF!</v>
      </c>
      <c r="AI488" s="5" t="s">
        <v>94</v>
      </c>
      <c r="AJ488" s="6">
        <v>43738</v>
      </c>
      <c r="AK488" s="5" t="s">
        <v>249</v>
      </c>
      <c r="AL488" s="5" t="s">
        <v>135</v>
      </c>
      <c r="AM488" s="5" t="s">
        <v>97</v>
      </c>
      <c r="AN488" s="6">
        <v>43790</v>
      </c>
      <c r="AO488" s="6">
        <v>43790</v>
      </c>
      <c r="AP488" s="6">
        <v>43787</v>
      </c>
      <c r="AQ488" s="5" t="s">
        <v>12</v>
      </c>
      <c r="AR488" s="5" t="s">
        <v>250</v>
      </c>
      <c r="AS488" s="5" t="s">
        <v>12</v>
      </c>
      <c r="AT488" s="5" t="s">
        <v>12</v>
      </c>
      <c r="AU488" s="5" t="s">
        <v>55</v>
      </c>
      <c r="AV488" s="5" t="s">
        <v>247</v>
      </c>
      <c r="AW488" s="5" t="s">
        <v>21</v>
      </c>
      <c r="AX488" s="5" t="s">
        <v>251</v>
      </c>
      <c r="AY488" s="5" t="s">
        <v>23</v>
      </c>
      <c r="AZ488" s="7">
        <v>6750</v>
      </c>
      <c r="BA488" s="5" t="s">
        <v>12</v>
      </c>
      <c r="BB488" s="5" t="s">
        <v>12</v>
      </c>
      <c r="BC488" s="5" t="s">
        <v>24</v>
      </c>
      <c r="BD488" s="5" t="s">
        <v>227</v>
      </c>
      <c r="BE488" s="5" t="s">
        <v>229</v>
      </c>
      <c r="BF488" s="5" t="s">
        <v>101</v>
      </c>
      <c r="BG488" s="5" t="s">
        <v>229</v>
      </c>
      <c r="BH488" s="5" t="s">
        <v>29</v>
      </c>
      <c r="BI488" s="5" t="s">
        <v>12</v>
      </c>
      <c r="BJ488" s="5" t="s">
        <v>230</v>
      </c>
      <c r="BK488" s="5" t="s">
        <v>31</v>
      </c>
      <c r="BL488" s="7" t="s">
        <v>32</v>
      </c>
      <c r="BM488" s="7" t="s">
        <v>33</v>
      </c>
      <c r="BN488" s="7" t="s">
        <v>79</v>
      </c>
      <c r="BO488" s="6" t="s">
        <v>35</v>
      </c>
      <c r="BP488" s="7" t="s">
        <v>12</v>
      </c>
      <c r="BQ488" s="7" t="s">
        <v>12</v>
      </c>
      <c r="BR488" s="7" t="s">
        <v>12</v>
      </c>
      <c r="BS488" s="5" t="s">
        <v>12</v>
      </c>
      <c r="BT488" s="5" t="s">
        <v>12</v>
      </c>
      <c r="BU488" s="7">
        <v>119730</v>
      </c>
      <c r="BV488" s="1" t="e">
        <f>VLOOKUP(BU488,#REF!,2,FALSE)</f>
        <v>#REF!</v>
      </c>
      <c r="BW488" s="7">
        <v>225652</v>
      </c>
      <c r="BX488" s="1" t="e">
        <f>VLOOKUP(BW488,#REF!,2,FALSE)</f>
        <v>#REF!</v>
      </c>
      <c r="BY488" s="1" t="str">
        <f t="shared" si="38"/>
        <v>125966785</v>
      </c>
      <c r="BZ488" s="6" t="e">
        <f>VLOOKUP(BY488,#REF!,4,FALSE)</f>
        <v>#REF!</v>
      </c>
      <c r="CA488" s="1" t="s">
        <v>3155</v>
      </c>
    </row>
    <row r="489" spans="1:79" x14ac:dyDescent="0.25">
      <c r="C489" s="3" t="s">
        <v>2623</v>
      </c>
      <c r="L489" s="3">
        <v>916272005</v>
      </c>
      <c r="M489" s="11" t="e">
        <v>#N/A</v>
      </c>
      <c r="N489" s="11" t="e">
        <f>VLOOKUP($L489,#REF!,3,FALSE)</f>
        <v>#REF!</v>
      </c>
      <c r="O489" s="11" t="e">
        <f>VLOOKUP($L489,#REF!,4,FALSE)</f>
        <v>#REF!</v>
      </c>
      <c r="P489" s="3">
        <v>91627</v>
      </c>
      <c r="Q489" s="3" t="s">
        <v>9</v>
      </c>
      <c r="W489" s="11" t="e">
        <f>VLOOKUP($L489,#REF!,9,FALSE)</f>
        <v>#REF!</v>
      </c>
      <c r="X489" s="11">
        <v>5400</v>
      </c>
      <c r="Y489" s="11">
        <f t="shared" si="35"/>
        <v>5400</v>
      </c>
      <c r="Z489" s="2">
        <v>43.2</v>
      </c>
      <c r="AA489" s="11">
        <f t="shared" si="39"/>
        <v>1</v>
      </c>
      <c r="AB489" s="11">
        <f t="shared" si="36"/>
        <v>-5356.8</v>
      </c>
      <c r="AC489" s="11" t="str">
        <f t="shared" si="37"/>
        <v>Insufficient Stock</v>
      </c>
      <c r="AD489" s="4" t="e">
        <f>VLOOKUP($C489,#REF!,25,FALSE)</f>
        <v>#REF!</v>
      </c>
      <c r="AE489" s="11">
        <v>485.29</v>
      </c>
      <c r="AF489" s="3" t="s">
        <v>15</v>
      </c>
      <c r="AG489" s="3" t="s">
        <v>2329</v>
      </c>
      <c r="AH489" s="11" t="e">
        <f>VLOOKUP($AG489,#REF!,2,FALSE)</f>
        <v>#REF!</v>
      </c>
      <c r="AI489" s="3" t="s">
        <v>94</v>
      </c>
      <c r="AJ489" s="4"/>
      <c r="AN489" s="4">
        <v>43787</v>
      </c>
      <c r="AO489" s="6"/>
      <c r="AP489" s="1" t="s">
        <v>3156</v>
      </c>
      <c r="AZ489" s="11">
        <v>5400</v>
      </c>
      <c r="BC489" s="3" t="s">
        <v>24</v>
      </c>
      <c r="BH489" s="3" t="s">
        <v>29</v>
      </c>
      <c r="BL489" s="3" t="s">
        <v>2349</v>
      </c>
      <c r="BM489" s="3" t="s">
        <v>2349</v>
      </c>
      <c r="BN489" s="3" t="s">
        <v>2323</v>
      </c>
      <c r="BO489" s="4" t="s">
        <v>2345</v>
      </c>
      <c r="BP489" s="3" t="s">
        <v>2346</v>
      </c>
      <c r="BQ489" s="3" t="s">
        <v>2624</v>
      </c>
      <c r="BR489" s="3" t="s">
        <v>2347</v>
      </c>
      <c r="BS489" s="5" t="s">
        <v>12</v>
      </c>
      <c r="BT489" s="5" t="s">
        <v>12</v>
      </c>
      <c r="BU489" s="7" t="s">
        <v>3153</v>
      </c>
      <c r="BV489" s="1" t="e">
        <f>VLOOKUP(BU489,#REF!,2,FALSE)</f>
        <v>#REF!</v>
      </c>
      <c r="BW489" s="7">
        <v>3162</v>
      </c>
      <c r="BX489" s="1" t="e">
        <f>VLOOKUP(BW489,#REF!,2,FALSE)</f>
        <v>#REF!</v>
      </c>
      <c r="BY489" s="1" t="str">
        <f t="shared" si="38"/>
        <v>1707729597/00003</v>
      </c>
      <c r="BZ489" s="6" t="e">
        <f>VLOOKUP(BY489,#REF!,4,FALSE)</f>
        <v>#REF!</v>
      </c>
      <c r="CA489" s="1" t="s">
        <v>3154</v>
      </c>
    </row>
    <row r="490" spans="1:79" x14ac:dyDescent="0.25">
      <c r="C490" s="3" t="s">
        <v>2625</v>
      </c>
      <c r="L490" s="3">
        <v>916272005</v>
      </c>
      <c r="M490" s="11" t="e">
        <v>#N/A</v>
      </c>
      <c r="N490" s="11" t="e">
        <f>VLOOKUP($L490,#REF!,3,FALSE)</f>
        <v>#REF!</v>
      </c>
      <c r="O490" s="11" t="e">
        <f>VLOOKUP($L490,#REF!,4,FALSE)</f>
        <v>#REF!</v>
      </c>
      <c r="P490" s="3">
        <v>91627</v>
      </c>
      <c r="Q490" s="3" t="s">
        <v>9</v>
      </c>
      <c r="W490" s="11" t="e">
        <f>VLOOKUP($L490,#REF!,9,FALSE)</f>
        <v>#REF!</v>
      </c>
      <c r="X490" s="11">
        <v>10800</v>
      </c>
      <c r="Y490" s="11">
        <f t="shared" si="35"/>
        <v>10800</v>
      </c>
      <c r="Z490" s="2">
        <v>43.2</v>
      </c>
      <c r="AA490" s="11">
        <f t="shared" si="39"/>
        <v>0</v>
      </c>
      <c r="AB490" s="11">
        <f t="shared" si="36"/>
        <v>-16156.8</v>
      </c>
      <c r="AC490" s="11" t="str">
        <f t="shared" si="37"/>
        <v>Insufficient Stock</v>
      </c>
      <c r="AD490" s="4" t="e">
        <f>VLOOKUP($C490,#REF!,25,FALSE)</f>
        <v>#REF!</v>
      </c>
      <c r="AE490" s="11">
        <v>970.6</v>
      </c>
      <c r="AF490" s="3" t="s">
        <v>15</v>
      </c>
      <c r="AG490" s="3" t="s">
        <v>2329</v>
      </c>
      <c r="AH490" s="11" t="e">
        <f>VLOOKUP($AG490,#REF!,2,FALSE)</f>
        <v>#REF!</v>
      </c>
      <c r="AI490" s="3" t="s">
        <v>94</v>
      </c>
      <c r="AJ490" s="4"/>
      <c r="AN490" s="4">
        <v>43787</v>
      </c>
      <c r="AO490" s="6"/>
      <c r="AP490" s="1" t="s">
        <v>3156</v>
      </c>
      <c r="AZ490" s="11">
        <v>5400</v>
      </c>
      <c r="BC490" s="3" t="s">
        <v>24</v>
      </c>
      <c r="BH490" s="3" t="s">
        <v>29</v>
      </c>
      <c r="BL490" s="3" t="s">
        <v>2349</v>
      </c>
      <c r="BM490" s="3" t="s">
        <v>2349</v>
      </c>
      <c r="BN490" s="3" t="s">
        <v>2323</v>
      </c>
      <c r="BO490" s="4" t="s">
        <v>2345</v>
      </c>
      <c r="BP490" s="3" t="s">
        <v>2346</v>
      </c>
      <c r="BQ490" s="3" t="s">
        <v>2624</v>
      </c>
      <c r="BR490" s="3" t="s">
        <v>2347</v>
      </c>
      <c r="BS490" s="5" t="s">
        <v>12</v>
      </c>
      <c r="BT490" s="5" t="s">
        <v>12</v>
      </c>
      <c r="BU490" s="7" t="s">
        <v>3153</v>
      </c>
      <c r="BV490" s="1" t="e">
        <f>VLOOKUP(BU490,#REF!,2,FALSE)</f>
        <v>#REF!</v>
      </c>
      <c r="BW490" s="7">
        <v>3162</v>
      </c>
      <c r="BX490" s="1" t="e">
        <f>VLOOKUP(BW490,#REF!,2,FALSE)</f>
        <v>#REF!</v>
      </c>
      <c r="BY490" s="1" t="str">
        <f t="shared" si="38"/>
        <v>1707729598/00001</v>
      </c>
      <c r="BZ490" s="6" t="e">
        <f>VLOOKUP(BY490,#REF!,4,FALSE)</f>
        <v>#REF!</v>
      </c>
      <c r="CA490" s="1" t="s">
        <v>3154</v>
      </c>
    </row>
    <row r="491" spans="1:79" x14ac:dyDescent="0.25">
      <c r="A491" s="5" t="s">
        <v>0</v>
      </c>
      <c r="B491" s="5" t="s">
        <v>209</v>
      </c>
      <c r="C491" s="5">
        <v>126468136</v>
      </c>
      <c r="D491" s="5" t="s">
        <v>349</v>
      </c>
      <c r="E491" s="5" t="s">
        <v>3</v>
      </c>
      <c r="F491" s="5" t="s">
        <v>211</v>
      </c>
      <c r="G491" s="5" t="s">
        <v>212</v>
      </c>
      <c r="H491" s="5" t="s">
        <v>213</v>
      </c>
      <c r="I491" s="5" t="s">
        <v>212</v>
      </c>
      <c r="J491" s="5" t="s">
        <v>214</v>
      </c>
      <c r="K491" s="5" t="s">
        <v>215</v>
      </c>
      <c r="L491" s="5">
        <v>916272014</v>
      </c>
      <c r="M491" s="11" t="e">
        <v>#N/A</v>
      </c>
      <c r="N491" s="11" t="e">
        <f>VLOOKUP($L491,#REF!,3,FALSE)</f>
        <v>#REF!</v>
      </c>
      <c r="O491" s="11" t="e">
        <f>VLOOKUP($L491,#REF!,4,FALSE)</f>
        <v>#REF!</v>
      </c>
      <c r="P491" s="5">
        <v>91627</v>
      </c>
      <c r="Q491" s="5" t="s">
        <v>9</v>
      </c>
      <c r="R491" s="5" t="s">
        <v>45</v>
      </c>
      <c r="S491" s="5" t="s">
        <v>887</v>
      </c>
      <c r="T491" s="5" t="s">
        <v>12</v>
      </c>
      <c r="U491" s="5" t="s">
        <v>888</v>
      </c>
      <c r="V491" s="5" t="s">
        <v>246</v>
      </c>
      <c r="W491" s="11" t="e">
        <f>VLOOKUP($L491,#REF!,9,FALSE)</f>
        <v>#REF!</v>
      </c>
      <c r="X491" s="7">
        <v>5400</v>
      </c>
      <c r="Y491" s="11">
        <f t="shared" si="35"/>
        <v>5400</v>
      </c>
      <c r="Z491" s="2">
        <v>10.8</v>
      </c>
      <c r="AA491" s="11">
        <f t="shared" si="39"/>
        <v>1</v>
      </c>
      <c r="AB491" s="11">
        <f t="shared" si="36"/>
        <v>-5389.2</v>
      </c>
      <c r="AC491" s="11" t="str">
        <f t="shared" si="37"/>
        <v>Insufficient Stock</v>
      </c>
      <c r="AD491" s="4" t="e">
        <f>VLOOKUP($C491,#REF!,25,FALSE)</f>
        <v>#REF!</v>
      </c>
      <c r="AE491" s="7">
        <v>475.2</v>
      </c>
      <c r="AF491" s="5" t="s">
        <v>15</v>
      </c>
      <c r="AG491" s="5" t="s">
        <v>248</v>
      </c>
      <c r="AH491" s="11" t="e">
        <f>VLOOKUP($AG491,#REF!,2,FALSE)</f>
        <v>#REF!</v>
      </c>
      <c r="AI491" s="5" t="s">
        <v>94</v>
      </c>
      <c r="AJ491" s="6">
        <v>43738</v>
      </c>
      <c r="AK491" s="5" t="s">
        <v>249</v>
      </c>
      <c r="AL491" s="5" t="s">
        <v>135</v>
      </c>
      <c r="AM491" s="5" t="s">
        <v>97</v>
      </c>
      <c r="AN491" s="6">
        <v>43790</v>
      </c>
      <c r="AO491" s="6">
        <v>43790</v>
      </c>
      <c r="AP491" s="6">
        <v>43787</v>
      </c>
      <c r="AQ491" s="5" t="s">
        <v>12</v>
      </c>
      <c r="AR491" s="5" t="s">
        <v>889</v>
      </c>
      <c r="AS491" s="5" t="s">
        <v>12</v>
      </c>
      <c r="AT491" s="5" t="s">
        <v>12</v>
      </c>
      <c r="AU491" s="5" t="s">
        <v>55</v>
      </c>
      <c r="AV491" s="5" t="s">
        <v>127</v>
      </c>
      <c r="AW491" s="5" t="s">
        <v>21</v>
      </c>
      <c r="AX491" s="5" t="s">
        <v>251</v>
      </c>
      <c r="AY491" s="5" t="s">
        <v>23</v>
      </c>
      <c r="AZ491" s="7">
        <v>1800</v>
      </c>
      <c r="BA491" s="5" t="s">
        <v>12</v>
      </c>
      <c r="BB491" s="5" t="s">
        <v>12</v>
      </c>
      <c r="BC491" s="5" t="s">
        <v>24</v>
      </c>
      <c r="BD491" s="5" t="s">
        <v>227</v>
      </c>
      <c r="BE491" s="5" t="s">
        <v>229</v>
      </c>
      <c r="BF491" s="5" t="s">
        <v>101</v>
      </c>
      <c r="BG491" s="5" t="s">
        <v>229</v>
      </c>
      <c r="BH491" s="5" t="s">
        <v>29</v>
      </c>
      <c r="BI491" s="5" t="s">
        <v>12</v>
      </c>
      <c r="BJ491" s="5" t="s">
        <v>230</v>
      </c>
      <c r="BK491" s="5" t="s">
        <v>138</v>
      </c>
      <c r="BL491" s="7" t="s">
        <v>32</v>
      </c>
      <c r="BM491" s="7" t="s">
        <v>33</v>
      </c>
      <c r="BN491" s="7" t="s">
        <v>79</v>
      </c>
      <c r="BO491" s="6" t="s">
        <v>35</v>
      </c>
      <c r="BP491" s="7" t="s">
        <v>12</v>
      </c>
      <c r="BQ491" s="7" t="s">
        <v>12</v>
      </c>
      <c r="BR491" s="7" t="s">
        <v>12</v>
      </c>
      <c r="BS491" s="5" t="s">
        <v>12</v>
      </c>
      <c r="BT491" s="5" t="s">
        <v>12</v>
      </c>
      <c r="BU491" s="7">
        <v>119730</v>
      </c>
      <c r="BV491" s="1" t="e">
        <f>VLOOKUP(BU491,#REF!,2,FALSE)</f>
        <v>#REF!</v>
      </c>
      <c r="BW491" s="7">
        <v>225652</v>
      </c>
      <c r="BX491" s="1" t="e">
        <f>VLOOKUP(BW491,#REF!,2,FALSE)</f>
        <v>#REF!</v>
      </c>
      <c r="BY491" s="1" t="str">
        <f t="shared" si="38"/>
        <v>126468136</v>
      </c>
      <c r="BZ491" s="6" t="e">
        <f>VLOOKUP(BY491,#REF!,4,FALSE)</f>
        <v>#REF!</v>
      </c>
      <c r="CA491" s="1" t="s">
        <v>3155</v>
      </c>
    </row>
    <row r="492" spans="1:79" x14ac:dyDescent="0.25">
      <c r="A492" s="5" t="s">
        <v>0</v>
      </c>
      <c r="B492" s="5" t="s">
        <v>270</v>
      </c>
      <c r="C492" s="5">
        <v>126552507</v>
      </c>
      <c r="D492" s="5" t="s">
        <v>2</v>
      </c>
      <c r="E492" s="5" t="s">
        <v>3</v>
      </c>
      <c r="F492" s="5" t="s">
        <v>502</v>
      </c>
      <c r="G492" s="5" t="s">
        <v>273</v>
      </c>
      <c r="H492" s="5" t="s">
        <v>274</v>
      </c>
      <c r="I492" s="5" t="s">
        <v>273</v>
      </c>
      <c r="J492" s="5" t="s">
        <v>87</v>
      </c>
      <c r="K492" s="5" t="s">
        <v>88</v>
      </c>
      <c r="L492" s="5">
        <v>916272027</v>
      </c>
      <c r="M492" s="11" t="e">
        <v>#N/A</v>
      </c>
      <c r="N492" s="11" t="e">
        <f>VLOOKUP($L492,#REF!,3,FALSE)</f>
        <v>#REF!</v>
      </c>
      <c r="O492" s="11" t="e">
        <f>VLOOKUP($L492,#REF!,4,FALSE)</f>
        <v>#REF!</v>
      </c>
      <c r="P492" s="5">
        <v>91627</v>
      </c>
      <c r="Q492" s="5" t="s">
        <v>9</v>
      </c>
      <c r="R492" s="5" t="s">
        <v>45</v>
      </c>
      <c r="S492" s="5" t="s">
        <v>1177</v>
      </c>
      <c r="T492" s="5" t="s">
        <v>187</v>
      </c>
      <c r="U492" s="5" t="s">
        <v>1178</v>
      </c>
      <c r="V492" s="5" t="s">
        <v>14</v>
      </c>
      <c r="W492" s="11" t="e">
        <f>VLOOKUP($L492,#REF!,9,FALSE)</f>
        <v>#REF!</v>
      </c>
      <c r="X492" s="7">
        <v>32400</v>
      </c>
      <c r="Y492" s="11">
        <f t="shared" si="35"/>
        <v>32400</v>
      </c>
      <c r="Z492" s="2">
        <v>0</v>
      </c>
      <c r="AA492" s="11">
        <f t="shared" si="39"/>
        <v>1</v>
      </c>
      <c r="AB492" s="11">
        <f t="shared" si="36"/>
        <v>-32400</v>
      </c>
      <c r="AC492" s="11" t="str">
        <f t="shared" si="37"/>
        <v>Insufficient Stock</v>
      </c>
      <c r="AD492" s="4" t="e">
        <f>VLOOKUP($C492,#REF!,25,FALSE)</f>
        <v>#REF!</v>
      </c>
      <c r="AE492" s="7">
        <v>2960.06</v>
      </c>
      <c r="AF492" s="5" t="s">
        <v>15</v>
      </c>
      <c r="AG492" s="5" t="s">
        <v>248</v>
      </c>
      <c r="AH492" s="11" t="e">
        <f>VLOOKUP($AG492,#REF!,2,FALSE)</f>
        <v>#REF!</v>
      </c>
      <c r="AI492" s="5" t="s">
        <v>94</v>
      </c>
      <c r="AJ492" s="6">
        <v>43721</v>
      </c>
      <c r="AK492" s="5" t="s">
        <v>257</v>
      </c>
      <c r="AL492" s="5" t="s">
        <v>330</v>
      </c>
      <c r="AM492" s="5" t="s">
        <v>832</v>
      </c>
      <c r="AN492" s="6">
        <v>43742</v>
      </c>
      <c r="AO492" s="6">
        <v>43812</v>
      </c>
      <c r="AP492" s="5"/>
      <c r="AQ492" s="5" t="s">
        <v>12</v>
      </c>
      <c r="AR492" s="5" t="s">
        <v>12</v>
      </c>
      <c r="AS492" s="5" t="s">
        <v>12</v>
      </c>
      <c r="AT492" s="5" t="s">
        <v>12</v>
      </c>
      <c r="AU492" s="5" t="s">
        <v>55</v>
      </c>
      <c r="AV492" s="5" t="s">
        <v>21</v>
      </c>
      <c r="AW492" s="5" t="s">
        <v>21</v>
      </c>
      <c r="AX492" s="5" t="s">
        <v>251</v>
      </c>
      <c r="AY492" s="5" t="s">
        <v>12</v>
      </c>
      <c r="AZ492" s="7">
        <v>5400</v>
      </c>
      <c r="BA492" s="5" t="s">
        <v>12</v>
      </c>
      <c r="BB492" s="5" t="s">
        <v>12</v>
      </c>
      <c r="BC492" s="5" t="s">
        <v>24</v>
      </c>
      <c r="BD492" s="5" t="s">
        <v>227</v>
      </c>
      <c r="BE492" s="5" t="s">
        <v>451</v>
      </c>
      <c r="BF492" s="5" t="s">
        <v>27</v>
      </c>
      <c r="BG492" s="5" t="s">
        <v>451</v>
      </c>
      <c r="BH492" s="5" t="s">
        <v>29</v>
      </c>
      <c r="BI492" s="5" t="s">
        <v>12</v>
      </c>
      <c r="BJ492" s="5" t="s">
        <v>230</v>
      </c>
      <c r="BK492" s="5" t="s">
        <v>31</v>
      </c>
      <c r="BL492" s="7" t="s">
        <v>32</v>
      </c>
      <c r="BM492" s="7" t="s">
        <v>33</v>
      </c>
      <c r="BN492" s="7" t="s">
        <v>62</v>
      </c>
      <c r="BO492" s="6" t="s">
        <v>35</v>
      </c>
      <c r="BP492" s="7" t="s">
        <v>12</v>
      </c>
      <c r="BQ492" s="7" t="s">
        <v>12</v>
      </c>
      <c r="BR492" s="7" t="s">
        <v>12</v>
      </c>
      <c r="BS492" s="5" t="s">
        <v>12</v>
      </c>
      <c r="BT492" s="5" t="s">
        <v>12</v>
      </c>
      <c r="BU492" s="7">
        <v>158546</v>
      </c>
      <c r="BV492" s="1" t="e">
        <f>VLOOKUP(BU492,#REF!,2,FALSE)</f>
        <v>#REF!</v>
      </c>
      <c r="BW492" s="7">
        <v>270937</v>
      </c>
      <c r="BX492" s="1" t="e">
        <f>VLOOKUP(BW492,#REF!,2,FALSE)</f>
        <v>#REF!</v>
      </c>
      <c r="BY492" s="1" t="str">
        <f t="shared" si="38"/>
        <v>126552507</v>
      </c>
      <c r="BZ492" s="6" t="e">
        <f>VLOOKUP(BY492,#REF!,4,FALSE)</f>
        <v>#REF!</v>
      </c>
      <c r="CA492" s="1" t="s">
        <v>3155</v>
      </c>
    </row>
    <row r="493" spans="1:79" x14ac:dyDescent="0.25">
      <c r="A493" s="5" t="s">
        <v>0</v>
      </c>
      <c r="B493" s="5" t="s">
        <v>270</v>
      </c>
      <c r="C493" s="5">
        <v>126552507</v>
      </c>
      <c r="D493" s="5" t="s">
        <v>83</v>
      </c>
      <c r="E493" s="5" t="s">
        <v>3</v>
      </c>
      <c r="F493" s="5" t="s">
        <v>502</v>
      </c>
      <c r="G493" s="5" t="s">
        <v>273</v>
      </c>
      <c r="H493" s="5" t="s">
        <v>274</v>
      </c>
      <c r="I493" s="5" t="s">
        <v>273</v>
      </c>
      <c r="J493" s="5" t="s">
        <v>87</v>
      </c>
      <c r="K493" s="5" t="s">
        <v>88</v>
      </c>
      <c r="L493" s="5">
        <v>916272027</v>
      </c>
      <c r="M493" s="11" t="e">
        <v>#N/A</v>
      </c>
      <c r="N493" s="11" t="e">
        <f>VLOOKUP($L493,#REF!,3,FALSE)</f>
        <v>#REF!</v>
      </c>
      <c r="O493" s="11" t="e">
        <f>VLOOKUP($L493,#REF!,4,FALSE)</f>
        <v>#REF!</v>
      </c>
      <c r="P493" s="5">
        <v>91627</v>
      </c>
      <c r="Q493" s="5" t="s">
        <v>9</v>
      </c>
      <c r="R493" s="5" t="s">
        <v>45</v>
      </c>
      <c r="S493" s="5" t="s">
        <v>1177</v>
      </c>
      <c r="T493" s="5" t="s">
        <v>1001</v>
      </c>
      <c r="U493" s="5" t="s">
        <v>1178</v>
      </c>
      <c r="V493" s="5" t="s">
        <v>14</v>
      </c>
      <c r="W493" s="11" t="e">
        <f>VLOOKUP($L493,#REF!,9,FALSE)</f>
        <v>#REF!</v>
      </c>
      <c r="X493" s="7">
        <v>32400</v>
      </c>
      <c r="Y493" s="11">
        <f t="shared" si="35"/>
        <v>32400</v>
      </c>
      <c r="Z493" s="2">
        <v>0</v>
      </c>
      <c r="AA493" s="11">
        <f t="shared" si="39"/>
        <v>0</v>
      </c>
      <c r="AB493" s="11">
        <f t="shared" si="36"/>
        <v>-64800</v>
      </c>
      <c r="AC493" s="11" t="str">
        <f t="shared" si="37"/>
        <v>Insufficient Stock</v>
      </c>
      <c r="AD493" s="4" t="e">
        <f>VLOOKUP($C493,#REF!,25,FALSE)</f>
        <v>#REF!</v>
      </c>
      <c r="AE493" s="7">
        <v>2960.06</v>
      </c>
      <c r="AF493" s="5" t="s">
        <v>15</v>
      </c>
      <c r="AG493" s="5" t="s">
        <v>248</v>
      </c>
      <c r="AH493" s="11" t="e">
        <f>VLOOKUP($AG493,#REF!,2,FALSE)</f>
        <v>#REF!</v>
      </c>
      <c r="AI493" s="5" t="s">
        <v>94</v>
      </c>
      <c r="AJ493" s="6">
        <v>43721</v>
      </c>
      <c r="AK493" s="5" t="s">
        <v>37</v>
      </c>
      <c r="AL493" s="5" t="s">
        <v>330</v>
      </c>
      <c r="AM493" s="5" t="s">
        <v>444</v>
      </c>
      <c r="AN493" s="6">
        <v>43763</v>
      </c>
      <c r="AO493" s="6">
        <v>43812</v>
      </c>
      <c r="AP493" s="5"/>
      <c r="AQ493" s="5" t="s">
        <v>12</v>
      </c>
      <c r="AR493" s="5" t="s">
        <v>12</v>
      </c>
      <c r="AS493" s="5" t="s">
        <v>12</v>
      </c>
      <c r="AT493" s="5" t="s">
        <v>12</v>
      </c>
      <c r="AU493" s="5" t="s">
        <v>55</v>
      </c>
      <c r="AV493" s="5" t="s">
        <v>21</v>
      </c>
      <c r="AW493" s="5" t="s">
        <v>21</v>
      </c>
      <c r="AX493" s="5" t="s">
        <v>251</v>
      </c>
      <c r="AY493" s="5" t="s">
        <v>12</v>
      </c>
      <c r="AZ493" s="7">
        <v>5400</v>
      </c>
      <c r="BA493" s="5" t="s">
        <v>12</v>
      </c>
      <c r="BB493" s="5" t="s">
        <v>12</v>
      </c>
      <c r="BC493" s="5" t="s">
        <v>24</v>
      </c>
      <c r="BD493" s="5" t="s">
        <v>227</v>
      </c>
      <c r="BE493" s="5" t="s">
        <v>28</v>
      </c>
      <c r="BF493" s="5" t="s">
        <v>27</v>
      </c>
      <c r="BG493" s="5" t="s">
        <v>28</v>
      </c>
      <c r="BH493" s="5" t="s">
        <v>29</v>
      </c>
      <c r="BI493" s="5" t="s">
        <v>12</v>
      </c>
      <c r="BJ493" s="5" t="s">
        <v>230</v>
      </c>
      <c r="BK493" s="5" t="s">
        <v>31</v>
      </c>
      <c r="BL493" s="7" t="s">
        <v>32</v>
      </c>
      <c r="BM493" s="7" t="s">
        <v>33</v>
      </c>
      <c r="BN493" s="7" t="s">
        <v>62</v>
      </c>
      <c r="BO493" s="6" t="s">
        <v>35</v>
      </c>
      <c r="BP493" s="7" t="s">
        <v>12</v>
      </c>
      <c r="BQ493" s="7" t="s">
        <v>12</v>
      </c>
      <c r="BR493" s="7" t="s">
        <v>12</v>
      </c>
      <c r="BS493" s="5" t="s">
        <v>12</v>
      </c>
      <c r="BT493" s="5" t="s">
        <v>12</v>
      </c>
      <c r="BU493" s="7">
        <v>158546</v>
      </c>
      <c r="BV493" s="1" t="e">
        <f>VLOOKUP(BU493,#REF!,2,FALSE)</f>
        <v>#REF!</v>
      </c>
      <c r="BW493" s="7">
        <v>270937</v>
      </c>
      <c r="BX493" s="1" t="e">
        <f>VLOOKUP(BW493,#REF!,2,FALSE)</f>
        <v>#REF!</v>
      </c>
      <c r="BY493" s="1" t="str">
        <f t="shared" si="38"/>
        <v>126552507</v>
      </c>
      <c r="BZ493" s="6" t="e">
        <f>VLOOKUP(BY493,#REF!,4,FALSE)</f>
        <v>#REF!</v>
      </c>
      <c r="CA493" s="1" t="s">
        <v>3155</v>
      </c>
    </row>
    <row r="494" spans="1:79" x14ac:dyDescent="0.25">
      <c r="A494" s="5" t="s">
        <v>0</v>
      </c>
      <c r="B494" s="5" t="s">
        <v>270</v>
      </c>
      <c r="C494" s="5">
        <v>126552507</v>
      </c>
      <c r="D494" s="5" t="s">
        <v>279</v>
      </c>
      <c r="E494" s="5" t="s">
        <v>3</v>
      </c>
      <c r="F494" s="5" t="s">
        <v>502</v>
      </c>
      <c r="G494" s="5" t="s">
        <v>273</v>
      </c>
      <c r="H494" s="5" t="s">
        <v>274</v>
      </c>
      <c r="I494" s="5" t="s">
        <v>273</v>
      </c>
      <c r="J494" s="5" t="s">
        <v>87</v>
      </c>
      <c r="K494" s="5" t="s">
        <v>88</v>
      </c>
      <c r="L494" s="5">
        <v>916272027</v>
      </c>
      <c r="M494" s="11" t="e">
        <v>#N/A</v>
      </c>
      <c r="N494" s="11" t="e">
        <f>VLOOKUP($L494,#REF!,3,FALSE)</f>
        <v>#REF!</v>
      </c>
      <c r="O494" s="11" t="e">
        <f>VLOOKUP($L494,#REF!,4,FALSE)</f>
        <v>#REF!</v>
      </c>
      <c r="P494" s="5">
        <v>91627</v>
      </c>
      <c r="Q494" s="5" t="s">
        <v>9</v>
      </c>
      <c r="R494" s="5" t="s">
        <v>45</v>
      </c>
      <c r="S494" s="5" t="s">
        <v>1177</v>
      </c>
      <c r="T494" s="5" t="s">
        <v>1183</v>
      </c>
      <c r="U494" s="5" t="s">
        <v>1178</v>
      </c>
      <c r="V494" s="5" t="s">
        <v>14</v>
      </c>
      <c r="W494" s="11" t="e">
        <f>VLOOKUP($L494,#REF!,9,FALSE)</f>
        <v>#REF!</v>
      </c>
      <c r="X494" s="7">
        <v>43200</v>
      </c>
      <c r="Y494" s="11">
        <f t="shared" si="35"/>
        <v>43200</v>
      </c>
      <c r="Z494" s="2">
        <v>0</v>
      </c>
      <c r="AA494" s="11">
        <f t="shared" si="39"/>
        <v>0</v>
      </c>
      <c r="AB494" s="11">
        <f t="shared" si="36"/>
        <v>-108000</v>
      </c>
      <c r="AC494" s="11" t="str">
        <f t="shared" si="37"/>
        <v>Insufficient Stock</v>
      </c>
      <c r="AD494" s="4" t="e">
        <f>VLOOKUP($C494,#REF!,25,FALSE)</f>
        <v>#REF!</v>
      </c>
      <c r="AE494" s="7">
        <v>3946.75</v>
      </c>
      <c r="AF494" s="5" t="s">
        <v>15</v>
      </c>
      <c r="AG494" s="5" t="s">
        <v>248</v>
      </c>
      <c r="AH494" s="11" t="e">
        <f>VLOOKUP($AG494,#REF!,2,FALSE)</f>
        <v>#REF!</v>
      </c>
      <c r="AI494" s="5" t="s">
        <v>94</v>
      </c>
      <c r="AJ494" s="6">
        <v>43721</v>
      </c>
      <c r="AK494" s="5" t="s">
        <v>541</v>
      </c>
      <c r="AL494" s="5" t="s">
        <v>330</v>
      </c>
      <c r="AM494" s="5" t="s">
        <v>75</v>
      </c>
      <c r="AN494" s="6">
        <v>43798</v>
      </c>
      <c r="AO494" s="6">
        <v>43812</v>
      </c>
      <c r="AP494" s="5"/>
      <c r="AQ494" s="5" t="s">
        <v>12</v>
      </c>
      <c r="AR494" s="5" t="s">
        <v>12</v>
      </c>
      <c r="AS494" s="5" t="s">
        <v>12</v>
      </c>
      <c r="AT494" s="5" t="s">
        <v>12</v>
      </c>
      <c r="AU494" s="5" t="s">
        <v>55</v>
      </c>
      <c r="AV494" s="5" t="s">
        <v>21</v>
      </c>
      <c r="AW494" s="5" t="s">
        <v>21</v>
      </c>
      <c r="AX494" s="5" t="s">
        <v>251</v>
      </c>
      <c r="AY494" s="5" t="s">
        <v>12</v>
      </c>
      <c r="AZ494" s="7">
        <v>5400</v>
      </c>
      <c r="BA494" s="5" t="s">
        <v>12</v>
      </c>
      <c r="BB494" s="5" t="s">
        <v>12</v>
      </c>
      <c r="BC494" s="5" t="s">
        <v>24</v>
      </c>
      <c r="BD494" s="5" t="s">
        <v>227</v>
      </c>
      <c r="BE494" s="5" t="s">
        <v>511</v>
      </c>
      <c r="BF494" s="5" t="s">
        <v>27</v>
      </c>
      <c r="BG494" s="5" t="s">
        <v>511</v>
      </c>
      <c r="BH494" s="5" t="s">
        <v>29</v>
      </c>
      <c r="BI494" s="5" t="s">
        <v>12</v>
      </c>
      <c r="BJ494" s="5" t="s">
        <v>230</v>
      </c>
      <c r="BK494" s="5" t="s">
        <v>31</v>
      </c>
      <c r="BL494" s="7" t="s">
        <v>32</v>
      </c>
      <c r="BM494" s="7" t="s">
        <v>33</v>
      </c>
      <c r="BN494" s="7" t="s">
        <v>62</v>
      </c>
      <c r="BO494" s="6" t="s">
        <v>35</v>
      </c>
      <c r="BP494" s="7" t="s">
        <v>12</v>
      </c>
      <c r="BQ494" s="7" t="s">
        <v>12</v>
      </c>
      <c r="BR494" s="7" t="s">
        <v>12</v>
      </c>
      <c r="BS494" s="5" t="s">
        <v>12</v>
      </c>
      <c r="BT494" s="5" t="s">
        <v>12</v>
      </c>
      <c r="BU494" s="7">
        <v>158546</v>
      </c>
      <c r="BV494" s="1" t="e">
        <f>VLOOKUP(BU494,#REF!,2,FALSE)</f>
        <v>#REF!</v>
      </c>
      <c r="BW494" s="7">
        <v>270937</v>
      </c>
      <c r="BX494" s="1" t="e">
        <f>VLOOKUP(BW494,#REF!,2,FALSE)</f>
        <v>#REF!</v>
      </c>
      <c r="BY494" s="1" t="str">
        <f t="shared" si="38"/>
        <v>126552507</v>
      </c>
      <c r="BZ494" s="6" t="e">
        <f>VLOOKUP(BY494,#REF!,4,FALSE)</f>
        <v>#REF!</v>
      </c>
      <c r="CA494" s="1" t="s">
        <v>3155</v>
      </c>
    </row>
    <row r="495" spans="1:79" x14ac:dyDescent="0.25">
      <c r="A495" s="5" t="s">
        <v>0</v>
      </c>
      <c r="B495" s="5" t="s">
        <v>209</v>
      </c>
      <c r="C495" s="5">
        <v>126434823</v>
      </c>
      <c r="D495" s="5" t="s">
        <v>361</v>
      </c>
      <c r="E495" s="5" t="s">
        <v>3</v>
      </c>
      <c r="F495" s="5" t="s">
        <v>211</v>
      </c>
      <c r="G495" s="5" t="s">
        <v>212</v>
      </c>
      <c r="H495" s="5" t="s">
        <v>213</v>
      </c>
      <c r="I495" s="5" t="s">
        <v>212</v>
      </c>
      <c r="J495" s="5" t="s">
        <v>214</v>
      </c>
      <c r="K495" s="5" t="s">
        <v>215</v>
      </c>
      <c r="L495" s="5">
        <v>916274003</v>
      </c>
      <c r="M495" s="11" t="e">
        <v>#N/A</v>
      </c>
      <c r="N495" s="11" t="e">
        <f>VLOOKUP($L495,#REF!,3,FALSE)</f>
        <v>#REF!</v>
      </c>
      <c r="O495" s="11" t="e">
        <f>VLOOKUP($L495,#REF!,4,FALSE)</f>
        <v>#REF!</v>
      </c>
      <c r="P495" s="5">
        <v>91627</v>
      </c>
      <c r="Q495" s="5" t="s">
        <v>9</v>
      </c>
      <c r="R495" s="5" t="s">
        <v>45</v>
      </c>
      <c r="S495" s="5" t="s">
        <v>828</v>
      </c>
      <c r="T495" s="5" t="s">
        <v>12</v>
      </c>
      <c r="U495" s="5" t="s">
        <v>829</v>
      </c>
      <c r="V495" s="5" t="s">
        <v>246</v>
      </c>
      <c r="W495" s="11" t="e">
        <f>VLOOKUP($L495,#REF!,9,FALSE)</f>
        <v>#REF!</v>
      </c>
      <c r="X495" s="7">
        <v>2700</v>
      </c>
      <c r="Y495" s="11">
        <f t="shared" si="35"/>
        <v>2700</v>
      </c>
      <c r="Z495" s="2">
        <v>10.8</v>
      </c>
      <c r="AA495" s="11">
        <f t="shared" si="39"/>
        <v>1</v>
      </c>
      <c r="AB495" s="11">
        <f t="shared" si="36"/>
        <v>-2689.2</v>
      </c>
      <c r="AC495" s="11" t="str">
        <f t="shared" si="37"/>
        <v>Insufficient Stock</v>
      </c>
      <c r="AD495" s="4" t="e">
        <f>VLOOKUP($C495,#REF!,25,FALSE)</f>
        <v>#REF!</v>
      </c>
      <c r="AE495" s="7">
        <v>388.8</v>
      </c>
      <c r="AF495" s="5" t="s">
        <v>15</v>
      </c>
      <c r="AG495" s="5" t="s">
        <v>248</v>
      </c>
      <c r="AH495" s="11" t="e">
        <f>VLOOKUP($AG495,#REF!,2,FALSE)</f>
        <v>#REF!</v>
      </c>
      <c r="AI495" s="5" t="s">
        <v>94</v>
      </c>
      <c r="AJ495" s="6">
        <v>43738</v>
      </c>
      <c r="AK495" s="5" t="s">
        <v>812</v>
      </c>
      <c r="AL495" s="5" t="s">
        <v>135</v>
      </c>
      <c r="AM495" s="5" t="s">
        <v>19</v>
      </c>
      <c r="AN495" s="6">
        <v>43776</v>
      </c>
      <c r="AO495" s="6">
        <v>43790</v>
      </c>
      <c r="AP495" s="6">
        <v>43788</v>
      </c>
      <c r="AQ495" s="5" t="s">
        <v>12</v>
      </c>
      <c r="AR495" s="5" t="s">
        <v>830</v>
      </c>
      <c r="AS495" s="5" t="s">
        <v>12</v>
      </c>
      <c r="AT495" s="5" t="s">
        <v>12</v>
      </c>
      <c r="AU495" s="5" t="s">
        <v>55</v>
      </c>
      <c r="AV495" s="5" t="s">
        <v>127</v>
      </c>
      <c r="AW495" s="5" t="s">
        <v>21</v>
      </c>
      <c r="AX495" s="5" t="s">
        <v>251</v>
      </c>
      <c r="AY495" s="5" t="s">
        <v>12</v>
      </c>
      <c r="AZ495" s="7">
        <v>2700</v>
      </c>
      <c r="BA495" s="5" t="s">
        <v>12</v>
      </c>
      <c r="BB495" s="5" t="s">
        <v>12</v>
      </c>
      <c r="BC495" s="5" t="s">
        <v>24</v>
      </c>
      <c r="BD495" s="5" t="s">
        <v>227</v>
      </c>
      <c r="BE495" s="5" t="s">
        <v>814</v>
      </c>
      <c r="BF495" s="5" t="s">
        <v>27</v>
      </c>
      <c r="BG495" s="5" t="s">
        <v>814</v>
      </c>
      <c r="BH495" s="5" t="s">
        <v>29</v>
      </c>
      <c r="BI495" s="5" t="s">
        <v>12</v>
      </c>
      <c r="BJ495" s="5" t="s">
        <v>230</v>
      </c>
      <c r="BK495" s="5" t="s">
        <v>138</v>
      </c>
      <c r="BL495" s="7" t="s">
        <v>32</v>
      </c>
      <c r="BM495" s="7" t="s">
        <v>33</v>
      </c>
      <c r="BN495" s="7" t="s">
        <v>79</v>
      </c>
      <c r="BO495" s="6" t="s">
        <v>35</v>
      </c>
      <c r="BP495" s="7" t="s">
        <v>12</v>
      </c>
      <c r="BQ495" s="7" t="s">
        <v>12</v>
      </c>
      <c r="BR495" s="7" t="s">
        <v>12</v>
      </c>
      <c r="BS495" s="5" t="s">
        <v>12</v>
      </c>
      <c r="BT495" s="5" t="s">
        <v>12</v>
      </c>
      <c r="BU495" s="7">
        <v>119730</v>
      </c>
      <c r="BV495" s="1" t="e">
        <f>VLOOKUP(BU495,#REF!,2,FALSE)</f>
        <v>#REF!</v>
      </c>
      <c r="BW495" s="7">
        <v>225652</v>
      </c>
      <c r="BX495" s="1" t="e">
        <f>VLOOKUP(BW495,#REF!,2,FALSE)</f>
        <v>#REF!</v>
      </c>
      <c r="BY495" s="1" t="str">
        <f t="shared" si="38"/>
        <v>126434823</v>
      </c>
      <c r="BZ495" s="6" t="e">
        <f>VLOOKUP(BY495,#REF!,4,FALSE)</f>
        <v>#REF!</v>
      </c>
      <c r="CA495" s="1" t="s">
        <v>3155</v>
      </c>
    </row>
    <row r="496" spans="1:79" x14ac:dyDescent="0.25">
      <c r="A496" s="5" t="s">
        <v>0</v>
      </c>
      <c r="B496" s="5" t="s">
        <v>209</v>
      </c>
      <c r="C496" s="5">
        <v>126434823</v>
      </c>
      <c r="D496" s="5" t="s">
        <v>210</v>
      </c>
      <c r="E496" s="5" t="s">
        <v>3</v>
      </c>
      <c r="F496" s="5" t="s">
        <v>211</v>
      </c>
      <c r="G496" s="5" t="s">
        <v>212</v>
      </c>
      <c r="H496" s="5" t="s">
        <v>213</v>
      </c>
      <c r="I496" s="5" t="s">
        <v>212</v>
      </c>
      <c r="J496" s="5" t="s">
        <v>214</v>
      </c>
      <c r="K496" s="5" t="s">
        <v>215</v>
      </c>
      <c r="L496" s="5">
        <v>916274003</v>
      </c>
      <c r="M496" s="11" t="e">
        <v>#N/A</v>
      </c>
      <c r="N496" s="11" t="e">
        <f>VLOOKUP($L496,#REF!,3,FALSE)</f>
        <v>#REF!</v>
      </c>
      <c r="O496" s="11" t="e">
        <f>VLOOKUP($L496,#REF!,4,FALSE)</f>
        <v>#REF!</v>
      </c>
      <c r="P496" s="5">
        <v>91627</v>
      </c>
      <c r="Q496" s="5" t="s">
        <v>9</v>
      </c>
      <c r="R496" s="5" t="s">
        <v>45</v>
      </c>
      <c r="S496" s="5" t="s">
        <v>828</v>
      </c>
      <c r="T496" s="5" t="s">
        <v>12</v>
      </c>
      <c r="U496" s="5" t="s">
        <v>829</v>
      </c>
      <c r="V496" s="5" t="s">
        <v>246</v>
      </c>
      <c r="W496" s="11" t="e">
        <f>VLOOKUP($L496,#REF!,9,FALSE)</f>
        <v>#REF!</v>
      </c>
      <c r="X496" s="7">
        <v>5400</v>
      </c>
      <c r="Y496" s="11">
        <f t="shared" si="35"/>
        <v>5400</v>
      </c>
      <c r="Z496" s="2">
        <v>10.8</v>
      </c>
      <c r="AA496" s="11">
        <f t="shared" si="39"/>
        <v>0</v>
      </c>
      <c r="AB496" s="11">
        <f t="shared" si="36"/>
        <v>-8089.2</v>
      </c>
      <c r="AC496" s="11" t="str">
        <f t="shared" si="37"/>
        <v>Insufficient Stock</v>
      </c>
      <c r="AD496" s="4" t="e">
        <f>VLOOKUP($C496,#REF!,25,FALSE)</f>
        <v>#REF!</v>
      </c>
      <c r="AE496" s="7">
        <v>777.6</v>
      </c>
      <c r="AF496" s="5" t="s">
        <v>15</v>
      </c>
      <c r="AG496" s="5" t="s">
        <v>248</v>
      </c>
      <c r="AH496" s="11" t="e">
        <f>VLOOKUP($AG496,#REF!,2,FALSE)</f>
        <v>#REF!</v>
      </c>
      <c r="AI496" s="5" t="s">
        <v>94</v>
      </c>
      <c r="AJ496" s="6">
        <v>43738</v>
      </c>
      <c r="AK496" s="5" t="s">
        <v>816</v>
      </c>
      <c r="AL496" s="5" t="s">
        <v>135</v>
      </c>
      <c r="AM496" s="5" t="s">
        <v>450</v>
      </c>
      <c r="AN496" s="6">
        <v>43783</v>
      </c>
      <c r="AO496" s="6">
        <v>43790</v>
      </c>
      <c r="AP496" s="6">
        <v>43788</v>
      </c>
      <c r="AQ496" s="5" t="s">
        <v>12</v>
      </c>
      <c r="AR496" s="5" t="s">
        <v>831</v>
      </c>
      <c r="AS496" s="5" t="s">
        <v>224</v>
      </c>
      <c r="AT496" s="5" t="s">
        <v>12</v>
      </c>
      <c r="AU496" s="5" t="s">
        <v>55</v>
      </c>
      <c r="AV496" s="5" t="s">
        <v>127</v>
      </c>
      <c r="AW496" s="5" t="s">
        <v>21</v>
      </c>
      <c r="AX496" s="5" t="s">
        <v>251</v>
      </c>
      <c r="AY496" s="5" t="s">
        <v>12</v>
      </c>
      <c r="AZ496" s="7">
        <v>2700</v>
      </c>
      <c r="BA496" s="5" t="s">
        <v>12</v>
      </c>
      <c r="BB496" s="5" t="s">
        <v>12</v>
      </c>
      <c r="BC496" s="5" t="s">
        <v>24</v>
      </c>
      <c r="BD496" s="5" t="s">
        <v>227</v>
      </c>
      <c r="BE496" s="5" t="s">
        <v>809</v>
      </c>
      <c r="BF496" s="5" t="s">
        <v>27</v>
      </c>
      <c r="BG496" s="5" t="s">
        <v>809</v>
      </c>
      <c r="BH496" s="5" t="s">
        <v>29</v>
      </c>
      <c r="BI496" s="5" t="s">
        <v>12</v>
      </c>
      <c r="BJ496" s="5" t="s">
        <v>230</v>
      </c>
      <c r="BK496" s="5" t="s">
        <v>138</v>
      </c>
      <c r="BL496" s="7" t="s">
        <v>32</v>
      </c>
      <c r="BM496" s="7" t="s">
        <v>33</v>
      </c>
      <c r="BN496" s="7" t="s">
        <v>79</v>
      </c>
      <c r="BO496" s="6" t="s">
        <v>35</v>
      </c>
      <c r="BP496" s="7" t="s">
        <v>12</v>
      </c>
      <c r="BQ496" s="7" t="s">
        <v>12</v>
      </c>
      <c r="BR496" s="7" t="s">
        <v>12</v>
      </c>
      <c r="BS496" s="5" t="s">
        <v>12</v>
      </c>
      <c r="BT496" s="5" t="s">
        <v>12</v>
      </c>
      <c r="BU496" s="7">
        <v>119730</v>
      </c>
      <c r="BV496" s="1" t="e">
        <f>VLOOKUP(BU496,#REF!,2,FALSE)</f>
        <v>#REF!</v>
      </c>
      <c r="BW496" s="7">
        <v>225652</v>
      </c>
      <c r="BX496" s="1" t="e">
        <f>VLOOKUP(BW496,#REF!,2,FALSE)</f>
        <v>#REF!</v>
      </c>
      <c r="BY496" s="1" t="str">
        <f t="shared" si="38"/>
        <v>126434823</v>
      </c>
      <c r="BZ496" s="6" t="e">
        <f>VLOOKUP(BY496,#REF!,4,FALSE)</f>
        <v>#REF!</v>
      </c>
      <c r="CA496" s="1" t="s">
        <v>3155</v>
      </c>
    </row>
    <row r="497" spans="1:79" x14ac:dyDescent="0.25">
      <c r="A497" s="5" t="s">
        <v>0</v>
      </c>
      <c r="B497" s="5" t="s">
        <v>209</v>
      </c>
      <c r="C497" s="5">
        <v>126434823</v>
      </c>
      <c r="D497" s="5" t="s">
        <v>243</v>
      </c>
      <c r="E497" s="5" t="s">
        <v>3</v>
      </c>
      <c r="F497" s="5" t="s">
        <v>211</v>
      </c>
      <c r="G497" s="5" t="s">
        <v>212</v>
      </c>
      <c r="H497" s="5" t="s">
        <v>213</v>
      </c>
      <c r="I497" s="5" t="s">
        <v>212</v>
      </c>
      <c r="J497" s="5" t="s">
        <v>214</v>
      </c>
      <c r="K497" s="5" t="s">
        <v>215</v>
      </c>
      <c r="L497" s="5">
        <v>916274003</v>
      </c>
      <c r="M497" s="11" t="e">
        <v>#N/A</v>
      </c>
      <c r="N497" s="11" t="e">
        <f>VLOOKUP($L497,#REF!,3,FALSE)</f>
        <v>#REF!</v>
      </c>
      <c r="O497" s="11" t="e">
        <f>VLOOKUP($L497,#REF!,4,FALSE)</f>
        <v>#REF!</v>
      </c>
      <c r="P497" s="5">
        <v>91627</v>
      </c>
      <c r="Q497" s="5" t="s">
        <v>9</v>
      </c>
      <c r="R497" s="5" t="s">
        <v>45</v>
      </c>
      <c r="S497" s="5" t="s">
        <v>828</v>
      </c>
      <c r="T497" s="5" t="s">
        <v>12</v>
      </c>
      <c r="U497" s="5" t="s">
        <v>829</v>
      </c>
      <c r="V497" s="5" t="s">
        <v>246</v>
      </c>
      <c r="W497" s="11" t="e">
        <f>VLOOKUP($L497,#REF!,9,FALSE)</f>
        <v>#REF!</v>
      </c>
      <c r="X497" s="7">
        <v>8100</v>
      </c>
      <c r="Y497" s="11">
        <f t="shared" si="35"/>
        <v>8100</v>
      </c>
      <c r="Z497" s="2">
        <v>10.8</v>
      </c>
      <c r="AA497" s="11">
        <f t="shared" si="39"/>
        <v>0</v>
      </c>
      <c r="AB497" s="11">
        <f t="shared" si="36"/>
        <v>-16189.2</v>
      </c>
      <c r="AC497" s="11" t="str">
        <f t="shared" si="37"/>
        <v>Insufficient Stock</v>
      </c>
      <c r="AD497" s="4" t="e">
        <f>VLOOKUP($C497,#REF!,25,FALSE)</f>
        <v>#REF!</v>
      </c>
      <c r="AE497" s="7">
        <v>1166.4000000000001</v>
      </c>
      <c r="AF497" s="5" t="s">
        <v>15</v>
      </c>
      <c r="AG497" s="5" t="s">
        <v>248</v>
      </c>
      <c r="AH497" s="11" t="e">
        <f>VLOOKUP($AG497,#REF!,2,FALSE)</f>
        <v>#REF!</v>
      </c>
      <c r="AI497" s="5" t="s">
        <v>94</v>
      </c>
      <c r="AJ497" s="6">
        <v>43753</v>
      </c>
      <c r="AK497" s="5" t="s">
        <v>832</v>
      </c>
      <c r="AL497" s="5" t="s">
        <v>307</v>
      </c>
      <c r="AM497" s="5" t="s">
        <v>97</v>
      </c>
      <c r="AN497" s="6">
        <v>43797</v>
      </c>
      <c r="AO497" s="6">
        <v>43797</v>
      </c>
      <c r="AP497" s="5"/>
      <c r="AQ497" s="5" t="s">
        <v>12</v>
      </c>
      <c r="AR497" s="5" t="s">
        <v>12</v>
      </c>
      <c r="AS497" s="5" t="s">
        <v>12</v>
      </c>
      <c r="AT497" s="5" t="s">
        <v>12</v>
      </c>
      <c r="AU497" s="5" t="s">
        <v>55</v>
      </c>
      <c r="AV497" s="5" t="s">
        <v>127</v>
      </c>
      <c r="AW497" s="5" t="s">
        <v>21</v>
      </c>
      <c r="AX497" s="5" t="s">
        <v>251</v>
      </c>
      <c r="AY497" s="5" t="s">
        <v>12</v>
      </c>
      <c r="AZ497" s="7">
        <v>2700</v>
      </c>
      <c r="BA497" s="5" t="s">
        <v>12</v>
      </c>
      <c r="BB497" s="5" t="s">
        <v>12</v>
      </c>
      <c r="BC497" s="5" t="s">
        <v>24</v>
      </c>
      <c r="BD497" s="5" t="s">
        <v>227</v>
      </c>
      <c r="BE497" s="5" t="s">
        <v>480</v>
      </c>
      <c r="BF497" s="5" t="s">
        <v>101</v>
      </c>
      <c r="BG497" s="5" t="s">
        <v>480</v>
      </c>
      <c r="BH497" s="5" t="s">
        <v>29</v>
      </c>
      <c r="BI497" s="5" t="s">
        <v>12</v>
      </c>
      <c r="BJ497" s="5" t="s">
        <v>230</v>
      </c>
      <c r="BK497" s="5" t="s">
        <v>138</v>
      </c>
      <c r="BL497" s="7" t="s">
        <v>32</v>
      </c>
      <c r="BM497" s="7" t="s">
        <v>33</v>
      </c>
      <c r="BN497" s="7" t="s">
        <v>79</v>
      </c>
      <c r="BO497" s="6" t="s">
        <v>35</v>
      </c>
      <c r="BP497" s="7" t="s">
        <v>12</v>
      </c>
      <c r="BQ497" s="7" t="s">
        <v>12</v>
      </c>
      <c r="BR497" s="7" t="s">
        <v>12</v>
      </c>
      <c r="BS497" s="5" t="s">
        <v>12</v>
      </c>
      <c r="BT497" s="5" t="s">
        <v>12</v>
      </c>
      <c r="BU497" s="7">
        <v>119730</v>
      </c>
      <c r="BV497" s="1" t="e">
        <f>VLOOKUP(BU497,#REF!,2,FALSE)</f>
        <v>#REF!</v>
      </c>
      <c r="BW497" s="7">
        <v>225652</v>
      </c>
      <c r="BX497" s="1" t="e">
        <f>VLOOKUP(BW497,#REF!,2,FALSE)</f>
        <v>#REF!</v>
      </c>
      <c r="BY497" s="1" t="str">
        <f t="shared" si="38"/>
        <v>126434823</v>
      </c>
      <c r="BZ497" s="6" t="e">
        <f>VLOOKUP(BY497,#REF!,4,FALSE)</f>
        <v>#REF!</v>
      </c>
      <c r="CA497" s="1" t="s">
        <v>3155</v>
      </c>
    </row>
    <row r="498" spans="1:79" x14ac:dyDescent="0.25">
      <c r="A498" s="5" t="s">
        <v>0</v>
      </c>
      <c r="B498" s="5" t="s">
        <v>156</v>
      </c>
      <c r="C498" s="5">
        <v>126688455</v>
      </c>
      <c r="D498" s="5" t="s">
        <v>2</v>
      </c>
      <c r="E498" s="5" t="s">
        <v>3</v>
      </c>
      <c r="F498" s="5" t="s">
        <v>1756</v>
      </c>
      <c r="G498" s="5" t="s">
        <v>1757</v>
      </c>
      <c r="H498" s="5" t="s">
        <v>1756</v>
      </c>
      <c r="I498" s="5" t="s">
        <v>1757</v>
      </c>
      <c r="J498" s="5" t="s">
        <v>1453</v>
      </c>
      <c r="K498" s="5" t="s">
        <v>1454</v>
      </c>
      <c r="L498" s="5">
        <v>916580050</v>
      </c>
      <c r="M498" s="11" t="e">
        <v>#N/A</v>
      </c>
      <c r="N498" s="11" t="e">
        <f>VLOOKUP($L498,#REF!,3,FALSE)</f>
        <v>#REF!</v>
      </c>
      <c r="O498" s="11" t="e">
        <f>VLOOKUP($L498,#REF!,4,FALSE)</f>
        <v>#REF!</v>
      </c>
      <c r="P498" s="5">
        <v>91658</v>
      </c>
      <c r="Q498" s="5" t="s">
        <v>9</v>
      </c>
      <c r="R498" s="5" t="s">
        <v>45</v>
      </c>
      <c r="S498" s="5" t="s">
        <v>1758</v>
      </c>
      <c r="T498" s="5" t="s">
        <v>187</v>
      </c>
      <c r="U498" s="5" t="s">
        <v>1759</v>
      </c>
      <c r="V498" s="5" t="s">
        <v>979</v>
      </c>
      <c r="W498" s="11" t="e">
        <f>VLOOKUP($L498,#REF!,9,FALSE)</f>
        <v>#REF!</v>
      </c>
      <c r="X498" s="7">
        <v>160000</v>
      </c>
      <c r="Y498" s="11">
        <f t="shared" si="35"/>
        <v>160000</v>
      </c>
      <c r="Z498" s="2">
        <v>160</v>
      </c>
      <c r="AA498" s="11">
        <f t="shared" si="39"/>
        <v>1</v>
      </c>
      <c r="AB498" s="11">
        <f t="shared" si="36"/>
        <v>-159840</v>
      </c>
      <c r="AC498" s="11" t="str">
        <f t="shared" si="37"/>
        <v>Insufficient Stock</v>
      </c>
      <c r="AD498" s="4" t="e">
        <f>VLOOKUP($C498,#REF!,25,FALSE)</f>
        <v>#REF!</v>
      </c>
      <c r="AE498" s="7">
        <v>16280</v>
      </c>
      <c r="AF498" s="5" t="s">
        <v>15</v>
      </c>
      <c r="AG498" s="5" t="s">
        <v>49</v>
      </c>
      <c r="AH498" s="11" t="e">
        <f>VLOOKUP($AG498,#REF!,2,FALSE)</f>
        <v>#REF!</v>
      </c>
      <c r="AI498" s="5" t="s">
        <v>94</v>
      </c>
      <c r="AJ498" s="6">
        <v>43777</v>
      </c>
      <c r="AK498" s="5" t="s">
        <v>626</v>
      </c>
      <c r="AL498" s="5" t="s">
        <v>202</v>
      </c>
      <c r="AM498" s="5" t="s">
        <v>97</v>
      </c>
      <c r="AN498" s="6">
        <v>43796</v>
      </c>
      <c r="AO498" s="6">
        <v>43796</v>
      </c>
      <c r="AP498" s="5"/>
      <c r="AQ498" s="5" t="s">
        <v>12</v>
      </c>
      <c r="AR498" s="5" t="s">
        <v>12</v>
      </c>
      <c r="AS498" s="5" t="s">
        <v>12</v>
      </c>
      <c r="AT498" s="5" t="s">
        <v>12</v>
      </c>
      <c r="AU498" s="5" t="s">
        <v>55</v>
      </c>
      <c r="AV498" s="5" t="s">
        <v>1628</v>
      </c>
      <c r="AW498" s="5" t="s">
        <v>21</v>
      </c>
      <c r="AX498" s="5" t="s">
        <v>1760</v>
      </c>
      <c r="AY498" s="5" t="s">
        <v>12</v>
      </c>
      <c r="AZ498" s="7">
        <v>80000</v>
      </c>
      <c r="BA498" s="5" t="s">
        <v>12</v>
      </c>
      <c r="BB498" s="5" t="s">
        <v>12</v>
      </c>
      <c r="BC498" s="5" t="s">
        <v>24</v>
      </c>
      <c r="BD498" s="5" t="s">
        <v>227</v>
      </c>
      <c r="BE498" s="5" t="s">
        <v>930</v>
      </c>
      <c r="BF498" s="5" t="s">
        <v>101</v>
      </c>
      <c r="BG498" s="5" t="s">
        <v>930</v>
      </c>
      <c r="BH498" s="5" t="s">
        <v>154</v>
      </c>
      <c r="BI498" s="5" t="s">
        <v>12</v>
      </c>
      <c r="BJ498" s="5" t="s">
        <v>1761</v>
      </c>
      <c r="BK498" s="5" t="s">
        <v>138</v>
      </c>
      <c r="BL498" s="7" t="s">
        <v>32</v>
      </c>
      <c r="BM498" s="7" t="s">
        <v>33</v>
      </c>
      <c r="BN498" s="7" t="s">
        <v>34</v>
      </c>
      <c r="BO498" s="6" t="s">
        <v>35</v>
      </c>
      <c r="BP498" s="7" t="s">
        <v>12</v>
      </c>
      <c r="BQ498" s="7" t="s">
        <v>12</v>
      </c>
      <c r="BR498" s="7" t="s">
        <v>12</v>
      </c>
      <c r="BS498" s="5" t="s">
        <v>12</v>
      </c>
      <c r="BT498" s="5" t="s">
        <v>12</v>
      </c>
      <c r="BU498" s="7">
        <v>135978</v>
      </c>
      <c r="BV498" s="1" t="e">
        <f>VLOOKUP(BU498,#REF!,2,FALSE)</f>
        <v>#REF!</v>
      </c>
      <c r="BW498" s="7">
        <v>135978</v>
      </c>
      <c r="BX498" s="1" t="e">
        <f>VLOOKUP(BW498,#REF!,2,FALSE)</f>
        <v>#REF!</v>
      </c>
      <c r="BY498" s="1" t="str">
        <f t="shared" si="38"/>
        <v>126688455</v>
      </c>
      <c r="BZ498" s="6" t="e">
        <f>VLOOKUP(BY498,#REF!,4,FALSE)</f>
        <v>#REF!</v>
      </c>
      <c r="CA498" s="1" t="s">
        <v>3155</v>
      </c>
    </row>
    <row r="499" spans="1:79" x14ac:dyDescent="0.25">
      <c r="C499" s="3" t="s">
        <v>2626</v>
      </c>
      <c r="L499" s="3">
        <v>917160001</v>
      </c>
      <c r="M499" s="11" t="e">
        <v>#N/A</v>
      </c>
      <c r="N499" s="11" t="e">
        <f>VLOOKUP($L499,#REF!,3,FALSE)</f>
        <v>#REF!</v>
      </c>
      <c r="O499" s="11" t="e">
        <f>VLOOKUP($L499,#REF!,4,FALSE)</f>
        <v>#REF!</v>
      </c>
      <c r="P499" s="3">
        <v>91716</v>
      </c>
      <c r="Q499" s="3" t="s">
        <v>9</v>
      </c>
      <c r="W499" s="11" t="e">
        <f>VLOOKUP($L499,#REF!,9,FALSE)</f>
        <v>#REF!</v>
      </c>
      <c r="X499" s="11">
        <v>24000</v>
      </c>
      <c r="Y499" s="11">
        <f t="shared" si="35"/>
        <v>24000</v>
      </c>
      <c r="Z499" s="2">
        <v>0</v>
      </c>
      <c r="AA499" s="11">
        <f t="shared" si="39"/>
        <v>1</v>
      </c>
      <c r="AB499" s="11">
        <f t="shared" si="36"/>
        <v>-24000</v>
      </c>
      <c r="AC499" s="11" t="str">
        <f t="shared" si="37"/>
        <v>Insufficient Stock</v>
      </c>
      <c r="AD499" s="4" t="e">
        <f>VLOOKUP($C499,#REF!,25,FALSE)</f>
        <v>#REF!</v>
      </c>
      <c r="AE499" s="11">
        <v>666.7</v>
      </c>
      <c r="AF499" s="3" t="s">
        <v>15</v>
      </c>
      <c r="AG499" s="3" t="s">
        <v>2627</v>
      </c>
      <c r="AH499" s="11" t="e">
        <f>VLOOKUP($AG499,#REF!,2,FALSE)</f>
        <v>#REF!</v>
      </c>
      <c r="AI499" s="3" t="s">
        <v>94</v>
      </c>
      <c r="AJ499" s="4">
        <v>43769</v>
      </c>
      <c r="AN499" s="4">
        <v>43787</v>
      </c>
      <c r="AO499" s="6"/>
      <c r="AZ499" s="11">
        <v>8000</v>
      </c>
      <c r="BC499" s="3" t="s">
        <v>24</v>
      </c>
      <c r="BH499" s="3" t="s">
        <v>439</v>
      </c>
      <c r="BL499" s="3" t="s">
        <v>2321</v>
      </c>
      <c r="BM499" s="3" t="s">
        <v>2322</v>
      </c>
      <c r="BN499" s="3" t="s">
        <v>2323</v>
      </c>
      <c r="BO499" s="4" t="s">
        <v>2345</v>
      </c>
      <c r="BP499" s="3" t="s">
        <v>2346</v>
      </c>
      <c r="BQ499" s="3" t="s">
        <v>2624</v>
      </c>
      <c r="BR499" s="3" t="s">
        <v>2347</v>
      </c>
      <c r="BS499" s="5" t="s">
        <v>12</v>
      </c>
      <c r="BT499" s="5" t="s">
        <v>12</v>
      </c>
      <c r="BU499" s="7" t="s">
        <v>3153</v>
      </c>
      <c r="BV499" s="1" t="e">
        <f>VLOOKUP(BU499,#REF!,2,FALSE)</f>
        <v>#REF!</v>
      </c>
      <c r="BW499" s="7">
        <v>3162</v>
      </c>
      <c r="BX499" s="1" t="e">
        <f>VLOOKUP(BW499,#REF!,2,FALSE)</f>
        <v>#REF!</v>
      </c>
      <c r="BY499" s="1" t="str">
        <f t="shared" si="38"/>
        <v>1004909676/00010</v>
      </c>
      <c r="BZ499" s="6" t="e">
        <f>VLOOKUP(BY499,#REF!,4,FALSE)</f>
        <v>#REF!</v>
      </c>
      <c r="CA499" s="1" t="s">
        <v>3154</v>
      </c>
    </row>
    <row r="500" spans="1:79" x14ac:dyDescent="0.25">
      <c r="C500" s="3" t="s">
        <v>2628</v>
      </c>
      <c r="L500" s="3">
        <v>917160001</v>
      </c>
      <c r="M500" s="11" t="e">
        <v>#N/A</v>
      </c>
      <c r="N500" s="11" t="e">
        <f>VLOOKUP($L500,#REF!,3,FALSE)</f>
        <v>#REF!</v>
      </c>
      <c r="O500" s="11" t="e">
        <f>VLOOKUP($L500,#REF!,4,FALSE)</f>
        <v>#REF!</v>
      </c>
      <c r="P500" s="3">
        <v>91716</v>
      </c>
      <c r="Q500" s="3" t="s">
        <v>9</v>
      </c>
      <c r="W500" s="11" t="e">
        <f>VLOOKUP($L500,#REF!,9,FALSE)</f>
        <v>#REF!</v>
      </c>
      <c r="X500" s="11">
        <v>8000</v>
      </c>
      <c r="Y500" s="11">
        <f t="shared" si="35"/>
        <v>8000</v>
      </c>
      <c r="Z500" s="2">
        <v>0</v>
      </c>
      <c r="AA500" s="11">
        <f t="shared" si="39"/>
        <v>0</v>
      </c>
      <c r="AB500" s="11">
        <f t="shared" si="36"/>
        <v>-32000</v>
      </c>
      <c r="AC500" s="11" t="str">
        <f t="shared" si="37"/>
        <v>Insufficient Stock</v>
      </c>
      <c r="AD500" s="4" t="e">
        <f>VLOOKUP($C500,#REF!,25,FALSE)</f>
        <v>#REF!</v>
      </c>
      <c r="AE500" s="11">
        <v>222.23</v>
      </c>
      <c r="AF500" s="3" t="s">
        <v>15</v>
      </c>
      <c r="AG500" s="3" t="s">
        <v>2627</v>
      </c>
      <c r="AH500" s="11" t="e">
        <f>VLOOKUP($AG500,#REF!,2,FALSE)</f>
        <v>#REF!</v>
      </c>
      <c r="AI500" s="3" t="s">
        <v>94</v>
      </c>
      <c r="AJ500" s="4">
        <v>43768</v>
      </c>
      <c r="AN500" s="4">
        <v>43787</v>
      </c>
      <c r="AO500" s="6"/>
      <c r="AZ500" s="11">
        <v>8000</v>
      </c>
      <c r="BC500" s="3" t="s">
        <v>24</v>
      </c>
      <c r="BH500" s="3" t="s">
        <v>439</v>
      </c>
      <c r="BL500" s="3" t="s">
        <v>2321</v>
      </c>
      <c r="BM500" s="3" t="s">
        <v>2322</v>
      </c>
      <c r="BN500" s="3" t="s">
        <v>2323</v>
      </c>
      <c r="BO500" s="4" t="s">
        <v>2345</v>
      </c>
      <c r="BP500" s="3" t="s">
        <v>2346</v>
      </c>
      <c r="BQ500" s="3" t="s">
        <v>2624</v>
      </c>
      <c r="BR500" s="3" t="s">
        <v>2347</v>
      </c>
      <c r="BS500" s="5" t="s">
        <v>12</v>
      </c>
      <c r="BT500" s="5" t="s">
        <v>12</v>
      </c>
      <c r="BU500" s="7" t="s">
        <v>3153</v>
      </c>
      <c r="BV500" s="1" t="e">
        <f>VLOOKUP(BU500,#REF!,2,FALSE)</f>
        <v>#REF!</v>
      </c>
      <c r="BW500" s="7">
        <v>3162</v>
      </c>
      <c r="BX500" s="1" t="e">
        <f>VLOOKUP(BW500,#REF!,2,FALSE)</f>
        <v>#REF!</v>
      </c>
      <c r="BY500" s="1" t="str">
        <f t="shared" si="38"/>
        <v>1004905212/00010</v>
      </c>
      <c r="BZ500" s="6" t="e">
        <f>VLOOKUP(BY500,#REF!,4,FALSE)</f>
        <v>#REF!</v>
      </c>
      <c r="CA500" s="1" t="s">
        <v>3154</v>
      </c>
    </row>
    <row r="501" spans="1:79" x14ac:dyDescent="0.25">
      <c r="C501" s="3" t="s">
        <v>2629</v>
      </c>
      <c r="L501" s="3">
        <v>917160001</v>
      </c>
      <c r="M501" s="11" t="e">
        <v>#N/A</v>
      </c>
      <c r="N501" s="11" t="e">
        <f>VLOOKUP($L501,#REF!,3,FALSE)</f>
        <v>#REF!</v>
      </c>
      <c r="O501" s="11" t="e">
        <f>VLOOKUP($L501,#REF!,4,FALSE)</f>
        <v>#REF!</v>
      </c>
      <c r="P501" s="3">
        <v>91716</v>
      </c>
      <c r="Q501" s="3" t="s">
        <v>9</v>
      </c>
      <c r="W501" s="11" t="e">
        <f>VLOOKUP($L501,#REF!,9,FALSE)</f>
        <v>#REF!</v>
      </c>
      <c r="X501" s="11">
        <v>24000</v>
      </c>
      <c r="Y501" s="11">
        <f t="shared" si="35"/>
        <v>24000</v>
      </c>
      <c r="Z501" s="2">
        <v>0</v>
      </c>
      <c r="AA501" s="11">
        <f t="shared" si="39"/>
        <v>0</v>
      </c>
      <c r="AB501" s="11">
        <f t="shared" si="36"/>
        <v>-56000</v>
      </c>
      <c r="AC501" s="11" t="str">
        <f t="shared" si="37"/>
        <v>Insufficient Stock</v>
      </c>
      <c r="AD501" s="4" t="e">
        <f>VLOOKUP($C501,#REF!,25,FALSE)</f>
        <v>#REF!</v>
      </c>
      <c r="AE501" s="11">
        <v>666.7</v>
      </c>
      <c r="AF501" s="3" t="s">
        <v>15</v>
      </c>
      <c r="AG501" s="3" t="s">
        <v>2627</v>
      </c>
      <c r="AH501" s="11" t="e">
        <f>VLOOKUP($AG501,#REF!,2,FALSE)</f>
        <v>#REF!</v>
      </c>
      <c r="AI501" s="3" t="s">
        <v>94</v>
      </c>
      <c r="AJ501" s="4">
        <v>43596</v>
      </c>
      <c r="AN501" s="4">
        <v>43787</v>
      </c>
      <c r="AO501" s="6"/>
      <c r="AZ501" s="11">
        <v>8000</v>
      </c>
      <c r="BC501" s="3" t="s">
        <v>24</v>
      </c>
      <c r="BH501" s="3" t="s">
        <v>439</v>
      </c>
      <c r="BL501" s="3" t="s">
        <v>2321</v>
      </c>
      <c r="BM501" s="3" t="s">
        <v>2322</v>
      </c>
      <c r="BN501" s="3" t="s">
        <v>2323</v>
      </c>
      <c r="BO501" s="4" t="s">
        <v>2345</v>
      </c>
      <c r="BP501" s="3" t="s">
        <v>2346</v>
      </c>
      <c r="BQ501" s="3" t="s">
        <v>2624</v>
      </c>
      <c r="BR501" s="3" t="s">
        <v>2347</v>
      </c>
      <c r="BS501" s="5" t="s">
        <v>12</v>
      </c>
      <c r="BT501" s="5" t="s">
        <v>12</v>
      </c>
      <c r="BU501" s="7" t="s">
        <v>3153</v>
      </c>
      <c r="BV501" s="1" t="e">
        <f>VLOOKUP(BU501,#REF!,2,FALSE)</f>
        <v>#REF!</v>
      </c>
      <c r="BW501" s="7">
        <v>3162</v>
      </c>
      <c r="BX501" s="1" t="e">
        <f>VLOOKUP(BW501,#REF!,2,FALSE)</f>
        <v>#REF!</v>
      </c>
      <c r="BY501" s="1" t="str">
        <f t="shared" si="38"/>
        <v>1004925392/00010</v>
      </c>
      <c r="BZ501" s="6" t="e">
        <f>VLOOKUP(BY501,#REF!,4,FALSE)</f>
        <v>#REF!</v>
      </c>
      <c r="CA501" s="1" t="s">
        <v>3154</v>
      </c>
    </row>
    <row r="502" spans="1:79" x14ac:dyDescent="0.25">
      <c r="C502" s="3" t="s">
        <v>2630</v>
      </c>
      <c r="L502" s="3">
        <v>917160001</v>
      </c>
      <c r="M502" s="11" t="e">
        <v>#N/A</v>
      </c>
      <c r="N502" s="11" t="e">
        <f>VLOOKUP($L502,#REF!,3,FALSE)</f>
        <v>#REF!</v>
      </c>
      <c r="O502" s="11" t="e">
        <f>VLOOKUP($L502,#REF!,4,FALSE)</f>
        <v>#REF!</v>
      </c>
      <c r="P502" s="3">
        <v>91716</v>
      </c>
      <c r="Q502" s="3" t="s">
        <v>9</v>
      </c>
      <c r="W502" s="11" t="e">
        <f>VLOOKUP($L502,#REF!,9,FALSE)</f>
        <v>#REF!</v>
      </c>
      <c r="X502" s="11">
        <v>24000</v>
      </c>
      <c r="Y502" s="11">
        <f t="shared" si="35"/>
        <v>24000</v>
      </c>
      <c r="Z502" s="2">
        <v>0</v>
      </c>
      <c r="AA502" s="11">
        <f t="shared" si="39"/>
        <v>0</v>
      </c>
      <c r="AB502" s="11">
        <f t="shared" si="36"/>
        <v>-80000</v>
      </c>
      <c r="AC502" s="11" t="str">
        <f t="shared" si="37"/>
        <v>Insufficient Stock</v>
      </c>
      <c r="AD502" s="4" t="e">
        <f>VLOOKUP($C502,#REF!,25,FALSE)</f>
        <v>#REF!</v>
      </c>
      <c r="AE502" s="11">
        <v>666.7</v>
      </c>
      <c r="AF502" s="3" t="s">
        <v>15</v>
      </c>
      <c r="AG502" s="3" t="s">
        <v>2627</v>
      </c>
      <c r="AH502" s="11" t="e">
        <f>VLOOKUP($AG502,#REF!,2,FALSE)</f>
        <v>#REF!</v>
      </c>
      <c r="AI502" s="3" t="s">
        <v>94</v>
      </c>
      <c r="AJ502" s="4">
        <v>43627</v>
      </c>
      <c r="AN502" s="4">
        <v>43787</v>
      </c>
      <c r="AO502" s="6"/>
      <c r="AZ502" s="11">
        <v>8000</v>
      </c>
      <c r="BC502" s="3" t="s">
        <v>24</v>
      </c>
      <c r="BH502" s="3" t="s">
        <v>439</v>
      </c>
      <c r="BL502" s="3" t="s">
        <v>2321</v>
      </c>
      <c r="BM502" s="3" t="s">
        <v>2322</v>
      </c>
      <c r="BN502" s="3" t="s">
        <v>2323</v>
      </c>
      <c r="BO502" s="4" t="s">
        <v>2345</v>
      </c>
      <c r="BP502" s="3" t="s">
        <v>2346</v>
      </c>
      <c r="BQ502" s="3" t="s">
        <v>2624</v>
      </c>
      <c r="BR502" s="3" t="s">
        <v>2347</v>
      </c>
      <c r="BS502" s="5" t="s">
        <v>12</v>
      </c>
      <c r="BT502" s="5" t="s">
        <v>12</v>
      </c>
      <c r="BU502" s="7" t="s">
        <v>3153</v>
      </c>
      <c r="BV502" s="1" t="e">
        <f>VLOOKUP(BU502,#REF!,2,FALSE)</f>
        <v>#REF!</v>
      </c>
      <c r="BW502" s="7">
        <v>3162</v>
      </c>
      <c r="BX502" s="1" t="e">
        <f>VLOOKUP(BW502,#REF!,2,FALSE)</f>
        <v>#REF!</v>
      </c>
      <c r="BY502" s="1" t="str">
        <f t="shared" si="38"/>
        <v>1004930001/00010</v>
      </c>
      <c r="BZ502" s="6" t="e">
        <f>VLOOKUP(BY502,#REF!,4,FALSE)</f>
        <v>#REF!</v>
      </c>
      <c r="CA502" s="1" t="s">
        <v>3154</v>
      </c>
    </row>
    <row r="503" spans="1:79" x14ac:dyDescent="0.25">
      <c r="C503" s="3" t="s">
        <v>2631</v>
      </c>
      <c r="L503" s="3">
        <v>917160001</v>
      </c>
      <c r="M503" s="11" t="e">
        <v>#N/A</v>
      </c>
      <c r="N503" s="11" t="e">
        <f>VLOOKUP($L503,#REF!,3,FALSE)</f>
        <v>#REF!</v>
      </c>
      <c r="O503" s="11" t="e">
        <f>VLOOKUP($L503,#REF!,4,FALSE)</f>
        <v>#REF!</v>
      </c>
      <c r="P503" s="3">
        <v>91716</v>
      </c>
      <c r="Q503" s="3" t="s">
        <v>9</v>
      </c>
      <c r="W503" s="11" t="e">
        <f>VLOOKUP($L503,#REF!,9,FALSE)</f>
        <v>#REF!</v>
      </c>
      <c r="X503" s="11">
        <v>24000</v>
      </c>
      <c r="Y503" s="11">
        <f t="shared" si="35"/>
        <v>24000</v>
      </c>
      <c r="Z503" s="2">
        <v>0</v>
      </c>
      <c r="AA503" s="11">
        <f t="shared" si="39"/>
        <v>0</v>
      </c>
      <c r="AB503" s="11">
        <f t="shared" si="36"/>
        <v>-104000</v>
      </c>
      <c r="AC503" s="11" t="str">
        <f t="shared" si="37"/>
        <v>Insufficient Stock</v>
      </c>
      <c r="AD503" s="4" t="e">
        <f>VLOOKUP($C503,#REF!,25,FALSE)</f>
        <v>#REF!</v>
      </c>
      <c r="AE503" s="11">
        <v>666.7</v>
      </c>
      <c r="AF503" s="3" t="s">
        <v>15</v>
      </c>
      <c r="AG503" s="3" t="s">
        <v>2627</v>
      </c>
      <c r="AH503" s="11" t="e">
        <f>VLOOKUP($AG503,#REF!,2,FALSE)</f>
        <v>#REF!</v>
      </c>
      <c r="AI503" s="3" t="s">
        <v>94</v>
      </c>
      <c r="AJ503" s="4">
        <v>43780</v>
      </c>
      <c r="AN503" s="4">
        <v>43787</v>
      </c>
      <c r="AO503" s="6"/>
      <c r="AZ503" s="11">
        <v>8000</v>
      </c>
      <c r="BC503" s="3" t="s">
        <v>24</v>
      </c>
      <c r="BH503" s="3" t="s">
        <v>439</v>
      </c>
      <c r="BL503" s="3" t="s">
        <v>2321</v>
      </c>
      <c r="BM503" s="3" t="s">
        <v>2322</v>
      </c>
      <c r="BN503" s="3" t="s">
        <v>2323</v>
      </c>
      <c r="BO503" s="4" t="s">
        <v>2345</v>
      </c>
      <c r="BP503" s="3" t="s">
        <v>2346</v>
      </c>
      <c r="BQ503" s="3" t="s">
        <v>2624</v>
      </c>
      <c r="BR503" s="3" t="s">
        <v>2347</v>
      </c>
      <c r="BS503" s="5" t="s">
        <v>12</v>
      </c>
      <c r="BT503" s="5" t="s">
        <v>12</v>
      </c>
      <c r="BU503" s="7" t="s">
        <v>3153</v>
      </c>
      <c r="BV503" s="1" t="e">
        <f>VLOOKUP(BU503,#REF!,2,FALSE)</f>
        <v>#REF!</v>
      </c>
      <c r="BW503" s="7">
        <v>3162</v>
      </c>
      <c r="BX503" s="1" t="e">
        <f>VLOOKUP(BW503,#REF!,2,FALSE)</f>
        <v>#REF!</v>
      </c>
      <c r="BY503" s="1" t="str">
        <f t="shared" si="38"/>
        <v>1004943385/00010</v>
      </c>
      <c r="BZ503" s="6" t="e">
        <f>VLOOKUP(BY503,#REF!,4,FALSE)</f>
        <v>#REF!</v>
      </c>
      <c r="CA503" s="1" t="s">
        <v>3154</v>
      </c>
    </row>
    <row r="504" spans="1:79" x14ac:dyDescent="0.25">
      <c r="C504" s="3" t="s">
        <v>2632</v>
      </c>
      <c r="L504" s="3">
        <v>917160013</v>
      </c>
      <c r="M504" s="11" t="e">
        <v>#N/A</v>
      </c>
      <c r="N504" s="11" t="e">
        <f>VLOOKUP($L504,#REF!,3,FALSE)</f>
        <v>#REF!</v>
      </c>
      <c r="O504" s="11" t="e">
        <f>VLOOKUP($L504,#REF!,4,FALSE)</f>
        <v>#REF!</v>
      </c>
      <c r="P504" s="3">
        <v>91716</v>
      </c>
      <c r="Q504" s="3" t="s">
        <v>9</v>
      </c>
      <c r="W504" s="11" t="e">
        <f>VLOOKUP($L504,#REF!,9,FALSE)</f>
        <v>#REF!</v>
      </c>
      <c r="X504" s="11">
        <v>16000</v>
      </c>
      <c r="Y504" s="11">
        <f t="shared" si="35"/>
        <v>16000</v>
      </c>
      <c r="Z504" s="2">
        <v>0</v>
      </c>
      <c r="AA504" s="11">
        <f t="shared" si="39"/>
        <v>1</v>
      </c>
      <c r="AB504" s="11">
        <f t="shared" si="36"/>
        <v>-16000</v>
      </c>
      <c r="AC504" s="11" t="str">
        <f t="shared" si="37"/>
        <v>Insufficient Stock</v>
      </c>
      <c r="AD504" s="4" t="e">
        <f>VLOOKUP($C504,#REF!,25,FALSE)</f>
        <v>#REF!</v>
      </c>
      <c r="AE504" s="11">
        <v>444.47</v>
      </c>
      <c r="AF504" s="3" t="s">
        <v>15</v>
      </c>
      <c r="AG504" s="3" t="s">
        <v>2627</v>
      </c>
      <c r="AH504" s="11" t="e">
        <f>VLOOKUP($AG504,#REF!,2,FALSE)</f>
        <v>#REF!</v>
      </c>
      <c r="AI504" s="3" t="s">
        <v>94</v>
      </c>
      <c r="AJ504" s="4">
        <v>43627</v>
      </c>
      <c r="AN504" s="4">
        <v>43787</v>
      </c>
      <c r="AO504" s="6"/>
      <c r="AZ504" s="11">
        <v>8000</v>
      </c>
      <c r="BC504" s="3" t="s">
        <v>2320</v>
      </c>
      <c r="BH504" s="3" t="s">
        <v>439</v>
      </c>
      <c r="BL504" s="3" t="s">
        <v>2321</v>
      </c>
      <c r="BM504" s="3" t="s">
        <v>2322</v>
      </c>
      <c r="BN504" s="3" t="s">
        <v>2323</v>
      </c>
      <c r="BO504" s="4" t="s">
        <v>2345</v>
      </c>
      <c r="BP504" s="3" t="s">
        <v>2346</v>
      </c>
      <c r="BQ504" s="3" t="s">
        <v>2624</v>
      </c>
      <c r="BR504" s="3" t="s">
        <v>2347</v>
      </c>
      <c r="BS504" s="5" t="s">
        <v>12</v>
      </c>
      <c r="BT504" s="5" t="s">
        <v>12</v>
      </c>
      <c r="BU504" s="7" t="s">
        <v>3153</v>
      </c>
      <c r="BV504" s="1" t="e">
        <f>VLOOKUP(BU504,#REF!,2,FALSE)</f>
        <v>#REF!</v>
      </c>
      <c r="BW504" s="7">
        <v>3162</v>
      </c>
      <c r="BX504" s="1" t="e">
        <f>VLOOKUP(BW504,#REF!,2,FALSE)</f>
        <v>#REF!</v>
      </c>
      <c r="BY504" s="1" t="str">
        <f t="shared" si="38"/>
        <v>1004930004/00010</v>
      </c>
      <c r="BZ504" s="6" t="e">
        <f>VLOOKUP(BY504,#REF!,4,FALSE)</f>
        <v>#REF!</v>
      </c>
      <c r="CA504" s="1" t="s">
        <v>3154</v>
      </c>
    </row>
    <row r="505" spans="1:79" x14ac:dyDescent="0.25">
      <c r="C505" s="3" t="s">
        <v>2633</v>
      </c>
      <c r="L505" s="3">
        <v>917160013</v>
      </c>
      <c r="M505" s="11" t="e">
        <v>#N/A</v>
      </c>
      <c r="N505" s="11" t="e">
        <f>VLOOKUP($L505,#REF!,3,FALSE)</f>
        <v>#REF!</v>
      </c>
      <c r="O505" s="11" t="e">
        <f>VLOOKUP($L505,#REF!,4,FALSE)</f>
        <v>#REF!</v>
      </c>
      <c r="P505" s="3">
        <v>91716</v>
      </c>
      <c r="Q505" s="3" t="s">
        <v>9</v>
      </c>
      <c r="W505" s="11" t="e">
        <f>VLOOKUP($L505,#REF!,9,FALSE)</f>
        <v>#REF!</v>
      </c>
      <c r="X505" s="11">
        <v>24000</v>
      </c>
      <c r="Y505" s="11">
        <f t="shared" si="35"/>
        <v>24000</v>
      </c>
      <c r="Z505" s="2">
        <v>0</v>
      </c>
      <c r="AA505" s="11">
        <f t="shared" si="39"/>
        <v>0</v>
      </c>
      <c r="AB505" s="11">
        <f t="shared" si="36"/>
        <v>-40000</v>
      </c>
      <c r="AC505" s="11" t="str">
        <f t="shared" si="37"/>
        <v>Insufficient Stock</v>
      </c>
      <c r="AD505" s="4" t="e">
        <f>VLOOKUP($C505,#REF!,25,FALSE)</f>
        <v>#REF!</v>
      </c>
      <c r="AE505" s="11">
        <v>666.7</v>
      </c>
      <c r="AF505" s="3" t="s">
        <v>15</v>
      </c>
      <c r="AG505" s="3" t="s">
        <v>2627</v>
      </c>
      <c r="AH505" s="11" t="e">
        <f>VLOOKUP($AG505,#REF!,2,FALSE)</f>
        <v>#REF!</v>
      </c>
      <c r="AI505" s="3" t="s">
        <v>94</v>
      </c>
      <c r="AJ505" s="4">
        <v>43627</v>
      </c>
      <c r="AN505" s="4">
        <v>43787</v>
      </c>
      <c r="AO505" s="6"/>
      <c r="AZ505" s="11">
        <v>8000</v>
      </c>
      <c r="BC505" s="3" t="s">
        <v>2320</v>
      </c>
      <c r="BH505" s="3" t="s">
        <v>439</v>
      </c>
      <c r="BL505" s="3" t="s">
        <v>2321</v>
      </c>
      <c r="BM505" s="3" t="s">
        <v>2322</v>
      </c>
      <c r="BN505" s="3" t="s">
        <v>2323</v>
      </c>
      <c r="BO505" s="4" t="s">
        <v>2345</v>
      </c>
      <c r="BP505" s="3" t="s">
        <v>2346</v>
      </c>
      <c r="BQ505" s="3" t="s">
        <v>2624</v>
      </c>
      <c r="BR505" s="3" t="s">
        <v>2347</v>
      </c>
      <c r="BS505" s="5" t="s">
        <v>12</v>
      </c>
      <c r="BT505" s="5" t="s">
        <v>12</v>
      </c>
      <c r="BU505" s="7" t="s">
        <v>3153</v>
      </c>
      <c r="BV505" s="1" t="e">
        <f>VLOOKUP(BU505,#REF!,2,FALSE)</f>
        <v>#REF!</v>
      </c>
      <c r="BW505" s="7">
        <v>3162</v>
      </c>
      <c r="BX505" s="1" t="e">
        <f>VLOOKUP(BW505,#REF!,2,FALSE)</f>
        <v>#REF!</v>
      </c>
      <c r="BY505" s="1" t="str">
        <f t="shared" si="38"/>
        <v>1004930005/00010</v>
      </c>
      <c r="BZ505" s="6" t="e">
        <f>VLOOKUP(BY505,#REF!,4,FALSE)</f>
        <v>#REF!</v>
      </c>
      <c r="CA505" s="1" t="s">
        <v>3154</v>
      </c>
    </row>
    <row r="506" spans="1:79" x14ac:dyDescent="0.25">
      <c r="C506" s="3" t="s">
        <v>2634</v>
      </c>
      <c r="L506" s="3">
        <v>917160013</v>
      </c>
      <c r="M506" s="11" t="e">
        <v>#N/A</v>
      </c>
      <c r="N506" s="11" t="e">
        <f>VLOOKUP($L506,#REF!,3,FALSE)</f>
        <v>#REF!</v>
      </c>
      <c r="O506" s="11" t="e">
        <f>VLOOKUP($L506,#REF!,4,FALSE)</f>
        <v>#REF!</v>
      </c>
      <c r="P506" s="3">
        <v>91716</v>
      </c>
      <c r="Q506" s="3" t="s">
        <v>9</v>
      </c>
      <c r="W506" s="11" t="e">
        <f>VLOOKUP($L506,#REF!,9,FALSE)</f>
        <v>#REF!</v>
      </c>
      <c r="X506" s="11">
        <v>24000</v>
      </c>
      <c r="Y506" s="11">
        <f t="shared" si="35"/>
        <v>24000</v>
      </c>
      <c r="Z506" s="2">
        <v>0</v>
      </c>
      <c r="AA506" s="11">
        <f t="shared" si="39"/>
        <v>0</v>
      </c>
      <c r="AB506" s="11">
        <f t="shared" si="36"/>
        <v>-64000</v>
      </c>
      <c r="AC506" s="11" t="str">
        <f t="shared" si="37"/>
        <v>Insufficient Stock</v>
      </c>
      <c r="AD506" s="4" t="e">
        <f>VLOOKUP($C506,#REF!,25,FALSE)</f>
        <v>#REF!</v>
      </c>
      <c r="AE506" s="11">
        <v>666.7</v>
      </c>
      <c r="AF506" s="3" t="s">
        <v>15</v>
      </c>
      <c r="AG506" s="3" t="s">
        <v>2627</v>
      </c>
      <c r="AH506" s="11" t="e">
        <f>VLOOKUP($AG506,#REF!,2,FALSE)</f>
        <v>#REF!</v>
      </c>
      <c r="AI506" s="3" t="s">
        <v>94</v>
      </c>
      <c r="AJ506" s="4">
        <v>43810</v>
      </c>
      <c r="AN506" s="4">
        <v>43787</v>
      </c>
      <c r="AO506" s="6"/>
      <c r="AZ506" s="11">
        <v>8000</v>
      </c>
      <c r="BC506" s="3" t="s">
        <v>2320</v>
      </c>
      <c r="BH506" s="3" t="s">
        <v>439</v>
      </c>
      <c r="BL506" s="3" t="s">
        <v>2321</v>
      </c>
      <c r="BM506" s="3" t="s">
        <v>2322</v>
      </c>
      <c r="BN506" s="3" t="s">
        <v>2323</v>
      </c>
      <c r="BO506" s="4" t="s">
        <v>2345</v>
      </c>
      <c r="BP506" s="3" t="s">
        <v>2346</v>
      </c>
      <c r="BQ506" s="3" t="s">
        <v>2624</v>
      </c>
      <c r="BR506" s="3" t="s">
        <v>2347</v>
      </c>
      <c r="BS506" s="5" t="s">
        <v>12</v>
      </c>
      <c r="BT506" s="5" t="s">
        <v>12</v>
      </c>
      <c r="BU506" s="7" t="s">
        <v>3153</v>
      </c>
      <c r="BV506" s="1" t="e">
        <f>VLOOKUP(BU506,#REF!,2,FALSE)</f>
        <v>#REF!</v>
      </c>
      <c r="BW506" s="7">
        <v>3162</v>
      </c>
      <c r="BX506" s="1" t="e">
        <f>VLOOKUP(BW506,#REF!,2,FALSE)</f>
        <v>#REF!</v>
      </c>
      <c r="BY506" s="1" t="str">
        <f t="shared" si="38"/>
        <v>1004948661/00010</v>
      </c>
      <c r="BZ506" s="6" t="e">
        <f>VLOOKUP(BY506,#REF!,4,FALSE)</f>
        <v>#REF!</v>
      </c>
      <c r="CA506" s="1" t="s">
        <v>3154</v>
      </c>
    </row>
    <row r="507" spans="1:79" x14ac:dyDescent="0.25">
      <c r="A507" s="5" t="s">
        <v>0</v>
      </c>
      <c r="B507" s="5" t="s">
        <v>270</v>
      </c>
      <c r="C507" s="5">
        <v>126535637</v>
      </c>
      <c r="D507" s="5" t="s">
        <v>2</v>
      </c>
      <c r="E507" s="5" t="s">
        <v>3</v>
      </c>
      <c r="F507" s="5" t="s">
        <v>846</v>
      </c>
      <c r="G507" s="5" t="s">
        <v>595</v>
      </c>
      <c r="H507" s="5" t="s">
        <v>596</v>
      </c>
      <c r="I507" s="5" t="s">
        <v>595</v>
      </c>
      <c r="J507" s="5" t="s">
        <v>42</v>
      </c>
      <c r="K507" s="5" t="s">
        <v>43</v>
      </c>
      <c r="L507" s="5">
        <v>917160013</v>
      </c>
      <c r="M507" s="11" t="e">
        <v>#N/A</v>
      </c>
      <c r="N507" s="11" t="e">
        <f>VLOOKUP($L507,#REF!,3,FALSE)</f>
        <v>#REF!</v>
      </c>
      <c r="O507" s="11" t="e">
        <f>VLOOKUP($L507,#REF!,4,FALSE)</f>
        <v>#REF!</v>
      </c>
      <c r="P507" s="5">
        <v>91716</v>
      </c>
      <c r="Q507" s="5" t="s">
        <v>9</v>
      </c>
      <c r="R507" s="5" t="s">
        <v>45</v>
      </c>
      <c r="S507" s="5" t="s">
        <v>1115</v>
      </c>
      <c r="T507" s="5" t="s">
        <v>12</v>
      </c>
      <c r="U507" s="5" t="s">
        <v>1116</v>
      </c>
      <c r="V507" s="5" t="s">
        <v>246</v>
      </c>
      <c r="W507" s="11" t="e">
        <f>VLOOKUP($L507,#REF!,9,FALSE)</f>
        <v>#REF!</v>
      </c>
      <c r="X507" s="7">
        <v>24000</v>
      </c>
      <c r="Y507" s="11">
        <f t="shared" si="35"/>
        <v>24000</v>
      </c>
      <c r="Z507" s="2">
        <v>0</v>
      </c>
      <c r="AA507" s="11">
        <f t="shared" si="39"/>
        <v>0</v>
      </c>
      <c r="AB507" s="11">
        <f t="shared" si="36"/>
        <v>-88000</v>
      </c>
      <c r="AC507" s="11" t="str">
        <f t="shared" si="37"/>
        <v>Insufficient Stock</v>
      </c>
      <c r="AD507" s="4" t="e">
        <f>VLOOKUP($C507,#REF!,25,FALSE)</f>
        <v>#REF!</v>
      </c>
      <c r="AE507" s="7">
        <v>738</v>
      </c>
      <c r="AF507" s="5" t="s">
        <v>15</v>
      </c>
      <c r="AG507" s="5" t="s">
        <v>220</v>
      </c>
      <c r="AH507" s="11" t="e">
        <f>VLOOKUP($AG507,#REF!,2,FALSE)</f>
        <v>#REF!</v>
      </c>
      <c r="AI507" s="5" t="s">
        <v>94</v>
      </c>
      <c r="AJ507" s="6">
        <v>43714</v>
      </c>
      <c r="AK507" s="5" t="s">
        <v>541</v>
      </c>
      <c r="AL507" s="5" t="s">
        <v>129</v>
      </c>
      <c r="AM507" s="5" t="s">
        <v>308</v>
      </c>
      <c r="AN507" s="6">
        <v>43791</v>
      </c>
      <c r="AO507" s="6">
        <v>43791</v>
      </c>
      <c r="AP507" s="5"/>
      <c r="AQ507" s="5" t="s">
        <v>12</v>
      </c>
      <c r="AR507" s="5" t="s">
        <v>12</v>
      </c>
      <c r="AS507" s="5" t="s">
        <v>12</v>
      </c>
      <c r="AT507" s="5" t="s">
        <v>12</v>
      </c>
      <c r="AU507" s="5" t="s">
        <v>55</v>
      </c>
      <c r="AV507" s="5" t="s">
        <v>21</v>
      </c>
      <c r="AW507" s="5" t="s">
        <v>21</v>
      </c>
      <c r="AX507" s="5" t="s">
        <v>556</v>
      </c>
      <c r="AY507" s="5" t="s">
        <v>450</v>
      </c>
      <c r="AZ507" s="7">
        <v>8000</v>
      </c>
      <c r="BA507" s="5" t="s">
        <v>12</v>
      </c>
      <c r="BB507" s="5" t="s">
        <v>12</v>
      </c>
      <c r="BC507" s="5" t="s">
        <v>24</v>
      </c>
      <c r="BD507" s="5" t="s">
        <v>227</v>
      </c>
      <c r="BE507" s="5" t="s">
        <v>170</v>
      </c>
      <c r="BF507" s="5" t="s">
        <v>27</v>
      </c>
      <c r="BG507" s="5" t="s">
        <v>170</v>
      </c>
      <c r="BH507" s="5" t="s">
        <v>439</v>
      </c>
      <c r="BI507" s="5" t="s">
        <v>12</v>
      </c>
      <c r="BJ507" s="5" t="s">
        <v>230</v>
      </c>
      <c r="BK507" s="5" t="s">
        <v>31</v>
      </c>
      <c r="BL507" s="7" t="s">
        <v>32</v>
      </c>
      <c r="BM507" s="7" t="s">
        <v>33</v>
      </c>
      <c r="BN507" s="7" t="s">
        <v>34</v>
      </c>
      <c r="BO507" s="6" t="s">
        <v>35</v>
      </c>
      <c r="BP507" s="7" t="s">
        <v>12</v>
      </c>
      <c r="BQ507" s="7" t="s">
        <v>12</v>
      </c>
      <c r="BR507" s="7" t="s">
        <v>12</v>
      </c>
      <c r="BS507" s="5" t="s">
        <v>12</v>
      </c>
      <c r="BT507" s="5" t="s">
        <v>12</v>
      </c>
      <c r="BU507" s="7">
        <v>152476</v>
      </c>
      <c r="BV507" s="1" t="e">
        <f>VLOOKUP(BU507,#REF!,2,FALSE)</f>
        <v>#REF!</v>
      </c>
      <c r="BW507" s="7">
        <v>266208</v>
      </c>
      <c r="BX507" s="1" t="e">
        <f>VLOOKUP(BW507,#REF!,2,FALSE)</f>
        <v>#REF!</v>
      </c>
      <c r="BY507" s="1" t="str">
        <f t="shared" si="38"/>
        <v>126535637</v>
      </c>
      <c r="BZ507" s="6" t="e">
        <f>VLOOKUP(BY507,#REF!,4,FALSE)</f>
        <v>#REF!</v>
      </c>
      <c r="CA507" s="1" t="s">
        <v>3155</v>
      </c>
    </row>
    <row r="508" spans="1:79" x14ac:dyDescent="0.25">
      <c r="A508" s="5" t="s">
        <v>0</v>
      </c>
      <c r="B508" s="5" t="s">
        <v>270</v>
      </c>
      <c r="C508" s="5">
        <v>126535637</v>
      </c>
      <c r="D508" s="5" t="s">
        <v>63</v>
      </c>
      <c r="E508" s="5" t="s">
        <v>3</v>
      </c>
      <c r="F508" s="5" t="s">
        <v>846</v>
      </c>
      <c r="G508" s="5" t="s">
        <v>595</v>
      </c>
      <c r="H508" s="5" t="s">
        <v>596</v>
      </c>
      <c r="I508" s="5" t="s">
        <v>595</v>
      </c>
      <c r="J508" s="5" t="s">
        <v>42</v>
      </c>
      <c r="K508" s="5" t="s">
        <v>43</v>
      </c>
      <c r="L508" s="5">
        <v>917160016</v>
      </c>
      <c r="M508" s="11" t="e">
        <v>#N/A</v>
      </c>
      <c r="N508" s="11" t="e">
        <f>VLOOKUP($L508,#REF!,3,FALSE)</f>
        <v>#REF!</v>
      </c>
      <c r="O508" s="11" t="e">
        <f>VLOOKUP($L508,#REF!,4,FALSE)</f>
        <v>#REF!</v>
      </c>
      <c r="P508" s="5">
        <v>91716</v>
      </c>
      <c r="Q508" s="5" t="s">
        <v>9</v>
      </c>
      <c r="R508" s="5" t="s">
        <v>45</v>
      </c>
      <c r="S508" s="5" t="s">
        <v>1115</v>
      </c>
      <c r="T508" s="5" t="s">
        <v>12</v>
      </c>
      <c r="U508" s="5" t="s">
        <v>1117</v>
      </c>
      <c r="V508" s="5" t="s">
        <v>246</v>
      </c>
      <c r="W508" s="11" t="e">
        <f>VLOOKUP($L508,#REF!,9,FALSE)</f>
        <v>#REF!</v>
      </c>
      <c r="X508" s="7">
        <v>32000</v>
      </c>
      <c r="Y508" s="11">
        <f t="shared" si="35"/>
        <v>32000</v>
      </c>
      <c r="Z508" s="2">
        <v>176</v>
      </c>
      <c r="AA508" s="11">
        <f t="shared" si="39"/>
        <v>1</v>
      </c>
      <c r="AB508" s="11">
        <f t="shared" si="36"/>
        <v>-31824</v>
      </c>
      <c r="AC508" s="11" t="str">
        <f t="shared" si="37"/>
        <v>Insufficient Stock</v>
      </c>
      <c r="AD508" s="4" t="e">
        <f>VLOOKUP($C508,#REF!,25,FALSE)</f>
        <v>#REF!</v>
      </c>
      <c r="AE508" s="7">
        <v>984</v>
      </c>
      <c r="AF508" s="5" t="s">
        <v>15</v>
      </c>
      <c r="AG508" s="5" t="s">
        <v>220</v>
      </c>
      <c r="AH508" s="11" t="e">
        <f>VLOOKUP($AG508,#REF!,2,FALSE)</f>
        <v>#REF!</v>
      </c>
      <c r="AI508" s="5" t="s">
        <v>94</v>
      </c>
      <c r="AJ508" s="6">
        <v>43714</v>
      </c>
      <c r="AK508" s="5" t="s">
        <v>541</v>
      </c>
      <c r="AL508" s="5" t="s">
        <v>113</v>
      </c>
      <c r="AM508" s="5" t="s">
        <v>97</v>
      </c>
      <c r="AN508" s="6">
        <v>43791</v>
      </c>
      <c r="AO508" s="6">
        <v>43791</v>
      </c>
      <c r="AP508" s="6">
        <v>43787</v>
      </c>
      <c r="AQ508" s="5" t="s">
        <v>12</v>
      </c>
      <c r="AR508" s="5" t="s">
        <v>1118</v>
      </c>
      <c r="AS508" s="5" t="s">
        <v>12</v>
      </c>
      <c r="AT508" s="5" t="s">
        <v>12</v>
      </c>
      <c r="AU508" s="5" t="s">
        <v>55</v>
      </c>
      <c r="AV508" s="5" t="s">
        <v>669</v>
      </c>
      <c r="AW508" s="5" t="s">
        <v>21</v>
      </c>
      <c r="AX508" s="5" t="s">
        <v>556</v>
      </c>
      <c r="AY508" s="5" t="s">
        <v>168</v>
      </c>
      <c r="AZ508" s="7">
        <v>8000</v>
      </c>
      <c r="BA508" s="5" t="s">
        <v>12</v>
      </c>
      <c r="BB508" s="5" t="s">
        <v>12</v>
      </c>
      <c r="BC508" s="5" t="s">
        <v>24</v>
      </c>
      <c r="BD508" s="5" t="s">
        <v>227</v>
      </c>
      <c r="BE508" s="5" t="s">
        <v>170</v>
      </c>
      <c r="BF508" s="5" t="s">
        <v>101</v>
      </c>
      <c r="BG508" s="5" t="s">
        <v>170</v>
      </c>
      <c r="BH508" s="5" t="s">
        <v>439</v>
      </c>
      <c r="BI508" s="5" t="s">
        <v>12</v>
      </c>
      <c r="BJ508" s="5" t="s">
        <v>230</v>
      </c>
      <c r="BK508" s="5" t="s">
        <v>31</v>
      </c>
      <c r="BL508" s="7" t="s">
        <v>32</v>
      </c>
      <c r="BM508" s="7" t="s">
        <v>33</v>
      </c>
      <c r="BN508" s="7" t="s">
        <v>34</v>
      </c>
      <c r="BO508" s="6" t="s">
        <v>35</v>
      </c>
      <c r="BP508" s="7" t="s">
        <v>12</v>
      </c>
      <c r="BQ508" s="7" t="s">
        <v>12</v>
      </c>
      <c r="BR508" s="7" t="s">
        <v>12</v>
      </c>
      <c r="BS508" s="5" t="s">
        <v>12</v>
      </c>
      <c r="BT508" s="5" t="s">
        <v>12</v>
      </c>
      <c r="BU508" s="7">
        <v>152476</v>
      </c>
      <c r="BV508" s="1" t="e">
        <f>VLOOKUP(BU508,#REF!,2,FALSE)</f>
        <v>#REF!</v>
      </c>
      <c r="BW508" s="7">
        <v>266208</v>
      </c>
      <c r="BX508" s="1" t="e">
        <f>VLOOKUP(BW508,#REF!,2,FALSE)</f>
        <v>#REF!</v>
      </c>
      <c r="BY508" s="1" t="str">
        <f t="shared" si="38"/>
        <v>126535637</v>
      </c>
      <c r="BZ508" s="6" t="e">
        <f>VLOOKUP(BY508,#REF!,4,FALSE)</f>
        <v>#REF!</v>
      </c>
      <c r="CA508" s="1" t="s">
        <v>3155</v>
      </c>
    </row>
    <row r="509" spans="1:79" x14ac:dyDescent="0.25">
      <c r="A509" s="5" t="s">
        <v>0</v>
      </c>
      <c r="B509" s="5" t="s">
        <v>270</v>
      </c>
      <c r="C509" s="5">
        <v>126535637</v>
      </c>
      <c r="D509" s="5" t="s">
        <v>349</v>
      </c>
      <c r="E509" s="5" t="s">
        <v>3</v>
      </c>
      <c r="F509" s="5" t="s">
        <v>846</v>
      </c>
      <c r="G509" s="5" t="s">
        <v>595</v>
      </c>
      <c r="H509" s="5" t="s">
        <v>596</v>
      </c>
      <c r="I509" s="5" t="s">
        <v>595</v>
      </c>
      <c r="J509" s="5" t="s">
        <v>42</v>
      </c>
      <c r="K509" s="5" t="s">
        <v>43</v>
      </c>
      <c r="L509" s="5">
        <v>917160020</v>
      </c>
      <c r="M509" s="11" t="e">
        <v>#N/A</v>
      </c>
      <c r="N509" s="11" t="e">
        <f>VLOOKUP($L509,#REF!,3,FALSE)</f>
        <v>#REF!</v>
      </c>
      <c r="O509" s="11" t="e">
        <f>VLOOKUP($L509,#REF!,4,FALSE)</f>
        <v>#REF!</v>
      </c>
      <c r="P509" s="5">
        <v>91716</v>
      </c>
      <c r="Q509" s="5" t="s">
        <v>9</v>
      </c>
      <c r="R509" s="5" t="s">
        <v>45</v>
      </c>
      <c r="S509" s="5" t="s">
        <v>1115</v>
      </c>
      <c r="T509" s="5" t="s">
        <v>12</v>
      </c>
      <c r="U509" s="5" t="s">
        <v>1119</v>
      </c>
      <c r="V509" s="5" t="s">
        <v>246</v>
      </c>
      <c r="W509" s="11" t="e">
        <f>VLOOKUP($L509,#REF!,9,FALSE)</f>
        <v>#REF!</v>
      </c>
      <c r="X509" s="7">
        <v>64000</v>
      </c>
      <c r="Y509" s="11">
        <f t="shared" si="35"/>
        <v>64000</v>
      </c>
      <c r="Z509" s="2">
        <v>0</v>
      </c>
      <c r="AA509" s="11">
        <f t="shared" si="39"/>
        <v>1</v>
      </c>
      <c r="AB509" s="11">
        <f t="shared" si="36"/>
        <v>-64000</v>
      </c>
      <c r="AC509" s="11" t="str">
        <f t="shared" si="37"/>
        <v>Insufficient Stock</v>
      </c>
      <c r="AD509" s="4" t="e">
        <f>VLOOKUP($C509,#REF!,25,FALSE)</f>
        <v>#REF!</v>
      </c>
      <c r="AE509" s="7">
        <v>1968</v>
      </c>
      <c r="AF509" s="5" t="s">
        <v>15</v>
      </c>
      <c r="AG509" s="5" t="s">
        <v>220</v>
      </c>
      <c r="AH509" s="11" t="e">
        <f>VLOOKUP($AG509,#REF!,2,FALSE)</f>
        <v>#REF!</v>
      </c>
      <c r="AI509" s="5" t="s">
        <v>94</v>
      </c>
      <c r="AJ509" s="6">
        <v>43714</v>
      </c>
      <c r="AK509" s="5" t="s">
        <v>541</v>
      </c>
      <c r="AL509" s="5" t="s">
        <v>113</v>
      </c>
      <c r="AM509" s="5" t="s">
        <v>97</v>
      </c>
      <c r="AN509" s="6">
        <v>43791</v>
      </c>
      <c r="AO509" s="6">
        <v>43791</v>
      </c>
      <c r="AP509" s="5"/>
      <c r="AQ509" s="5" t="s">
        <v>12</v>
      </c>
      <c r="AR509" s="5" t="s">
        <v>12</v>
      </c>
      <c r="AS509" s="5" t="s">
        <v>12</v>
      </c>
      <c r="AT509" s="5" t="s">
        <v>12</v>
      </c>
      <c r="AU509" s="5" t="s">
        <v>55</v>
      </c>
      <c r="AV509" s="5" t="s">
        <v>21</v>
      </c>
      <c r="AW509" s="5" t="s">
        <v>21</v>
      </c>
      <c r="AX509" s="5" t="s">
        <v>556</v>
      </c>
      <c r="AY509" s="5" t="s">
        <v>12</v>
      </c>
      <c r="AZ509" s="7">
        <v>8000</v>
      </c>
      <c r="BA509" s="5" t="s">
        <v>12</v>
      </c>
      <c r="BB509" s="5" t="s">
        <v>12</v>
      </c>
      <c r="BC509" s="5" t="s">
        <v>24</v>
      </c>
      <c r="BD509" s="5" t="s">
        <v>227</v>
      </c>
      <c r="BE509" s="5" t="s">
        <v>170</v>
      </c>
      <c r="BF509" s="5" t="s">
        <v>101</v>
      </c>
      <c r="BG509" s="5" t="s">
        <v>170</v>
      </c>
      <c r="BH509" s="5" t="s">
        <v>29</v>
      </c>
      <c r="BI509" s="5" t="s">
        <v>12</v>
      </c>
      <c r="BJ509" s="5" t="s">
        <v>230</v>
      </c>
      <c r="BK509" s="5" t="s">
        <v>31</v>
      </c>
      <c r="BL509" s="7" t="s">
        <v>32</v>
      </c>
      <c r="BM509" s="7" t="s">
        <v>33</v>
      </c>
      <c r="BN509" s="7" t="s">
        <v>62</v>
      </c>
      <c r="BO509" s="6" t="s">
        <v>35</v>
      </c>
      <c r="BP509" s="7" t="s">
        <v>12</v>
      </c>
      <c r="BQ509" s="7" t="s">
        <v>12</v>
      </c>
      <c r="BR509" s="7" t="s">
        <v>12</v>
      </c>
      <c r="BS509" s="5" t="s">
        <v>12</v>
      </c>
      <c r="BT509" s="5" t="s">
        <v>12</v>
      </c>
      <c r="BU509" s="7">
        <v>152476</v>
      </c>
      <c r="BV509" s="1" t="e">
        <f>VLOOKUP(BU509,#REF!,2,FALSE)</f>
        <v>#REF!</v>
      </c>
      <c r="BW509" s="7">
        <v>266208</v>
      </c>
      <c r="BX509" s="1" t="e">
        <f>VLOOKUP(BW509,#REF!,2,FALSE)</f>
        <v>#REF!</v>
      </c>
      <c r="BY509" s="1" t="str">
        <f t="shared" si="38"/>
        <v>126535637</v>
      </c>
      <c r="BZ509" s="6" t="e">
        <f>VLOOKUP(BY509,#REF!,4,FALSE)</f>
        <v>#REF!</v>
      </c>
      <c r="CA509" s="1" t="s">
        <v>3155</v>
      </c>
    </row>
    <row r="510" spans="1:79" x14ac:dyDescent="0.25">
      <c r="A510" s="5" t="s">
        <v>0</v>
      </c>
      <c r="B510" s="5" t="s">
        <v>270</v>
      </c>
      <c r="C510" s="5">
        <v>126444344</v>
      </c>
      <c r="D510" s="5" t="s">
        <v>845</v>
      </c>
      <c r="E510" s="5" t="s">
        <v>3</v>
      </c>
      <c r="F510" s="5" t="s">
        <v>846</v>
      </c>
      <c r="G510" s="5" t="s">
        <v>595</v>
      </c>
      <c r="H510" s="5" t="s">
        <v>596</v>
      </c>
      <c r="I510" s="5" t="s">
        <v>595</v>
      </c>
      <c r="J510" s="5" t="s">
        <v>42</v>
      </c>
      <c r="K510" s="5" t="s">
        <v>43</v>
      </c>
      <c r="L510" s="5">
        <v>917160023</v>
      </c>
      <c r="M510" s="11" t="e">
        <v>#N/A</v>
      </c>
      <c r="N510" s="11" t="e">
        <f>VLOOKUP($L510,#REF!,3,FALSE)</f>
        <v>#REF!</v>
      </c>
      <c r="O510" s="11" t="e">
        <f>VLOOKUP($L510,#REF!,4,FALSE)</f>
        <v>#REF!</v>
      </c>
      <c r="P510" s="5">
        <v>91716</v>
      </c>
      <c r="Q510" s="5" t="s">
        <v>9</v>
      </c>
      <c r="R510" s="5" t="s">
        <v>45</v>
      </c>
      <c r="S510" s="5" t="s">
        <v>847</v>
      </c>
      <c r="T510" s="5" t="s">
        <v>12</v>
      </c>
      <c r="U510" s="5" t="s">
        <v>848</v>
      </c>
      <c r="V510" s="5" t="s">
        <v>246</v>
      </c>
      <c r="W510" s="11" t="e">
        <f>VLOOKUP($L510,#REF!,9,FALSE)</f>
        <v>#REF!</v>
      </c>
      <c r="X510" s="7">
        <v>8000</v>
      </c>
      <c r="Y510" s="11">
        <f t="shared" si="35"/>
        <v>8000</v>
      </c>
      <c r="Z510" s="2">
        <v>8</v>
      </c>
      <c r="AA510" s="11">
        <f t="shared" si="39"/>
        <v>1</v>
      </c>
      <c r="AB510" s="11">
        <f t="shared" si="36"/>
        <v>-7992</v>
      </c>
      <c r="AC510" s="11" t="str">
        <f t="shared" si="37"/>
        <v>Insufficient Stock</v>
      </c>
      <c r="AD510" s="4" t="e">
        <f>VLOOKUP($C510,#REF!,25,FALSE)</f>
        <v>#REF!</v>
      </c>
      <c r="AE510" s="7">
        <v>232</v>
      </c>
      <c r="AF510" s="5" t="s">
        <v>15</v>
      </c>
      <c r="AG510" s="5" t="s">
        <v>220</v>
      </c>
      <c r="AH510" s="11" t="e">
        <f>VLOOKUP($AG510,#REF!,2,FALSE)</f>
        <v>#REF!</v>
      </c>
      <c r="AI510" s="5" t="s">
        <v>94</v>
      </c>
      <c r="AJ510" s="6">
        <v>43784</v>
      </c>
      <c r="AK510" s="5" t="s">
        <v>21</v>
      </c>
      <c r="AL510" s="5" t="s">
        <v>12</v>
      </c>
      <c r="AM510" s="5" t="s">
        <v>57</v>
      </c>
      <c r="AN510" s="6">
        <v>43784</v>
      </c>
      <c r="AO510" s="6"/>
      <c r="AP510" s="5"/>
      <c r="AQ510" s="5" t="s">
        <v>12</v>
      </c>
      <c r="AR510" s="5" t="s">
        <v>12</v>
      </c>
      <c r="AS510" s="5" t="s">
        <v>12</v>
      </c>
      <c r="AT510" s="5" t="s">
        <v>12</v>
      </c>
      <c r="AU510" s="5" t="s">
        <v>55</v>
      </c>
      <c r="AV510" s="5" t="s">
        <v>438</v>
      </c>
      <c r="AW510" s="5" t="s">
        <v>21</v>
      </c>
      <c r="AX510" s="5" t="s">
        <v>556</v>
      </c>
      <c r="AY510" s="5" t="s">
        <v>12</v>
      </c>
      <c r="AZ510" s="7">
        <v>8000</v>
      </c>
      <c r="BA510" s="5" t="s">
        <v>12</v>
      </c>
      <c r="BB510" s="5" t="s">
        <v>12</v>
      </c>
      <c r="BC510" s="5" t="s">
        <v>24</v>
      </c>
      <c r="BD510" s="5" t="s">
        <v>227</v>
      </c>
      <c r="BE510" s="5" t="s">
        <v>531</v>
      </c>
      <c r="BF510" s="5" t="s">
        <v>27</v>
      </c>
      <c r="BG510" s="5" t="s">
        <v>531</v>
      </c>
      <c r="BH510" s="5" t="s">
        <v>29</v>
      </c>
      <c r="BI510" s="5" t="s">
        <v>12</v>
      </c>
      <c r="BJ510" s="5" t="s">
        <v>230</v>
      </c>
      <c r="BK510" s="5" t="s">
        <v>31</v>
      </c>
      <c r="BL510" s="7" t="s">
        <v>32</v>
      </c>
      <c r="BM510" s="7" t="s">
        <v>33</v>
      </c>
      <c r="BN510" s="7" t="s">
        <v>62</v>
      </c>
      <c r="BO510" s="6" t="s">
        <v>35</v>
      </c>
      <c r="BP510" s="7" t="s">
        <v>12</v>
      </c>
      <c r="BQ510" s="7" t="s">
        <v>12</v>
      </c>
      <c r="BR510" s="7" t="s">
        <v>12</v>
      </c>
      <c r="BS510" s="5" t="s">
        <v>12</v>
      </c>
      <c r="BT510" s="5" t="s">
        <v>12</v>
      </c>
      <c r="BU510" s="7">
        <v>152476</v>
      </c>
      <c r="BV510" s="1" t="e">
        <f>VLOOKUP(BU510,#REF!,2,FALSE)</f>
        <v>#REF!</v>
      </c>
      <c r="BW510" s="7">
        <v>266208</v>
      </c>
      <c r="BX510" s="1" t="e">
        <f>VLOOKUP(BW510,#REF!,2,FALSE)</f>
        <v>#REF!</v>
      </c>
      <c r="BY510" s="1" t="str">
        <f t="shared" si="38"/>
        <v>126444344</v>
      </c>
      <c r="BZ510" s="6" t="e">
        <f>VLOOKUP(BY510,#REF!,4,FALSE)</f>
        <v>#REF!</v>
      </c>
      <c r="CA510" s="1" t="s">
        <v>3155</v>
      </c>
    </row>
    <row r="511" spans="1:79" x14ac:dyDescent="0.25">
      <c r="C511" s="3" t="s">
        <v>2635</v>
      </c>
      <c r="L511" s="3">
        <v>917160049</v>
      </c>
      <c r="M511" s="11" t="e">
        <v>#N/A</v>
      </c>
      <c r="N511" s="11" t="e">
        <f>VLOOKUP($L511,#REF!,3,FALSE)</f>
        <v>#REF!</v>
      </c>
      <c r="O511" s="11" t="e">
        <f>VLOOKUP($L511,#REF!,4,FALSE)</f>
        <v>#REF!</v>
      </c>
      <c r="P511" s="3">
        <v>91716</v>
      </c>
      <c r="Q511" s="3" t="s">
        <v>9</v>
      </c>
      <c r="W511" s="11" t="e">
        <f>VLOOKUP($L511,#REF!,9,FALSE)</f>
        <v>#REF!</v>
      </c>
      <c r="X511" s="11">
        <v>24000</v>
      </c>
      <c r="Y511" s="11">
        <f t="shared" si="35"/>
        <v>24000</v>
      </c>
      <c r="Z511" s="2">
        <v>0</v>
      </c>
      <c r="AA511" s="11">
        <f t="shared" si="39"/>
        <v>1</v>
      </c>
      <c r="AB511" s="11">
        <f t="shared" si="36"/>
        <v>-24000</v>
      </c>
      <c r="AC511" s="11" t="str">
        <f t="shared" si="37"/>
        <v>Insufficient Stock</v>
      </c>
      <c r="AD511" s="4" t="e">
        <f>VLOOKUP($C511,#REF!,25,FALSE)</f>
        <v>#REF!</v>
      </c>
      <c r="AE511" s="11">
        <v>666.7</v>
      </c>
      <c r="AF511" s="3" t="s">
        <v>15</v>
      </c>
      <c r="AG511" s="3" t="s">
        <v>2627</v>
      </c>
      <c r="AH511" s="11" t="e">
        <f>VLOOKUP($AG511,#REF!,2,FALSE)</f>
        <v>#REF!</v>
      </c>
      <c r="AI511" s="3" t="s">
        <v>94</v>
      </c>
      <c r="AJ511" s="4">
        <v>43627</v>
      </c>
      <c r="AN511" s="4">
        <v>43787</v>
      </c>
      <c r="AO511" s="6"/>
      <c r="AZ511" s="11">
        <v>8000</v>
      </c>
      <c r="BC511" s="3" t="s">
        <v>2320</v>
      </c>
      <c r="BH511" s="3" t="s">
        <v>29</v>
      </c>
      <c r="BL511" s="3" t="s">
        <v>2321</v>
      </c>
      <c r="BM511" s="3" t="s">
        <v>2322</v>
      </c>
      <c r="BN511" s="3" t="s">
        <v>2323</v>
      </c>
      <c r="BO511" s="4" t="s">
        <v>2345</v>
      </c>
      <c r="BP511" s="3" t="s">
        <v>2346</v>
      </c>
      <c r="BQ511" s="3" t="s">
        <v>2624</v>
      </c>
      <c r="BR511" s="3" t="s">
        <v>2347</v>
      </c>
      <c r="BS511" s="5" t="s">
        <v>12</v>
      </c>
      <c r="BT511" s="5" t="s">
        <v>12</v>
      </c>
      <c r="BU511" s="7" t="s">
        <v>3153</v>
      </c>
      <c r="BV511" s="1" t="e">
        <f>VLOOKUP(BU511,#REF!,2,FALSE)</f>
        <v>#REF!</v>
      </c>
      <c r="BW511" s="7">
        <v>3162</v>
      </c>
      <c r="BX511" s="1" t="e">
        <f>VLOOKUP(BW511,#REF!,2,FALSE)</f>
        <v>#REF!</v>
      </c>
      <c r="BY511" s="1" t="str">
        <f t="shared" si="38"/>
        <v>1004930011/00010</v>
      </c>
      <c r="BZ511" s="6" t="e">
        <f>VLOOKUP(BY511,#REF!,4,FALSE)</f>
        <v>#REF!</v>
      </c>
      <c r="CA511" s="1" t="s">
        <v>3154</v>
      </c>
    </row>
    <row r="512" spans="1:79" x14ac:dyDescent="0.25">
      <c r="C512" s="3" t="s">
        <v>2636</v>
      </c>
      <c r="L512" s="3">
        <v>917160501</v>
      </c>
      <c r="M512" s="11" t="e">
        <v>#N/A</v>
      </c>
      <c r="N512" s="11" t="e">
        <f>VLOOKUP($L512,#REF!,3,FALSE)</f>
        <v>#REF!</v>
      </c>
      <c r="O512" s="11" t="e">
        <f>VLOOKUP($L512,#REF!,4,FALSE)</f>
        <v>#REF!</v>
      </c>
      <c r="P512" s="3">
        <v>91716</v>
      </c>
      <c r="Q512" s="3" t="s">
        <v>9</v>
      </c>
      <c r="W512" s="11" t="e">
        <f>VLOOKUP($L512,#REF!,9,FALSE)</f>
        <v>#REF!</v>
      </c>
      <c r="X512" s="11">
        <v>19200</v>
      </c>
      <c r="Y512" s="11">
        <f t="shared" si="35"/>
        <v>19200</v>
      </c>
      <c r="Z512" s="2">
        <v>0</v>
      </c>
      <c r="AA512" s="11">
        <f t="shared" si="39"/>
        <v>1</v>
      </c>
      <c r="AB512" s="11">
        <f t="shared" si="36"/>
        <v>-19200</v>
      </c>
      <c r="AC512" s="11" t="str">
        <f t="shared" si="37"/>
        <v>Insufficient Stock</v>
      </c>
      <c r="AD512" s="4" t="e">
        <f>VLOOKUP($C512,#REF!,25,FALSE)</f>
        <v>#REF!</v>
      </c>
      <c r="AE512" s="11">
        <v>785.4</v>
      </c>
      <c r="AF512" s="3" t="s">
        <v>15</v>
      </c>
      <c r="AG512" s="3" t="s">
        <v>2627</v>
      </c>
      <c r="AH512" s="11" t="e">
        <f>VLOOKUP($AG512,#REF!,2,FALSE)</f>
        <v>#REF!</v>
      </c>
      <c r="AI512" s="3" t="s">
        <v>94</v>
      </c>
      <c r="AJ512" s="4">
        <v>43780</v>
      </c>
      <c r="AN512" s="4">
        <v>43787</v>
      </c>
      <c r="AO512" s="6"/>
      <c r="AZ512" s="11">
        <v>6400</v>
      </c>
      <c r="BC512" s="3" t="s">
        <v>2320</v>
      </c>
      <c r="BH512" s="3" t="s">
        <v>439</v>
      </c>
      <c r="BL512" s="3" t="s">
        <v>2321</v>
      </c>
      <c r="BM512" s="3" t="s">
        <v>2322</v>
      </c>
      <c r="BN512" s="3" t="s">
        <v>2323</v>
      </c>
      <c r="BO512" s="4" t="s">
        <v>2345</v>
      </c>
      <c r="BP512" s="3" t="s">
        <v>2346</v>
      </c>
      <c r="BQ512" s="3" t="s">
        <v>2624</v>
      </c>
      <c r="BR512" s="3" t="s">
        <v>2347</v>
      </c>
      <c r="BS512" s="5" t="s">
        <v>12</v>
      </c>
      <c r="BT512" s="5" t="s">
        <v>12</v>
      </c>
      <c r="BU512" s="7" t="s">
        <v>3153</v>
      </c>
      <c r="BV512" s="1" t="e">
        <f>VLOOKUP(BU512,#REF!,2,FALSE)</f>
        <v>#REF!</v>
      </c>
      <c r="BW512" s="7">
        <v>3162</v>
      </c>
      <c r="BX512" s="1" t="e">
        <f>VLOOKUP(BW512,#REF!,2,FALSE)</f>
        <v>#REF!</v>
      </c>
      <c r="BY512" s="1" t="str">
        <f t="shared" si="38"/>
        <v>1004943386/00010</v>
      </c>
      <c r="BZ512" s="6" t="e">
        <f>VLOOKUP(BY512,#REF!,4,FALSE)</f>
        <v>#REF!</v>
      </c>
      <c r="CA512" s="1" t="s">
        <v>3154</v>
      </c>
    </row>
    <row r="513" spans="3:79" x14ac:dyDescent="0.25">
      <c r="C513" s="3" t="s">
        <v>2637</v>
      </c>
      <c r="L513" s="3">
        <v>917160501</v>
      </c>
      <c r="M513" s="11" t="e">
        <v>#N/A</v>
      </c>
      <c r="N513" s="11" t="e">
        <f>VLOOKUP($L513,#REF!,3,FALSE)</f>
        <v>#REF!</v>
      </c>
      <c r="O513" s="11" t="e">
        <f>VLOOKUP($L513,#REF!,4,FALSE)</f>
        <v>#REF!</v>
      </c>
      <c r="P513" s="3">
        <v>91716</v>
      </c>
      <c r="Q513" s="3" t="s">
        <v>9</v>
      </c>
      <c r="W513" s="11" t="e">
        <f>VLOOKUP($L513,#REF!,9,FALSE)</f>
        <v>#REF!</v>
      </c>
      <c r="X513" s="11">
        <v>19200</v>
      </c>
      <c r="Y513" s="11">
        <f t="shared" si="35"/>
        <v>19200</v>
      </c>
      <c r="Z513" s="2">
        <v>0</v>
      </c>
      <c r="AA513" s="11">
        <f t="shared" si="39"/>
        <v>0</v>
      </c>
      <c r="AB513" s="11">
        <f t="shared" si="36"/>
        <v>-38400</v>
      </c>
      <c r="AC513" s="11" t="str">
        <f t="shared" si="37"/>
        <v>Insufficient Stock</v>
      </c>
      <c r="AD513" s="4" t="e">
        <f>VLOOKUP($C513,#REF!,25,FALSE)</f>
        <v>#REF!</v>
      </c>
      <c r="AE513" s="11">
        <v>785.4</v>
      </c>
      <c r="AF513" s="3" t="s">
        <v>15</v>
      </c>
      <c r="AG513" s="3" t="s">
        <v>2627</v>
      </c>
      <c r="AH513" s="11" t="e">
        <f>VLOOKUP($AG513,#REF!,2,FALSE)</f>
        <v>#REF!</v>
      </c>
      <c r="AI513" s="3" t="s">
        <v>94</v>
      </c>
      <c r="AJ513" s="4">
        <v>43627</v>
      </c>
      <c r="AN513" s="4">
        <v>43787</v>
      </c>
      <c r="AO513" s="6"/>
      <c r="AZ513" s="11">
        <v>6400</v>
      </c>
      <c r="BC513" s="3" t="s">
        <v>2320</v>
      </c>
      <c r="BH513" s="3" t="s">
        <v>439</v>
      </c>
      <c r="BL513" s="3" t="s">
        <v>2321</v>
      </c>
      <c r="BM513" s="3" t="s">
        <v>2322</v>
      </c>
      <c r="BN513" s="3" t="s">
        <v>2323</v>
      </c>
      <c r="BO513" s="4" t="s">
        <v>2345</v>
      </c>
      <c r="BP513" s="3" t="s">
        <v>2346</v>
      </c>
      <c r="BQ513" s="3" t="s">
        <v>2624</v>
      </c>
      <c r="BR513" s="3" t="s">
        <v>2347</v>
      </c>
      <c r="BS513" s="5" t="s">
        <v>12</v>
      </c>
      <c r="BT513" s="5" t="s">
        <v>12</v>
      </c>
      <c r="BU513" s="7" t="s">
        <v>3153</v>
      </c>
      <c r="BV513" s="1" t="e">
        <f>VLOOKUP(BU513,#REF!,2,FALSE)</f>
        <v>#REF!</v>
      </c>
      <c r="BW513" s="7">
        <v>3162</v>
      </c>
      <c r="BX513" s="1" t="e">
        <f>VLOOKUP(BW513,#REF!,2,FALSE)</f>
        <v>#REF!</v>
      </c>
      <c r="BY513" s="1" t="str">
        <f t="shared" si="38"/>
        <v>1004930013/00010</v>
      </c>
      <c r="BZ513" s="6" t="e">
        <f>VLOOKUP(BY513,#REF!,4,FALSE)</f>
        <v>#REF!</v>
      </c>
      <c r="CA513" s="1" t="s">
        <v>3154</v>
      </c>
    </row>
    <row r="514" spans="3:79" x14ac:dyDescent="0.25">
      <c r="C514" s="3" t="s">
        <v>2638</v>
      </c>
      <c r="L514" s="3">
        <v>917160501</v>
      </c>
      <c r="M514" s="11" t="e">
        <v>#N/A</v>
      </c>
      <c r="N514" s="11" t="e">
        <f>VLOOKUP($L514,#REF!,3,FALSE)</f>
        <v>#REF!</v>
      </c>
      <c r="O514" s="11" t="e">
        <f>VLOOKUP($L514,#REF!,4,FALSE)</f>
        <v>#REF!</v>
      </c>
      <c r="P514" s="3">
        <v>91716</v>
      </c>
      <c r="Q514" s="3" t="s">
        <v>9</v>
      </c>
      <c r="W514" s="11" t="e">
        <f>VLOOKUP($L514,#REF!,9,FALSE)</f>
        <v>#REF!</v>
      </c>
      <c r="X514" s="11">
        <v>12800</v>
      </c>
      <c r="Y514" s="11">
        <f t="shared" si="35"/>
        <v>12800</v>
      </c>
      <c r="Z514" s="2">
        <v>0</v>
      </c>
      <c r="AA514" s="11">
        <f t="shared" si="39"/>
        <v>0</v>
      </c>
      <c r="AB514" s="11">
        <f t="shared" si="36"/>
        <v>-51200</v>
      </c>
      <c r="AC514" s="11" t="str">
        <f t="shared" si="37"/>
        <v>Insufficient Stock</v>
      </c>
      <c r="AD514" s="4" t="e">
        <f>VLOOKUP($C514,#REF!,25,FALSE)</f>
        <v>#REF!</v>
      </c>
      <c r="AE514" s="11">
        <v>523.6</v>
      </c>
      <c r="AF514" s="3" t="s">
        <v>15</v>
      </c>
      <c r="AG514" s="3" t="s">
        <v>2627</v>
      </c>
      <c r="AH514" s="11" t="e">
        <f>VLOOKUP($AG514,#REF!,2,FALSE)</f>
        <v>#REF!</v>
      </c>
      <c r="AI514" s="3" t="s">
        <v>94</v>
      </c>
      <c r="AJ514" s="4">
        <v>43627</v>
      </c>
      <c r="AN514" s="4">
        <v>43787</v>
      </c>
      <c r="AO514" s="6"/>
      <c r="AZ514" s="11">
        <v>6400</v>
      </c>
      <c r="BC514" s="3" t="s">
        <v>2320</v>
      </c>
      <c r="BH514" s="3" t="s">
        <v>439</v>
      </c>
      <c r="BL514" s="3" t="s">
        <v>2321</v>
      </c>
      <c r="BM514" s="3" t="s">
        <v>2322</v>
      </c>
      <c r="BN514" s="3" t="s">
        <v>2323</v>
      </c>
      <c r="BO514" s="4" t="s">
        <v>2345</v>
      </c>
      <c r="BP514" s="3" t="s">
        <v>2346</v>
      </c>
      <c r="BQ514" s="3" t="s">
        <v>2624</v>
      </c>
      <c r="BR514" s="3" t="s">
        <v>2347</v>
      </c>
      <c r="BS514" s="5" t="s">
        <v>12</v>
      </c>
      <c r="BT514" s="5" t="s">
        <v>12</v>
      </c>
      <c r="BU514" s="7" t="s">
        <v>3153</v>
      </c>
      <c r="BV514" s="1" t="e">
        <f>VLOOKUP(BU514,#REF!,2,FALSE)</f>
        <v>#REF!</v>
      </c>
      <c r="BW514" s="7">
        <v>3162</v>
      </c>
      <c r="BX514" s="1" t="e">
        <f>VLOOKUP(BW514,#REF!,2,FALSE)</f>
        <v>#REF!</v>
      </c>
      <c r="BY514" s="1" t="str">
        <f t="shared" si="38"/>
        <v>1004930012/00010</v>
      </c>
      <c r="BZ514" s="6" t="e">
        <f>VLOOKUP(BY514,#REF!,4,FALSE)</f>
        <v>#REF!</v>
      </c>
      <c r="CA514" s="1" t="s">
        <v>3154</v>
      </c>
    </row>
    <row r="515" spans="3:79" x14ac:dyDescent="0.25">
      <c r="C515" s="3" t="s">
        <v>2642</v>
      </c>
      <c r="L515" s="3">
        <v>917160530</v>
      </c>
      <c r="M515" s="11" t="e">
        <v>#N/A</v>
      </c>
      <c r="N515" s="11" t="e">
        <f>VLOOKUP($L515,#REF!,3,FALSE)</f>
        <v>#REF!</v>
      </c>
      <c r="O515" s="11" t="e">
        <f>VLOOKUP($L515,#REF!,4,FALSE)</f>
        <v>#REF!</v>
      </c>
      <c r="P515" s="3">
        <v>91716</v>
      </c>
      <c r="Q515" s="3" t="s">
        <v>9</v>
      </c>
      <c r="W515" s="11" t="e">
        <f>VLOOKUP($L515,#REF!,9,FALSE)</f>
        <v>#REF!</v>
      </c>
      <c r="X515" s="11">
        <v>6400</v>
      </c>
      <c r="Y515" s="11">
        <f t="shared" ref="Y515:Y578" si="40">IF(LEFT(RIGHT(AP515,5),1)=".",0,$X515)</f>
        <v>6400</v>
      </c>
      <c r="Z515" s="2">
        <v>25.6</v>
      </c>
      <c r="AA515" s="11">
        <f t="shared" si="39"/>
        <v>1</v>
      </c>
      <c r="AB515" s="11">
        <f t="shared" ref="AB515:AB578" si="41">IF($AA515=1,$Z515-$Y515,$AB514-$Y515)</f>
        <v>-6374.4</v>
      </c>
      <c r="AC515" s="11" t="str">
        <f t="shared" ref="AC515:AC578" si="42">IF($AB515&lt;0,"Insufficient Stock","Sufficient Stock")</f>
        <v>Insufficient Stock</v>
      </c>
      <c r="AD515" s="4" t="e">
        <f>VLOOKUP($C515,#REF!,25,FALSE)</f>
        <v>#REF!</v>
      </c>
      <c r="AE515" s="11">
        <v>236.07</v>
      </c>
      <c r="AF515" s="3" t="s">
        <v>15</v>
      </c>
      <c r="AG515" s="3" t="s">
        <v>2627</v>
      </c>
      <c r="AH515" s="11" t="e">
        <f>VLOOKUP($AG515,#REF!,2,FALSE)</f>
        <v>#REF!</v>
      </c>
      <c r="AI515" s="3" t="s">
        <v>94</v>
      </c>
      <c r="AJ515" s="4">
        <v>43780</v>
      </c>
      <c r="AN515" s="4">
        <v>43787</v>
      </c>
      <c r="AO515" s="6"/>
      <c r="AZ515" s="11">
        <v>6400</v>
      </c>
      <c r="BC515" s="3" t="s">
        <v>58</v>
      </c>
      <c r="BH515" s="3" t="s">
        <v>439</v>
      </c>
      <c r="BL515" s="3" t="s">
        <v>2321</v>
      </c>
      <c r="BM515" s="3" t="s">
        <v>2322</v>
      </c>
      <c r="BN515" s="3" t="s">
        <v>2323</v>
      </c>
      <c r="BO515" s="4" t="s">
        <v>2345</v>
      </c>
      <c r="BP515" s="3" t="s">
        <v>2346</v>
      </c>
      <c r="BQ515" s="3" t="s">
        <v>2624</v>
      </c>
      <c r="BR515" s="3" t="s">
        <v>2347</v>
      </c>
      <c r="BS515" s="5" t="s">
        <v>12</v>
      </c>
      <c r="BT515" s="5" t="s">
        <v>12</v>
      </c>
      <c r="BU515" s="7" t="s">
        <v>3153</v>
      </c>
      <c r="BV515" s="1" t="e">
        <f>VLOOKUP(BU515,#REF!,2,FALSE)</f>
        <v>#REF!</v>
      </c>
      <c r="BW515" s="7">
        <v>3162</v>
      </c>
      <c r="BX515" s="1" t="e">
        <f>VLOOKUP(BW515,#REF!,2,FALSE)</f>
        <v>#REF!</v>
      </c>
      <c r="BY515" s="1" t="str">
        <f t="shared" ref="BY515:BY578" si="43">LEFT(C515,16)</f>
        <v>1004943387/00010</v>
      </c>
      <c r="BZ515" s="6" t="e">
        <f>VLOOKUP(BY515,#REF!,4,FALSE)</f>
        <v>#REF!</v>
      </c>
      <c r="CA515" s="1" t="s">
        <v>3154</v>
      </c>
    </row>
    <row r="516" spans="3:79" x14ac:dyDescent="0.25">
      <c r="C516" s="3" t="s">
        <v>2639</v>
      </c>
      <c r="L516" s="3">
        <v>917160530</v>
      </c>
      <c r="M516" s="11" t="e">
        <v>#N/A</v>
      </c>
      <c r="N516" s="11" t="e">
        <f>VLOOKUP($L516,#REF!,3,FALSE)</f>
        <v>#REF!</v>
      </c>
      <c r="O516" s="11" t="e">
        <f>VLOOKUP($L516,#REF!,4,FALSE)</f>
        <v>#REF!</v>
      </c>
      <c r="P516" s="3">
        <v>91716</v>
      </c>
      <c r="Q516" s="3" t="s">
        <v>9</v>
      </c>
      <c r="W516" s="11" t="e">
        <f>VLOOKUP($L516,#REF!,9,FALSE)</f>
        <v>#REF!</v>
      </c>
      <c r="X516" s="11">
        <v>89600</v>
      </c>
      <c r="Y516" s="11">
        <f t="shared" si="40"/>
        <v>89600</v>
      </c>
      <c r="Z516" s="2">
        <v>25.6</v>
      </c>
      <c r="AA516" s="11">
        <f t="shared" ref="AA516:AA579" si="44">IF($L515=$L516,0,1)</f>
        <v>0</v>
      </c>
      <c r="AB516" s="11">
        <f t="shared" si="41"/>
        <v>-95974.399999999994</v>
      </c>
      <c r="AC516" s="11" t="str">
        <f t="shared" si="42"/>
        <v>Insufficient Stock</v>
      </c>
      <c r="AD516" s="4" t="e">
        <f>VLOOKUP($C516,#REF!,25,FALSE)</f>
        <v>#REF!</v>
      </c>
      <c r="AE516" s="11">
        <v>3305.03</v>
      </c>
      <c r="AF516" s="3" t="s">
        <v>15</v>
      </c>
      <c r="AG516" s="3" t="s">
        <v>2627</v>
      </c>
      <c r="AH516" s="11" t="e">
        <f>VLOOKUP($AG516,#REF!,2,FALSE)</f>
        <v>#REF!</v>
      </c>
      <c r="AI516" s="3" t="s">
        <v>94</v>
      </c>
      <c r="AJ516" s="4">
        <v>43787</v>
      </c>
      <c r="AN516" s="4">
        <v>43788</v>
      </c>
      <c r="AO516" s="6"/>
      <c r="AZ516" s="11">
        <v>6400</v>
      </c>
      <c r="BC516" s="3" t="s">
        <v>58</v>
      </c>
      <c r="BH516" s="3" t="s">
        <v>439</v>
      </c>
      <c r="BL516" s="3" t="s">
        <v>2321</v>
      </c>
      <c r="BM516" s="3" t="s">
        <v>2322</v>
      </c>
      <c r="BN516" s="3" t="s">
        <v>2323</v>
      </c>
      <c r="BO516" s="4" t="s">
        <v>2345</v>
      </c>
      <c r="BP516" s="3" t="s">
        <v>2346</v>
      </c>
      <c r="BQ516" s="3" t="s">
        <v>2624</v>
      </c>
      <c r="BR516" s="3" t="s">
        <v>2347</v>
      </c>
      <c r="BS516" s="5" t="s">
        <v>12</v>
      </c>
      <c r="BT516" s="5" t="s">
        <v>12</v>
      </c>
      <c r="BU516" s="7" t="s">
        <v>3153</v>
      </c>
      <c r="BV516" s="1" t="e">
        <f>VLOOKUP(BU516,#REF!,2,FALSE)</f>
        <v>#REF!</v>
      </c>
      <c r="BW516" s="7">
        <v>3162</v>
      </c>
      <c r="BX516" s="1" t="e">
        <f>VLOOKUP(BW516,#REF!,2,FALSE)</f>
        <v>#REF!</v>
      </c>
      <c r="BY516" s="1" t="str">
        <f t="shared" si="43"/>
        <v>1004968901/00010</v>
      </c>
      <c r="BZ516" s="6" t="e">
        <f>VLOOKUP(BY516,#REF!,4,FALSE)</f>
        <v>#REF!</v>
      </c>
      <c r="CA516" s="1" t="s">
        <v>3154</v>
      </c>
    </row>
    <row r="517" spans="3:79" x14ac:dyDescent="0.25">
      <c r="C517" s="3" t="s">
        <v>2641</v>
      </c>
      <c r="L517" s="3">
        <v>917160530</v>
      </c>
      <c r="M517" s="11" t="e">
        <v>#N/A</v>
      </c>
      <c r="N517" s="11" t="e">
        <f>VLOOKUP($L517,#REF!,3,FALSE)</f>
        <v>#REF!</v>
      </c>
      <c r="O517" s="11" t="e">
        <f>VLOOKUP($L517,#REF!,4,FALSE)</f>
        <v>#REF!</v>
      </c>
      <c r="P517" s="3">
        <v>91716</v>
      </c>
      <c r="Q517" s="3" t="s">
        <v>9</v>
      </c>
      <c r="W517" s="11" t="e">
        <f>VLOOKUP($L517,#REF!,9,FALSE)</f>
        <v>#REF!</v>
      </c>
      <c r="X517" s="11">
        <v>25600</v>
      </c>
      <c r="Y517" s="11">
        <f t="shared" si="40"/>
        <v>25600</v>
      </c>
      <c r="Z517" s="2">
        <v>25.6</v>
      </c>
      <c r="AA517" s="11">
        <f t="shared" si="44"/>
        <v>0</v>
      </c>
      <c r="AB517" s="11">
        <f t="shared" si="41"/>
        <v>-121574.39999999999</v>
      </c>
      <c r="AC517" s="11" t="str">
        <f t="shared" si="42"/>
        <v>Insufficient Stock</v>
      </c>
      <c r="AD517" s="4" t="e">
        <f>VLOOKUP($C517,#REF!,25,FALSE)</f>
        <v>#REF!</v>
      </c>
      <c r="AE517" s="11">
        <v>944.3</v>
      </c>
      <c r="AF517" s="3" t="s">
        <v>15</v>
      </c>
      <c r="AG517" s="3" t="s">
        <v>2627</v>
      </c>
      <c r="AH517" s="11" t="e">
        <f>VLOOKUP($AG517,#REF!,2,FALSE)</f>
        <v>#REF!</v>
      </c>
      <c r="AI517" s="3" t="s">
        <v>94</v>
      </c>
      <c r="AJ517" s="4"/>
      <c r="AN517" s="4">
        <v>43788</v>
      </c>
      <c r="AO517" s="6"/>
      <c r="AP517" s="1" t="s">
        <v>3156</v>
      </c>
      <c r="AZ517" s="11">
        <v>6400</v>
      </c>
      <c r="BC517" s="3" t="s">
        <v>58</v>
      </c>
      <c r="BH517" s="3" t="s">
        <v>439</v>
      </c>
      <c r="BL517" s="3" t="s">
        <v>2349</v>
      </c>
      <c r="BM517" s="3" t="s">
        <v>2349</v>
      </c>
      <c r="BN517" s="3" t="s">
        <v>2323</v>
      </c>
      <c r="BO517" s="4" t="s">
        <v>2345</v>
      </c>
      <c r="BP517" s="3" t="s">
        <v>2346</v>
      </c>
      <c r="BQ517" s="3" t="s">
        <v>2624</v>
      </c>
      <c r="BR517" s="3" t="s">
        <v>2347</v>
      </c>
      <c r="BS517" s="5" t="s">
        <v>12</v>
      </c>
      <c r="BT517" s="5" t="s">
        <v>12</v>
      </c>
      <c r="BU517" s="7" t="s">
        <v>3153</v>
      </c>
      <c r="BV517" s="1" t="e">
        <f>VLOOKUP(BU517,#REF!,2,FALSE)</f>
        <v>#REF!</v>
      </c>
      <c r="BW517" s="7">
        <v>3162</v>
      </c>
      <c r="BX517" s="1" t="e">
        <f>VLOOKUP(BW517,#REF!,2,FALSE)</f>
        <v>#REF!</v>
      </c>
      <c r="BY517" s="1" t="str">
        <f t="shared" si="43"/>
        <v>1707730448/00001</v>
      </c>
      <c r="BZ517" s="6" t="e">
        <f>VLOOKUP(BY517,#REF!,4,FALSE)</f>
        <v>#REF!</v>
      </c>
      <c r="CA517" s="1" t="s">
        <v>3154</v>
      </c>
    </row>
    <row r="518" spans="3:79" x14ac:dyDescent="0.25">
      <c r="C518" s="3" t="s">
        <v>2640</v>
      </c>
      <c r="L518" s="3">
        <v>917160530</v>
      </c>
      <c r="M518" s="11" t="e">
        <v>#N/A</v>
      </c>
      <c r="N518" s="11" t="e">
        <f>VLOOKUP($L518,#REF!,3,FALSE)</f>
        <v>#REF!</v>
      </c>
      <c r="O518" s="11" t="e">
        <f>VLOOKUP($L518,#REF!,4,FALSE)</f>
        <v>#REF!</v>
      </c>
      <c r="P518" s="3">
        <v>91716</v>
      </c>
      <c r="Q518" s="3" t="s">
        <v>9</v>
      </c>
      <c r="W518" s="11" t="e">
        <f>VLOOKUP($L518,#REF!,9,FALSE)</f>
        <v>#REF!</v>
      </c>
      <c r="X518" s="11">
        <v>57600</v>
      </c>
      <c r="Y518" s="11">
        <f t="shared" si="40"/>
        <v>57600</v>
      </c>
      <c r="Z518" s="2">
        <v>25.6</v>
      </c>
      <c r="AA518" s="11">
        <f t="shared" si="44"/>
        <v>0</v>
      </c>
      <c r="AB518" s="11">
        <f t="shared" si="41"/>
        <v>-179174.39999999999</v>
      </c>
      <c r="AC518" s="11" t="str">
        <f t="shared" si="42"/>
        <v>Insufficient Stock</v>
      </c>
      <c r="AD518" s="4" t="e">
        <f>VLOOKUP($C518,#REF!,25,FALSE)</f>
        <v>#REF!</v>
      </c>
      <c r="AE518" s="11">
        <v>2124.67</v>
      </c>
      <c r="AF518" s="3" t="s">
        <v>15</v>
      </c>
      <c r="AG518" s="3" t="s">
        <v>2627</v>
      </c>
      <c r="AH518" s="11" t="e">
        <f>VLOOKUP($AG518,#REF!,2,FALSE)</f>
        <v>#REF!</v>
      </c>
      <c r="AI518" s="3" t="s">
        <v>94</v>
      </c>
      <c r="AJ518" s="4">
        <v>43788</v>
      </c>
      <c r="AN518" s="4">
        <v>43790</v>
      </c>
      <c r="AO518" s="6"/>
      <c r="AZ518" s="11">
        <v>6400</v>
      </c>
      <c r="BC518" s="3" t="s">
        <v>58</v>
      </c>
      <c r="BH518" s="3" t="s">
        <v>439</v>
      </c>
      <c r="BL518" s="3" t="s">
        <v>2321</v>
      </c>
      <c r="BM518" s="3" t="s">
        <v>2322</v>
      </c>
      <c r="BN518" s="3" t="s">
        <v>2323</v>
      </c>
      <c r="BO518" s="4" t="s">
        <v>2345</v>
      </c>
      <c r="BP518" s="3" t="s">
        <v>2346</v>
      </c>
      <c r="BQ518" s="3" t="s">
        <v>2624</v>
      </c>
      <c r="BR518" s="3" t="s">
        <v>2347</v>
      </c>
      <c r="BS518" s="5" t="s">
        <v>12</v>
      </c>
      <c r="BT518" s="5" t="s">
        <v>12</v>
      </c>
      <c r="BU518" s="7" t="s">
        <v>3153</v>
      </c>
      <c r="BV518" s="1" t="e">
        <f>VLOOKUP(BU518,#REF!,2,FALSE)</f>
        <v>#REF!</v>
      </c>
      <c r="BW518" s="7">
        <v>3162</v>
      </c>
      <c r="BX518" s="1" t="e">
        <f>VLOOKUP(BW518,#REF!,2,FALSE)</f>
        <v>#REF!</v>
      </c>
      <c r="BY518" s="1" t="str">
        <f t="shared" si="43"/>
        <v>1004973815/00010</v>
      </c>
      <c r="BZ518" s="6" t="e">
        <f>VLOOKUP(BY518,#REF!,4,FALSE)</f>
        <v>#REF!</v>
      </c>
      <c r="CA518" s="1" t="s">
        <v>3154</v>
      </c>
    </row>
    <row r="519" spans="3:79" x14ac:dyDescent="0.25">
      <c r="C519" s="3"/>
      <c r="L519" s="3">
        <v>917160543</v>
      </c>
      <c r="M519" s="11" t="e">
        <v>#N/A</v>
      </c>
      <c r="N519" s="11" t="e">
        <f>VLOOKUP($L519,#REF!,3,FALSE)</f>
        <v>#REF!</v>
      </c>
      <c r="O519" s="11" t="e">
        <f>VLOOKUP($L519,#REF!,4,FALSE)</f>
        <v>#REF!</v>
      </c>
      <c r="P519" s="3">
        <v>91716</v>
      </c>
      <c r="Q519" s="3" t="s">
        <v>9</v>
      </c>
      <c r="W519" s="11" t="e">
        <f>VLOOKUP($L519,#REF!,9,FALSE)</f>
        <v>#REF!</v>
      </c>
      <c r="X519" s="11">
        <v>19200</v>
      </c>
      <c r="Y519" s="11">
        <f t="shared" si="40"/>
        <v>19200</v>
      </c>
      <c r="Z519" s="2">
        <v>0</v>
      </c>
      <c r="AA519" s="11">
        <f t="shared" si="44"/>
        <v>1</v>
      </c>
      <c r="AB519" s="11">
        <f t="shared" si="41"/>
        <v>-19200</v>
      </c>
      <c r="AC519" s="11" t="str">
        <f t="shared" si="42"/>
        <v>Insufficient Stock</v>
      </c>
      <c r="AD519" s="4" t="e">
        <f>VLOOKUP($C519,#REF!,25,FALSE)</f>
        <v>#REF!</v>
      </c>
      <c r="AE519" s="11">
        <v>709.77</v>
      </c>
      <c r="AF519" s="3" t="s">
        <v>15</v>
      </c>
      <c r="AG519" s="3" t="s">
        <v>2627</v>
      </c>
      <c r="AH519" s="11" t="e">
        <f>VLOOKUP($AG519,#REF!,2,FALSE)</f>
        <v>#REF!</v>
      </c>
      <c r="AI519" s="3" t="s">
        <v>94</v>
      </c>
      <c r="AJ519" s="4"/>
      <c r="AN519" s="4">
        <v>43795</v>
      </c>
      <c r="AO519" s="6"/>
      <c r="AZ519" s="11">
        <v>6400</v>
      </c>
      <c r="BC519" s="3" t="s">
        <v>2320</v>
      </c>
      <c r="BH519" s="3" t="s">
        <v>29</v>
      </c>
      <c r="BL519" s="3" t="s">
        <v>2353</v>
      </c>
      <c r="BM519" s="3" t="s">
        <v>2354</v>
      </c>
      <c r="BN519" s="3" t="s">
        <v>2323</v>
      </c>
      <c r="BO519" s="4" t="s">
        <v>2345</v>
      </c>
      <c r="BP519" s="3" t="s">
        <v>2346</v>
      </c>
      <c r="BQ519" s="3" t="s">
        <v>2624</v>
      </c>
      <c r="BR519" s="3" t="s">
        <v>12</v>
      </c>
      <c r="BS519" s="5" t="s">
        <v>12</v>
      </c>
      <c r="BT519" s="5" t="s">
        <v>12</v>
      </c>
      <c r="BU519" s="7" t="s">
        <v>3153</v>
      </c>
      <c r="BV519" s="1" t="e">
        <f>VLOOKUP(BU519,#REF!,2,FALSE)</f>
        <v>#REF!</v>
      </c>
      <c r="BW519" s="7">
        <v>3162</v>
      </c>
      <c r="BX519" s="1" t="e">
        <f>VLOOKUP(BW519,#REF!,2,FALSE)</f>
        <v>#REF!</v>
      </c>
      <c r="BY519" s="1" t="str">
        <f t="shared" si="43"/>
        <v/>
      </c>
      <c r="BZ519" s="6" t="e">
        <f>VLOOKUP(BY519,#REF!,4,FALSE)</f>
        <v>#REF!</v>
      </c>
      <c r="CA519" s="1" t="s">
        <v>3154</v>
      </c>
    </row>
    <row r="520" spans="3:79" x14ac:dyDescent="0.25">
      <c r="C520" s="3" t="s">
        <v>2644</v>
      </c>
      <c r="L520" s="3">
        <v>917160545</v>
      </c>
      <c r="M520" s="11" t="e">
        <v>#N/A</v>
      </c>
      <c r="N520" s="11" t="e">
        <f>VLOOKUP($L520,#REF!,3,FALSE)</f>
        <v>#REF!</v>
      </c>
      <c r="O520" s="11" t="e">
        <f>VLOOKUP($L520,#REF!,4,FALSE)</f>
        <v>#REF!</v>
      </c>
      <c r="P520" s="3">
        <v>91716</v>
      </c>
      <c r="Q520" s="3" t="s">
        <v>9</v>
      </c>
      <c r="W520" s="11" t="e">
        <f>VLOOKUP($L520,#REF!,9,FALSE)</f>
        <v>#REF!</v>
      </c>
      <c r="X520" s="11">
        <v>12800</v>
      </c>
      <c r="Y520" s="11">
        <f t="shared" si="40"/>
        <v>12800</v>
      </c>
      <c r="Z520" s="2">
        <v>172.8</v>
      </c>
      <c r="AA520" s="11">
        <f t="shared" si="44"/>
        <v>1</v>
      </c>
      <c r="AB520" s="11">
        <f t="shared" si="41"/>
        <v>-12627.2</v>
      </c>
      <c r="AC520" s="11" t="str">
        <f t="shared" si="42"/>
        <v>Insufficient Stock</v>
      </c>
      <c r="AD520" s="4" t="e">
        <f>VLOOKUP($C520,#REF!,25,FALSE)</f>
        <v>#REF!</v>
      </c>
      <c r="AE520" s="11">
        <v>556.33000000000004</v>
      </c>
      <c r="AF520" s="3" t="s">
        <v>15</v>
      </c>
      <c r="AG520" s="3" t="s">
        <v>2627</v>
      </c>
      <c r="AH520" s="11" t="e">
        <f>VLOOKUP($AG520,#REF!,2,FALSE)</f>
        <v>#REF!</v>
      </c>
      <c r="AI520" s="3" t="s">
        <v>94</v>
      </c>
      <c r="AJ520" s="4"/>
      <c r="AN520" s="4">
        <v>43784</v>
      </c>
      <c r="AO520" s="6"/>
      <c r="AP520" s="1" t="s">
        <v>3156</v>
      </c>
      <c r="AZ520" s="11">
        <v>6400</v>
      </c>
      <c r="BC520" s="3" t="s">
        <v>24</v>
      </c>
      <c r="BH520" s="3" t="s">
        <v>29</v>
      </c>
      <c r="BL520" s="3" t="s">
        <v>2349</v>
      </c>
      <c r="BM520" s="3" t="s">
        <v>2349</v>
      </c>
      <c r="BN520" s="3" t="s">
        <v>2323</v>
      </c>
      <c r="BO520" s="4" t="s">
        <v>2345</v>
      </c>
      <c r="BP520" s="3" t="s">
        <v>2346</v>
      </c>
      <c r="BQ520" s="3" t="s">
        <v>2624</v>
      </c>
      <c r="BR520" s="3" t="s">
        <v>2347</v>
      </c>
      <c r="BS520" s="5" t="s">
        <v>12</v>
      </c>
      <c r="BT520" s="5" t="s">
        <v>12</v>
      </c>
      <c r="BU520" s="7" t="s">
        <v>3153</v>
      </c>
      <c r="BV520" s="1" t="e">
        <f>VLOOKUP(BU520,#REF!,2,FALSE)</f>
        <v>#REF!</v>
      </c>
      <c r="BW520" s="7">
        <v>3162</v>
      </c>
      <c r="BX520" s="1" t="e">
        <f>VLOOKUP(BW520,#REF!,2,FALSE)</f>
        <v>#REF!</v>
      </c>
      <c r="BY520" s="1" t="str">
        <f t="shared" si="43"/>
        <v>1707725099/00001</v>
      </c>
      <c r="BZ520" s="6" t="e">
        <f>VLOOKUP(BY520,#REF!,4,FALSE)</f>
        <v>#REF!</v>
      </c>
      <c r="CA520" s="1" t="s">
        <v>3154</v>
      </c>
    </row>
    <row r="521" spans="3:79" x14ac:dyDescent="0.25">
      <c r="C521" s="3" t="s">
        <v>2643</v>
      </c>
      <c r="L521" s="3">
        <v>917160545</v>
      </c>
      <c r="M521" s="11" t="e">
        <v>#N/A</v>
      </c>
      <c r="N521" s="11" t="e">
        <f>VLOOKUP($L521,#REF!,3,FALSE)</f>
        <v>#REF!</v>
      </c>
      <c r="O521" s="11" t="e">
        <f>VLOOKUP($L521,#REF!,4,FALSE)</f>
        <v>#REF!</v>
      </c>
      <c r="P521" s="3">
        <v>91716</v>
      </c>
      <c r="Q521" s="3" t="s">
        <v>9</v>
      </c>
      <c r="W521" s="11" t="e">
        <f>VLOOKUP($L521,#REF!,9,FALSE)</f>
        <v>#REF!</v>
      </c>
      <c r="X521" s="11">
        <v>6400</v>
      </c>
      <c r="Y521" s="11">
        <f t="shared" si="40"/>
        <v>6400</v>
      </c>
      <c r="Z521" s="2">
        <v>172.8</v>
      </c>
      <c r="AA521" s="11">
        <f t="shared" si="44"/>
        <v>0</v>
      </c>
      <c r="AB521" s="11">
        <f t="shared" si="41"/>
        <v>-19027.2</v>
      </c>
      <c r="AC521" s="11" t="str">
        <f t="shared" si="42"/>
        <v>Insufficient Stock</v>
      </c>
      <c r="AD521" s="4" t="e">
        <f>VLOOKUP($C521,#REF!,25,FALSE)</f>
        <v>#REF!</v>
      </c>
      <c r="AE521" s="11">
        <v>278.17</v>
      </c>
      <c r="AF521" s="3" t="s">
        <v>15</v>
      </c>
      <c r="AG521" s="3" t="s">
        <v>2627</v>
      </c>
      <c r="AH521" s="11" t="e">
        <f>VLOOKUP($AG521,#REF!,2,FALSE)</f>
        <v>#REF!</v>
      </c>
      <c r="AI521" s="3" t="s">
        <v>94</v>
      </c>
      <c r="AJ521" s="4">
        <v>43784</v>
      </c>
      <c r="AN521" s="4">
        <v>43787</v>
      </c>
      <c r="AO521" s="6"/>
      <c r="AZ521" s="11">
        <v>6400</v>
      </c>
      <c r="BC521" s="3" t="s">
        <v>24</v>
      </c>
      <c r="BH521" s="3" t="s">
        <v>29</v>
      </c>
      <c r="BL521" s="3" t="s">
        <v>2321</v>
      </c>
      <c r="BM521" s="3" t="s">
        <v>2322</v>
      </c>
      <c r="BN521" s="3" t="s">
        <v>2323</v>
      </c>
      <c r="BO521" s="4" t="s">
        <v>2345</v>
      </c>
      <c r="BP521" s="3" t="s">
        <v>2346</v>
      </c>
      <c r="BQ521" s="3" t="s">
        <v>2624</v>
      </c>
      <c r="BR521" s="3" t="s">
        <v>2347</v>
      </c>
      <c r="BS521" s="5" t="s">
        <v>12</v>
      </c>
      <c r="BT521" s="5" t="s">
        <v>12</v>
      </c>
      <c r="BU521" s="7" t="s">
        <v>3153</v>
      </c>
      <c r="BV521" s="1" t="e">
        <f>VLOOKUP(BU521,#REF!,2,FALSE)</f>
        <v>#REF!</v>
      </c>
      <c r="BW521" s="7">
        <v>3162</v>
      </c>
      <c r="BX521" s="1" t="e">
        <f>VLOOKUP(BW521,#REF!,2,FALSE)</f>
        <v>#REF!</v>
      </c>
      <c r="BY521" s="1" t="str">
        <f t="shared" si="43"/>
        <v>1004963115/00010</v>
      </c>
      <c r="BZ521" s="6" t="e">
        <f>VLOOKUP(BY521,#REF!,4,FALSE)</f>
        <v>#REF!</v>
      </c>
      <c r="CA521" s="1" t="s">
        <v>3154</v>
      </c>
    </row>
    <row r="522" spans="3:79" x14ac:dyDescent="0.25">
      <c r="C522" s="3" t="s">
        <v>2645</v>
      </c>
      <c r="L522" s="3">
        <v>917160545</v>
      </c>
      <c r="M522" s="11" t="e">
        <v>#N/A</v>
      </c>
      <c r="N522" s="11" t="e">
        <f>VLOOKUP($L522,#REF!,3,FALSE)</f>
        <v>#REF!</v>
      </c>
      <c r="O522" s="11" t="e">
        <f>VLOOKUP($L522,#REF!,4,FALSE)</f>
        <v>#REF!</v>
      </c>
      <c r="P522" s="3">
        <v>91716</v>
      </c>
      <c r="Q522" s="3" t="s">
        <v>9</v>
      </c>
      <c r="W522" s="11" t="e">
        <f>VLOOKUP($L522,#REF!,9,FALSE)</f>
        <v>#REF!</v>
      </c>
      <c r="X522" s="11">
        <v>38400</v>
      </c>
      <c r="Y522" s="11">
        <f t="shared" si="40"/>
        <v>38400</v>
      </c>
      <c r="Z522" s="2">
        <v>172.8</v>
      </c>
      <c r="AA522" s="11">
        <f t="shared" si="44"/>
        <v>0</v>
      </c>
      <c r="AB522" s="11">
        <f t="shared" si="41"/>
        <v>-57427.199999999997</v>
      </c>
      <c r="AC522" s="11" t="str">
        <f t="shared" si="42"/>
        <v>Insufficient Stock</v>
      </c>
      <c r="AD522" s="4" t="e">
        <f>VLOOKUP($C522,#REF!,25,FALSE)</f>
        <v>#REF!</v>
      </c>
      <c r="AE522" s="11">
        <v>1669</v>
      </c>
      <c r="AF522" s="3" t="s">
        <v>15</v>
      </c>
      <c r="AG522" s="3" t="s">
        <v>2627</v>
      </c>
      <c r="AH522" s="11" t="e">
        <f>VLOOKUP($AG522,#REF!,2,FALSE)</f>
        <v>#REF!</v>
      </c>
      <c r="AI522" s="3" t="s">
        <v>94</v>
      </c>
      <c r="AJ522" s="4"/>
      <c r="AN522" s="4">
        <v>43787</v>
      </c>
      <c r="AO522" s="6"/>
      <c r="AP522" s="1" t="s">
        <v>3156</v>
      </c>
      <c r="AZ522" s="11">
        <v>6400</v>
      </c>
      <c r="BC522" s="3" t="s">
        <v>24</v>
      </c>
      <c r="BH522" s="3" t="s">
        <v>29</v>
      </c>
      <c r="BL522" s="3" t="s">
        <v>2349</v>
      </c>
      <c r="BM522" s="3" t="s">
        <v>2349</v>
      </c>
      <c r="BN522" s="3" t="s">
        <v>2323</v>
      </c>
      <c r="BO522" s="4" t="s">
        <v>2345</v>
      </c>
      <c r="BP522" s="3" t="s">
        <v>2346</v>
      </c>
      <c r="BQ522" s="3" t="s">
        <v>2624</v>
      </c>
      <c r="BR522" s="3" t="s">
        <v>2347</v>
      </c>
      <c r="BS522" s="5" t="s">
        <v>12</v>
      </c>
      <c r="BT522" s="5" t="s">
        <v>12</v>
      </c>
      <c r="BU522" s="7" t="s">
        <v>3153</v>
      </c>
      <c r="BV522" s="1" t="e">
        <f>VLOOKUP(BU522,#REF!,2,FALSE)</f>
        <v>#REF!</v>
      </c>
      <c r="BW522" s="7">
        <v>3162</v>
      </c>
      <c r="BX522" s="1" t="e">
        <f>VLOOKUP(BW522,#REF!,2,FALSE)</f>
        <v>#REF!</v>
      </c>
      <c r="BY522" s="1" t="str">
        <f t="shared" si="43"/>
        <v>1707727693/00002</v>
      </c>
      <c r="BZ522" s="6" t="e">
        <f>VLOOKUP(BY522,#REF!,4,FALSE)</f>
        <v>#REF!</v>
      </c>
      <c r="CA522" s="1" t="s">
        <v>3154</v>
      </c>
    </row>
    <row r="523" spans="3:79" x14ac:dyDescent="0.25">
      <c r="C523" s="3" t="s">
        <v>2646</v>
      </c>
      <c r="L523" s="3">
        <v>917160545</v>
      </c>
      <c r="M523" s="11" t="e">
        <v>#N/A</v>
      </c>
      <c r="N523" s="11" t="e">
        <f>VLOOKUP($L523,#REF!,3,FALSE)</f>
        <v>#REF!</v>
      </c>
      <c r="O523" s="11" t="e">
        <f>VLOOKUP($L523,#REF!,4,FALSE)</f>
        <v>#REF!</v>
      </c>
      <c r="P523" s="3">
        <v>91716</v>
      </c>
      <c r="Q523" s="3" t="s">
        <v>9</v>
      </c>
      <c r="W523" s="11" t="e">
        <f>VLOOKUP($L523,#REF!,9,FALSE)</f>
        <v>#REF!</v>
      </c>
      <c r="X523" s="11">
        <v>12800</v>
      </c>
      <c r="Y523" s="11">
        <f t="shared" si="40"/>
        <v>12800</v>
      </c>
      <c r="Z523" s="2">
        <v>172.8</v>
      </c>
      <c r="AA523" s="11">
        <f t="shared" si="44"/>
        <v>0</v>
      </c>
      <c r="AB523" s="11">
        <f t="shared" si="41"/>
        <v>-70227.199999999997</v>
      </c>
      <c r="AC523" s="11" t="str">
        <f t="shared" si="42"/>
        <v>Insufficient Stock</v>
      </c>
      <c r="AD523" s="4" t="e">
        <f>VLOOKUP($C523,#REF!,25,FALSE)</f>
        <v>#REF!</v>
      </c>
      <c r="AE523" s="11">
        <v>556.33000000000004</v>
      </c>
      <c r="AF523" s="3" t="s">
        <v>15</v>
      </c>
      <c r="AG523" s="3" t="s">
        <v>2627</v>
      </c>
      <c r="AH523" s="11" t="e">
        <f>VLOOKUP($AG523,#REF!,2,FALSE)</f>
        <v>#REF!</v>
      </c>
      <c r="AI523" s="3" t="s">
        <v>94</v>
      </c>
      <c r="AJ523" s="4"/>
      <c r="AN523" s="4">
        <v>43787</v>
      </c>
      <c r="AO523" s="6"/>
      <c r="AP523" s="1" t="s">
        <v>3156</v>
      </c>
      <c r="AZ523" s="11">
        <v>6400</v>
      </c>
      <c r="BC523" s="3" t="s">
        <v>24</v>
      </c>
      <c r="BH523" s="3" t="s">
        <v>29</v>
      </c>
      <c r="BL523" s="3" t="s">
        <v>2349</v>
      </c>
      <c r="BM523" s="3" t="s">
        <v>2349</v>
      </c>
      <c r="BN523" s="3" t="s">
        <v>2323</v>
      </c>
      <c r="BO523" s="4" t="s">
        <v>2345</v>
      </c>
      <c r="BP523" s="3" t="s">
        <v>2346</v>
      </c>
      <c r="BQ523" s="3" t="s">
        <v>2624</v>
      </c>
      <c r="BR523" s="3" t="s">
        <v>2347</v>
      </c>
      <c r="BS523" s="5" t="s">
        <v>12</v>
      </c>
      <c r="BT523" s="5" t="s">
        <v>12</v>
      </c>
      <c r="BU523" s="7" t="s">
        <v>3153</v>
      </c>
      <c r="BV523" s="1" t="e">
        <f>VLOOKUP(BU523,#REF!,2,FALSE)</f>
        <v>#REF!</v>
      </c>
      <c r="BW523" s="7">
        <v>3162</v>
      </c>
      <c r="BX523" s="1" t="e">
        <f>VLOOKUP(BW523,#REF!,2,FALSE)</f>
        <v>#REF!</v>
      </c>
      <c r="BY523" s="1" t="str">
        <f t="shared" si="43"/>
        <v>1707729597/00002</v>
      </c>
      <c r="BZ523" s="6" t="e">
        <f>VLOOKUP(BY523,#REF!,4,FALSE)</f>
        <v>#REF!</v>
      </c>
      <c r="CA523" s="1" t="s">
        <v>3154</v>
      </c>
    </row>
    <row r="524" spans="3:79" x14ac:dyDescent="0.25">
      <c r="C524" s="3" t="s">
        <v>2647</v>
      </c>
      <c r="L524" s="3">
        <v>917160545</v>
      </c>
      <c r="M524" s="11" t="e">
        <v>#N/A</v>
      </c>
      <c r="N524" s="11" t="e">
        <f>VLOOKUP($L524,#REF!,3,FALSE)</f>
        <v>#REF!</v>
      </c>
      <c r="O524" s="11" t="e">
        <f>VLOOKUP($L524,#REF!,4,FALSE)</f>
        <v>#REF!</v>
      </c>
      <c r="P524" s="3">
        <v>91716</v>
      </c>
      <c r="Q524" s="3" t="s">
        <v>9</v>
      </c>
      <c r="W524" s="11" t="e">
        <f>VLOOKUP($L524,#REF!,9,FALSE)</f>
        <v>#REF!</v>
      </c>
      <c r="X524" s="11">
        <v>12800</v>
      </c>
      <c r="Y524" s="11">
        <f t="shared" si="40"/>
        <v>12800</v>
      </c>
      <c r="Z524" s="2">
        <v>172.8</v>
      </c>
      <c r="AA524" s="11">
        <f t="shared" si="44"/>
        <v>0</v>
      </c>
      <c r="AB524" s="11">
        <f t="shared" si="41"/>
        <v>-83027.199999999997</v>
      </c>
      <c r="AC524" s="11" t="str">
        <f t="shared" si="42"/>
        <v>Insufficient Stock</v>
      </c>
      <c r="AD524" s="4" t="e">
        <f>VLOOKUP($C524,#REF!,25,FALSE)</f>
        <v>#REF!</v>
      </c>
      <c r="AE524" s="11">
        <v>556.33000000000004</v>
      </c>
      <c r="AF524" s="3" t="s">
        <v>15</v>
      </c>
      <c r="AG524" s="3" t="s">
        <v>2627</v>
      </c>
      <c r="AH524" s="11" t="e">
        <f>VLOOKUP($AG524,#REF!,2,FALSE)</f>
        <v>#REF!</v>
      </c>
      <c r="AI524" s="3" t="s">
        <v>94</v>
      </c>
      <c r="AJ524" s="4"/>
      <c r="AN524" s="4">
        <v>43787</v>
      </c>
      <c r="AO524" s="6"/>
      <c r="AP524" s="1" t="s">
        <v>3156</v>
      </c>
      <c r="AZ524" s="11">
        <v>6400</v>
      </c>
      <c r="BC524" s="3" t="s">
        <v>24</v>
      </c>
      <c r="BH524" s="3" t="s">
        <v>29</v>
      </c>
      <c r="BL524" s="3" t="s">
        <v>2349</v>
      </c>
      <c r="BM524" s="3" t="s">
        <v>2349</v>
      </c>
      <c r="BN524" s="3" t="s">
        <v>2323</v>
      </c>
      <c r="BO524" s="4" t="s">
        <v>2345</v>
      </c>
      <c r="BP524" s="3" t="s">
        <v>2346</v>
      </c>
      <c r="BQ524" s="3" t="s">
        <v>2624</v>
      </c>
      <c r="BR524" s="3" t="s">
        <v>2347</v>
      </c>
      <c r="BS524" s="5" t="s">
        <v>12</v>
      </c>
      <c r="BT524" s="5" t="s">
        <v>12</v>
      </c>
      <c r="BU524" s="7" t="s">
        <v>3153</v>
      </c>
      <c r="BV524" s="1" t="e">
        <f>VLOOKUP(BU524,#REF!,2,FALSE)</f>
        <v>#REF!</v>
      </c>
      <c r="BW524" s="7">
        <v>3162</v>
      </c>
      <c r="BX524" s="1" t="e">
        <f>VLOOKUP(BW524,#REF!,2,FALSE)</f>
        <v>#REF!</v>
      </c>
      <c r="BY524" s="1" t="str">
        <f t="shared" si="43"/>
        <v>1707730446/00001</v>
      </c>
      <c r="BZ524" s="6" t="e">
        <f>VLOOKUP(BY524,#REF!,4,FALSE)</f>
        <v>#REF!</v>
      </c>
      <c r="CA524" s="1" t="s">
        <v>3154</v>
      </c>
    </row>
    <row r="525" spans="3:79" x14ac:dyDescent="0.25">
      <c r="C525" s="3" t="s">
        <v>2648</v>
      </c>
      <c r="L525" s="3">
        <v>917160545</v>
      </c>
      <c r="M525" s="11" t="e">
        <v>#N/A</v>
      </c>
      <c r="N525" s="11" t="e">
        <f>VLOOKUP($L525,#REF!,3,FALSE)</f>
        <v>#REF!</v>
      </c>
      <c r="O525" s="11" t="e">
        <f>VLOOKUP($L525,#REF!,4,FALSE)</f>
        <v>#REF!</v>
      </c>
      <c r="P525" s="3">
        <v>91716</v>
      </c>
      <c r="Q525" s="3" t="s">
        <v>9</v>
      </c>
      <c r="W525" s="11" t="e">
        <f>VLOOKUP($L525,#REF!,9,FALSE)</f>
        <v>#REF!</v>
      </c>
      <c r="X525" s="11">
        <v>19200</v>
      </c>
      <c r="Y525" s="11">
        <f t="shared" si="40"/>
        <v>19200</v>
      </c>
      <c r="Z525" s="2">
        <v>172.8</v>
      </c>
      <c r="AA525" s="11">
        <f t="shared" si="44"/>
        <v>0</v>
      </c>
      <c r="AB525" s="11">
        <f t="shared" si="41"/>
        <v>-102227.2</v>
      </c>
      <c r="AC525" s="11" t="str">
        <f t="shared" si="42"/>
        <v>Insufficient Stock</v>
      </c>
      <c r="AD525" s="4" t="e">
        <f>VLOOKUP($C525,#REF!,25,FALSE)</f>
        <v>#REF!</v>
      </c>
      <c r="AE525" s="11">
        <v>834.5</v>
      </c>
      <c r="AF525" s="3" t="s">
        <v>15</v>
      </c>
      <c r="AG525" s="3" t="s">
        <v>2627</v>
      </c>
      <c r="AH525" s="11" t="e">
        <f>VLOOKUP($AG525,#REF!,2,FALSE)</f>
        <v>#REF!</v>
      </c>
      <c r="AI525" s="3" t="s">
        <v>94</v>
      </c>
      <c r="AJ525" s="4"/>
      <c r="AN525" s="4">
        <v>43787</v>
      </c>
      <c r="AO525" s="6"/>
      <c r="AP525" s="1" t="s">
        <v>3156</v>
      </c>
      <c r="AZ525" s="11">
        <v>6400</v>
      </c>
      <c r="BC525" s="3" t="s">
        <v>24</v>
      </c>
      <c r="BH525" s="3" t="s">
        <v>29</v>
      </c>
      <c r="BL525" s="3" t="s">
        <v>2349</v>
      </c>
      <c r="BM525" s="3" t="s">
        <v>2349</v>
      </c>
      <c r="BN525" s="3" t="s">
        <v>2323</v>
      </c>
      <c r="BO525" s="4" t="s">
        <v>2345</v>
      </c>
      <c r="BP525" s="3" t="s">
        <v>2346</v>
      </c>
      <c r="BQ525" s="3" t="s">
        <v>2624</v>
      </c>
      <c r="BR525" s="3" t="s">
        <v>2347</v>
      </c>
      <c r="BS525" s="5" t="s">
        <v>12</v>
      </c>
      <c r="BT525" s="5" t="s">
        <v>12</v>
      </c>
      <c r="BU525" s="7" t="s">
        <v>3153</v>
      </c>
      <c r="BV525" s="1" t="e">
        <f>VLOOKUP(BU525,#REF!,2,FALSE)</f>
        <v>#REF!</v>
      </c>
      <c r="BW525" s="7">
        <v>3162</v>
      </c>
      <c r="BX525" s="1" t="e">
        <f>VLOOKUP(BW525,#REF!,2,FALSE)</f>
        <v>#REF!</v>
      </c>
      <c r="BY525" s="1" t="str">
        <f t="shared" si="43"/>
        <v>1707730447/00002</v>
      </c>
      <c r="BZ525" s="6" t="e">
        <f>VLOOKUP(BY525,#REF!,4,FALSE)</f>
        <v>#REF!</v>
      </c>
      <c r="CA525" s="1" t="s">
        <v>3154</v>
      </c>
    </row>
    <row r="526" spans="3:79" x14ac:dyDescent="0.25">
      <c r="C526" s="3" t="s">
        <v>2650</v>
      </c>
      <c r="L526" s="3">
        <v>917160545</v>
      </c>
      <c r="M526" s="11" t="e">
        <v>#N/A</v>
      </c>
      <c r="N526" s="11" t="e">
        <f>VLOOKUP($L526,#REF!,3,FALSE)</f>
        <v>#REF!</v>
      </c>
      <c r="O526" s="11" t="e">
        <f>VLOOKUP($L526,#REF!,4,FALSE)</f>
        <v>#REF!</v>
      </c>
      <c r="P526" s="3">
        <v>91716</v>
      </c>
      <c r="Q526" s="3" t="s">
        <v>9</v>
      </c>
      <c r="W526" s="11" t="e">
        <f>VLOOKUP($L526,#REF!,9,FALSE)</f>
        <v>#REF!</v>
      </c>
      <c r="X526" s="11">
        <v>25600</v>
      </c>
      <c r="Y526" s="11">
        <f t="shared" si="40"/>
        <v>25600</v>
      </c>
      <c r="Z526" s="2">
        <v>172.8</v>
      </c>
      <c r="AA526" s="11">
        <f t="shared" si="44"/>
        <v>0</v>
      </c>
      <c r="AB526" s="11">
        <f t="shared" si="41"/>
        <v>-127827.2</v>
      </c>
      <c r="AC526" s="11" t="str">
        <f t="shared" si="42"/>
        <v>Insufficient Stock</v>
      </c>
      <c r="AD526" s="4" t="e">
        <f>VLOOKUP($C526,#REF!,25,FALSE)</f>
        <v>#REF!</v>
      </c>
      <c r="AE526" s="11">
        <v>1112.6600000000001</v>
      </c>
      <c r="AF526" s="3" t="s">
        <v>15</v>
      </c>
      <c r="AG526" s="3" t="s">
        <v>2627</v>
      </c>
      <c r="AH526" s="11" t="e">
        <f>VLOOKUP($AG526,#REF!,2,FALSE)</f>
        <v>#REF!</v>
      </c>
      <c r="AI526" s="3" t="s">
        <v>94</v>
      </c>
      <c r="AJ526" s="4"/>
      <c r="AN526" s="4">
        <v>43787</v>
      </c>
      <c r="AO526" s="6"/>
      <c r="AP526" s="1" t="s">
        <v>3156</v>
      </c>
      <c r="AZ526" s="11">
        <v>6400</v>
      </c>
      <c r="BC526" s="3" t="s">
        <v>24</v>
      </c>
      <c r="BH526" s="3" t="s">
        <v>29</v>
      </c>
      <c r="BL526" s="3" t="s">
        <v>2349</v>
      </c>
      <c r="BM526" s="3" t="s">
        <v>2349</v>
      </c>
      <c r="BN526" s="3" t="s">
        <v>2323</v>
      </c>
      <c r="BO526" s="4" t="s">
        <v>2345</v>
      </c>
      <c r="BP526" s="3" t="s">
        <v>2346</v>
      </c>
      <c r="BQ526" s="3" t="s">
        <v>2624</v>
      </c>
      <c r="BR526" s="3" t="s">
        <v>2347</v>
      </c>
      <c r="BS526" s="5" t="s">
        <v>12</v>
      </c>
      <c r="BT526" s="5" t="s">
        <v>12</v>
      </c>
      <c r="BU526" s="7" t="s">
        <v>3153</v>
      </c>
      <c r="BV526" s="1" t="e">
        <f>VLOOKUP(BU526,#REF!,2,FALSE)</f>
        <v>#REF!</v>
      </c>
      <c r="BW526" s="7">
        <v>3162</v>
      </c>
      <c r="BX526" s="1" t="e">
        <f>VLOOKUP(BW526,#REF!,2,FALSE)</f>
        <v>#REF!</v>
      </c>
      <c r="BY526" s="1" t="str">
        <f t="shared" si="43"/>
        <v>1707730447/00001</v>
      </c>
      <c r="BZ526" s="6" t="e">
        <f>VLOOKUP(BY526,#REF!,4,FALSE)</f>
        <v>#REF!</v>
      </c>
      <c r="CA526" s="1" t="s">
        <v>3154</v>
      </c>
    </row>
    <row r="527" spans="3:79" x14ac:dyDescent="0.25">
      <c r="C527" s="3" t="s">
        <v>2651</v>
      </c>
      <c r="L527" s="3">
        <v>917160545</v>
      </c>
      <c r="M527" s="11" t="e">
        <v>#N/A</v>
      </c>
      <c r="N527" s="11" t="e">
        <f>VLOOKUP($L527,#REF!,3,FALSE)</f>
        <v>#REF!</v>
      </c>
      <c r="O527" s="11" t="e">
        <f>VLOOKUP($L527,#REF!,4,FALSE)</f>
        <v>#REF!</v>
      </c>
      <c r="P527" s="3">
        <v>91716</v>
      </c>
      <c r="Q527" s="3" t="s">
        <v>9</v>
      </c>
      <c r="W527" s="11" t="e">
        <f>VLOOKUP($L527,#REF!,9,FALSE)</f>
        <v>#REF!</v>
      </c>
      <c r="X527" s="11">
        <v>19200</v>
      </c>
      <c r="Y527" s="11">
        <f t="shared" si="40"/>
        <v>19200</v>
      </c>
      <c r="Z527" s="2">
        <v>172.8</v>
      </c>
      <c r="AA527" s="11">
        <f t="shared" si="44"/>
        <v>0</v>
      </c>
      <c r="AB527" s="11">
        <f t="shared" si="41"/>
        <v>-147027.20000000001</v>
      </c>
      <c r="AC527" s="11" t="str">
        <f t="shared" si="42"/>
        <v>Insufficient Stock</v>
      </c>
      <c r="AD527" s="4" t="e">
        <f>VLOOKUP($C527,#REF!,25,FALSE)</f>
        <v>#REF!</v>
      </c>
      <c r="AE527" s="11">
        <v>834.5</v>
      </c>
      <c r="AF527" s="3" t="s">
        <v>15</v>
      </c>
      <c r="AG527" s="3" t="s">
        <v>2627</v>
      </c>
      <c r="AH527" s="11" t="e">
        <f>VLOOKUP($AG527,#REF!,2,FALSE)</f>
        <v>#REF!</v>
      </c>
      <c r="AI527" s="3" t="s">
        <v>94</v>
      </c>
      <c r="AJ527" s="4"/>
      <c r="AN527" s="4">
        <v>43787</v>
      </c>
      <c r="AO527" s="6"/>
      <c r="AP527" s="1" t="s">
        <v>3156</v>
      </c>
      <c r="AZ527" s="11">
        <v>6400</v>
      </c>
      <c r="BC527" s="3" t="s">
        <v>24</v>
      </c>
      <c r="BH527" s="3" t="s">
        <v>29</v>
      </c>
      <c r="BL527" s="3" t="s">
        <v>2349</v>
      </c>
      <c r="BM527" s="3" t="s">
        <v>2349</v>
      </c>
      <c r="BN527" s="3" t="s">
        <v>2323</v>
      </c>
      <c r="BO527" s="4" t="s">
        <v>2345</v>
      </c>
      <c r="BP527" s="3" t="s">
        <v>2346</v>
      </c>
      <c r="BQ527" s="3" t="s">
        <v>2624</v>
      </c>
      <c r="BR527" s="3" t="s">
        <v>2347</v>
      </c>
      <c r="BS527" s="5" t="s">
        <v>12</v>
      </c>
      <c r="BT527" s="5" t="s">
        <v>12</v>
      </c>
      <c r="BU527" s="7" t="s">
        <v>3153</v>
      </c>
      <c r="BV527" s="1" t="e">
        <f>VLOOKUP(BU527,#REF!,2,FALSE)</f>
        <v>#REF!</v>
      </c>
      <c r="BW527" s="7">
        <v>3162</v>
      </c>
      <c r="BX527" s="1" t="e">
        <f>VLOOKUP(BW527,#REF!,2,FALSE)</f>
        <v>#REF!</v>
      </c>
      <c r="BY527" s="1" t="str">
        <f t="shared" si="43"/>
        <v>1707730446/00003</v>
      </c>
      <c r="BZ527" s="6" t="e">
        <f>VLOOKUP(BY527,#REF!,4,FALSE)</f>
        <v>#REF!</v>
      </c>
      <c r="CA527" s="1" t="s">
        <v>3154</v>
      </c>
    </row>
    <row r="528" spans="3:79" x14ac:dyDescent="0.25">
      <c r="C528" s="3" t="s">
        <v>2652</v>
      </c>
      <c r="L528" s="3">
        <v>917160545</v>
      </c>
      <c r="M528" s="11" t="e">
        <v>#N/A</v>
      </c>
      <c r="N528" s="11" t="e">
        <f>VLOOKUP($L528,#REF!,3,FALSE)</f>
        <v>#REF!</v>
      </c>
      <c r="O528" s="11" t="e">
        <f>VLOOKUP($L528,#REF!,4,FALSE)</f>
        <v>#REF!</v>
      </c>
      <c r="P528" s="3">
        <v>91716</v>
      </c>
      <c r="Q528" s="3" t="s">
        <v>9</v>
      </c>
      <c r="W528" s="11" t="e">
        <f>VLOOKUP($L528,#REF!,9,FALSE)</f>
        <v>#REF!</v>
      </c>
      <c r="X528" s="11">
        <v>25600</v>
      </c>
      <c r="Y528" s="11">
        <f t="shared" si="40"/>
        <v>25600</v>
      </c>
      <c r="Z528" s="2">
        <v>172.8</v>
      </c>
      <c r="AA528" s="11">
        <f t="shared" si="44"/>
        <v>0</v>
      </c>
      <c r="AB528" s="11">
        <f t="shared" si="41"/>
        <v>-172627.20000000001</v>
      </c>
      <c r="AC528" s="11" t="str">
        <f t="shared" si="42"/>
        <v>Insufficient Stock</v>
      </c>
      <c r="AD528" s="4" t="e">
        <f>VLOOKUP($C528,#REF!,25,FALSE)</f>
        <v>#REF!</v>
      </c>
      <c r="AE528" s="11">
        <v>1112.6600000000001</v>
      </c>
      <c r="AF528" s="3" t="s">
        <v>15</v>
      </c>
      <c r="AG528" s="3" t="s">
        <v>2627</v>
      </c>
      <c r="AH528" s="11" t="e">
        <f>VLOOKUP($AG528,#REF!,2,FALSE)</f>
        <v>#REF!</v>
      </c>
      <c r="AI528" s="3" t="s">
        <v>94</v>
      </c>
      <c r="AJ528" s="4"/>
      <c r="AN528" s="4">
        <v>43787</v>
      </c>
      <c r="AO528" s="6"/>
      <c r="AP528" s="1" t="s">
        <v>3156</v>
      </c>
      <c r="AZ528" s="11">
        <v>6400</v>
      </c>
      <c r="BC528" s="3" t="s">
        <v>24</v>
      </c>
      <c r="BH528" s="3" t="s">
        <v>29</v>
      </c>
      <c r="BL528" s="3" t="s">
        <v>2349</v>
      </c>
      <c r="BM528" s="3" t="s">
        <v>2349</v>
      </c>
      <c r="BN528" s="3" t="s">
        <v>2323</v>
      </c>
      <c r="BO528" s="4" t="s">
        <v>2345</v>
      </c>
      <c r="BP528" s="3" t="s">
        <v>2346</v>
      </c>
      <c r="BQ528" s="3" t="s">
        <v>2624</v>
      </c>
      <c r="BR528" s="3" t="s">
        <v>2347</v>
      </c>
      <c r="BS528" s="5" t="s">
        <v>12</v>
      </c>
      <c r="BT528" s="5" t="s">
        <v>12</v>
      </c>
      <c r="BU528" s="7" t="s">
        <v>3153</v>
      </c>
      <c r="BV528" s="1" t="e">
        <f>VLOOKUP(BU528,#REF!,2,FALSE)</f>
        <v>#REF!</v>
      </c>
      <c r="BW528" s="7">
        <v>3162</v>
      </c>
      <c r="BX528" s="1" t="e">
        <f>VLOOKUP(BW528,#REF!,2,FALSE)</f>
        <v>#REF!</v>
      </c>
      <c r="BY528" s="1" t="str">
        <f t="shared" si="43"/>
        <v>1707730446/00002</v>
      </c>
      <c r="BZ528" s="6" t="e">
        <f>VLOOKUP(BY528,#REF!,4,FALSE)</f>
        <v>#REF!</v>
      </c>
      <c r="CA528" s="1" t="s">
        <v>3154</v>
      </c>
    </row>
    <row r="529" spans="1:79" x14ac:dyDescent="0.25">
      <c r="C529" s="3" t="s">
        <v>2649</v>
      </c>
      <c r="L529" s="3">
        <v>917160545</v>
      </c>
      <c r="M529" s="11" t="e">
        <v>#N/A</v>
      </c>
      <c r="N529" s="11" t="e">
        <f>VLOOKUP($L529,#REF!,3,FALSE)</f>
        <v>#REF!</v>
      </c>
      <c r="O529" s="11" t="e">
        <f>VLOOKUP($L529,#REF!,4,FALSE)</f>
        <v>#REF!</v>
      </c>
      <c r="P529" s="3">
        <v>91716</v>
      </c>
      <c r="Q529" s="3" t="s">
        <v>9</v>
      </c>
      <c r="W529" s="11" t="e">
        <f>VLOOKUP($L529,#REF!,9,FALSE)</f>
        <v>#REF!</v>
      </c>
      <c r="X529" s="11">
        <v>6400</v>
      </c>
      <c r="Y529" s="11">
        <f t="shared" si="40"/>
        <v>6400</v>
      </c>
      <c r="Z529" s="2">
        <v>172.8</v>
      </c>
      <c r="AA529" s="11">
        <f t="shared" si="44"/>
        <v>0</v>
      </c>
      <c r="AB529" s="11">
        <f t="shared" si="41"/>
        <v>-179027.20000000001</v>
      </c>
      <c r="AC529" s="11" t="str">
        <f t="shared" si="42"/>
        <v>Insufficient Stock</v>
      </c>
      <c r="AD529" s="4" t="e">
        <f>VLOOKUP($C529,#REF!,25,FALSE)</f>
        <v>#REF!</v>
      </c>
      <c r="AE529" s="11">
        <v>278.17</v>
      </c>
      <c r="AF529" s="3" t="s">
        <v>15</v>
      </c>
      <c r="AG529" s="3" t="s">
        <v>2627</v>
      </c>
      <c r="AH529" s="11" t="e">
        <f>VLOOKUP($AG529,#REF!,2,FALSE)</f>
        <v>#REF!</v>
      </c>
      <c r="AI529" s="3" t="s">
        <v>94</v>
      </c>
      <c r="AJ529" s="4"/>
      <c r="AN529" s="4">
        <v>43788</v>
      </c>
      <c r="AO529" s="6"/>
      <c r="AP529" s="1" t="s">
        <v>3156</v>
      </c>
      <c r="AZ529" s="11">
        <v>6400</v>
      </c>
      <c r="BC529" s="3" t="s">
        <v>24</v>
      </c>
      <c r="BH529" s="3" t="s">
        <v>29</v>
      </c>
      <c r="BL529" s="3" t="s">
        <v>2349</v>
      </c>
      <c r="BM529" s="3" t="s">
        <v>2349</v>
      </c>
      <c r="BN529" s="3" t="s">
        <v>2323</v>
      </c>
      <c r="BO529" s="4" t="s">
        <v>2345</v>
      </c>
      <c r="BP529" s="3" t="s">
        <v>2346</v>
      </c>
      <c r="BQ529" s="3" t="s">
        <v>2624</v>
      </c>
      <c r="BR529" s="3" t="s">
        <v>2347</v>
      </c>
      <c r="BS529" s="5" t="s">
        <v>12</v>
      </c>
      <c r="BT529" s="5" t="s">
        <v>12</v>
      </c>
      <c r="BU529" s="7" t="s">
        <v>3153</v>
      </c>
      <c r="BV529" s="1" t="e">
        <f>VLOOKUP(BU529,#REF!,2,FALSE)</f>
        <v>#REF!</v>
      </c>
      <c r="BW529" s="7">
        <v>3162</v>
      </c>
      <c r="BX529" s="1" t="e">
        <f>VLOOKUP(BW529,#REF!,2,FALSE)</f>
        <v>#REF!</v>
      </c>
      <c r="BY529" s="1" t="str">
        <f t="shared" si="43"/>
        <v>1707732780/00004</v>
      </c>
      <c r="BZ529" s="6" t="e">
        <f>VLOOKUP(BY529,#REF!,4,FALSE)</f>
        <v>#REF!</v>
      </c>
      <c r="CA529" s="1" t="s">
        <v>3154</v>
      </c>
    </row>
    <row r="530" spans="1:79" x14ac:dyDescent="0.25">
      <c r="A530" s="5" t="s">
        <v>0</v>
      </c>
      <c r="B530" s="5" t="s">
        <v>270</v>
      </c>
      <c r="C530" s="5">
        <v>126552512</v>
      </c>
      <c r="D530" s="5" t="s">
        <v>957</v>
      </c>
      <c r="E530" s="5" t="s">
        <v>3</v>
      </c>
      <c r="F530" s="5" t="s">
        <v>272</v>
      </c>
      <c r="G530" s="5" t="s">
        <v>273</v>
      </c>
      <c r="H530" s="5" t="s">
        <v>274</v>
      </c>
      <c r="I530" s="5" t="s">
        <v>273</v>
      </c>
      <c r="J530" s="5" t="s">
        <v>87</v>
      </c>
      <c r="K530" s="5" t="s">
        <v>88</v>
      </c>
      <c r="L530" s="5">
        <v>917161019</v>
      </c>
      <c r="M530" s="11" t="e">
        <v>#N/A</v>
      </c>
      <c r="N530" s="11" t="e">
        <f>VLOOKUP($L530,#REF!,3,FALSE)</f>
        <v>#REF!</v>
      </c>
      <c r="O530" s="11" t="e">
        <f>VLOOKUP($L530,#REF!,4,FALSE)</f>
        <v>#REF!</v>
      </c>
      <c r="P530" s="5">
        <v>91716</v>
      </c>
      <c r="Q530" s="5" t="s">
        <v>9</v>
      </c>
      <c r="R530" s="5" t="s">
        <v>45</v>
      </c>
      <c r="S530" s="5" t="s">
        <v>1197</v>
      </c>
      <c r="T530" s="5" t="s">
        <v>1207</v>
      </c>
      <c r="U530" s="5" t="s">
        <v>1208</v>
      </c>
      <c r="V530" s="5" t="s">
        <v>218</v>
      </c>
      <c r="W530" s="11" t="e">
        <f>VLOOKUP($L530,#REF!,9,FALSE)</f>
        <v>#REF!</v>
      </c>
      <c r="X530" s="7">
        <v>4800</v>
      </c>
      <c r="Y530" s="11">
        <f t="shared" si="40"/>
        <v>4800</v>
      </c>
      <c r="Z530" s="2">
        <v>19.2</v>
      </c>
      <c r="AA530" s="11">
        <f t="shared" si="44"/>
        <v>1</v>
      </c>
      <c r="AB530" s="11">
        <f t="shared" si="41"/>
        <v>-4780.8</v>
      </c>
      <c r="AC530" s="11" t="str">
        <f t="shared" si="42"/>
        <v>Insufficient Stock</v>
      </c>
      <c r="AD530" s="4" t="e">
        <f>VLOOKUP($C530,#REF!,25,FALSE)</f>
        <v>#REF!</v>
      </c>
      <c r="AE530" s="7">
        <v>255.74</v>
      </c>
      <c r="AF530" s="5" t="s">
        <v>15</v>
      </c>
      <c r="AG530" s="5" t="s">
        <v>220</v>
      </c>
      <c r="AH530" s="11" t="e">
        <f>VLOOKUP($AG530,#REF!,2,FALSE)</f>
        <v>#REF!</v>
      </c>
      <c r="AI530" s="5" t="s">
        <v>94</v>
      </c>
      <c r="AJ530" s="6">
        <v>43721</v>
      </c>
      <c r="AK530" s="5" t="s">
        <v>541</v>
      </c>
      <c r="AL530" s="5" t="s">
        <v>129</v>
      </c>
      <c r="AM530" s="5" t="s">
        <v>97</v>
      </c>
      <c r="AN530" s="6">
        <v>43798</v>
      </c>
      <c r="AO530" s="6">
        <v>43798</v>
      </c>
      <c r="AP530" s="5"/>
      <c r="AQ530" s="5" t="s">
        <v>12</v>
      </c>
      <c r="AR530" s="5" t="s">
        <v>12</v>
      </c>
      <c r="AS530" s="5" t="s">
        <v>12</v>
      </c>
      <c r="AT530" s="5" t="s">
        <v>12</v>
      </c>
      <c r="AU530" s="5" t="s">
        <v>55</v>
      </c>
      <c r="AV530" s="5" t="s">
        <v>815</v>
      </c>
      <c r="AW530" s="5" t="s">
        <v>21</v>
      </c>
      <c r="AX530" s="5" t="s">
        <v>478</v>
      </c>
      <c r="AY530" s="5" t="s">
        <v>23</v>
      </c>
      <c r="AZ530" s="7">
        <v>4800</v>
      </c>
      <c r="BA530" s="5" t="s">
        <v>12</v>
      </c>
      <c r="BB530" s="5" t="s">
        <v>12</v>
      </c>
      <c r="BC530" s="5" t="s">
        <v>24</v>
      </c>
      <c r="BD530" s="5" t="s">
        <v>227</v>
      </c>
      <c r="BE530" s="5" t="s">
        <v>511</v>
      </c>
      <c r="BF530" s="5" t="s">
        <v>101</v>
      </c>
      <c r="BG530" s="5" t="s">
        <v>511</v>
      </c>
      <c r="BH530" s="5" t="s">
        <v>29</v>
      </c>
      <c r="BI530" s="5" t="s">
        <v>12</v>
      </c>
      <c r="BJ530" s="5" t="s">
        <v>230</v>
      </c>
      <c r="BK530" s="5" t="s">
        <v>31</v>
      </c>
      <c r="BL530" s="7" t="s">
        <v>32</v>
      </c>
      <c r="BM530" s="7" t="s">
        <v>33</v>
      </c>
      <c r="BN530" s="7" t="s">
        <v>62</v>
      </c>
      <c r="BO530" s="6" t="s">
        <v>35</v>
      </c>
      <c r="BP530" s="7" t="s">
        <v>12</v>
      </c>
      <c r="BQ530" s="7" t="s">
        <v>12</v>
      </c>
      <c r="BR530" s="7" t="s">
        <v>12</v>
      </c>
      <c r="BS530" s="5" t="s">
        <v>12</v>
      </c>
      <c r="BT530" s="5" t="s">
        <v>12</v>
      </c>
      <c r="BU530" s="7">
        <v>158545</v>
      </c>
      <c r="BV530" s="1" t="e">
        <f>VLOOKUP(BU530,#REF!,2,FALSE)</f>
        <v>#REF!</v>
      </c>
      <c r="BW530" s="7">
        <v>270937</v>
      </c>
      <c r="BX530" s="1" t="e">
        <f>VLOOKUP(BW530,#REF!,2,FALSE)</f>
        <v>#REF!</v>
      </c>
      <c r="BY530" s="1" t="str">
        <f t="shared" si="43"/>
        <v>126552512</v>
      </c>
      <c r="BZ530" s="6" t="e">
        <f>VLOOKUP(BY530,#REF!,4,FALSE)</f>
        <v>#REF!</v>
      </c>
      <c r="CA530" s="1" t="s">
        <v>3155</v>
      </c>
    </row>
    <row r="531" spans="1:79" x14ac:dyDescent="0.25">
      <c r="C531" s="3" t="s">
        <v>2653</v>
      </c>
      <c r="L531" s="3">
        <v>917161501</v>
      </c>
      <c r="M531" s="11" t="e">
        <v>#N/A</v>
      </c>
      <c r="N531" s="11" t="e">
        <f>VLOOKUP($L531,#REF!,3,FALSE)</f>
        <v>#REF!</v>
      </c>
      <c r="O531" s="11" t="e">
        <f>VLOOKUP($L531,#REF!,4,FALSE)</f>
        <v>#REF!</v>
      </c>
      <c r="P531" s="3">
        <v>91716</v>
      </c>
      <c r="Q531" s="3" t="s">
        <v>9</v>
      </c>
      <c r="W531" s="11" t="e">
        <f>VLOOKUP($L531,#REF!,9,FALSE)</f>
        <v>#REF!</v>
      </c>
      <c r="X531" s="11">
        <v>8000</v>
      </c>
      <c r="Y531" s="11">
        <f t="shared" si="40"/>
        <v>8000</v>
      </c>
      <c r="Z531" s="2">
        <v>0</v>
      </c>
      <c r="AA531" s="11">
        <f t="shared" si="44"/>
        <v>1</v>
      </c>
      <c r="AB531" s="11">
        <f t="shared" si="41"/>
        <v>-8000</v>
      </c>
      <c r="AC531" s="11" t="str">
        <f t="shared" si="42"/>
        <v>Insufficient Stock</v>
      </c>
      <c r="AD531" s="4" t="e">
        <f>VLOOKUP($C531,#REF!,25,FALSE)</f>
        <v>#REF!</v>
      </c>
      <c r="AE531" s="11">
        <v>446.48</v>
      </c>
      <c r="AF531" s="3" t="s">
        <v>15</v>
      </c>
      <c r="AG531" s="3" t="s">
        <v>2627</v>
      </c>
      <c r="AH531" s="11" t="e">
        <f>VLOOKUP($AG531,#REF!,2,FALSE)</f>
        <v>#REF!</v>
      </c>
      <c r="AI531" s="3" t="s">
        <v>94</v>
      </c>
      <c r="AJ531" s="4">
        <v>43627</v>
      </c>
      <c r="AN531" s="4">
        <v>43787</v>
      </c>
      <c r="AO531" s="6"/>
      <c r="AZ531" s="11">
        <v>4000</v>
      </c>
      <c r="BC531" s="3" t="s">
        <v>24</v>
      </c>
      <c r="BH531" s="3" t="s">
        <v>29</v>
      </c>
      <c r="BL531" s="3" t="s">
        <v>2321</v>
      </c>
      <c r="BM531" s="3" t="s">
        <v>2322</v>
      </c>
      <c r="BN531" s="3" t="s">
        <v>2323</v>
      </c>
      <c r="BO531" s="4" t="s">
        <v>2345</v>
      </c>
      <c r="BP531" s="3" t="s">
        <v>2346</v>
      </c>
      <c r="BQ531" s="3" t="s">
        <v>2624</v>
      </c>
      <c r="BR531" s="3" t="s">
        <v>2347</v>
      </c>
      <c r="BS531" s="5" t="s">
        <v>12</v>
      </c>
      <c r="BT531" s="5" t="s">
        <v>12</v>
      </c>
      <c r="BU531" s="7" t="s">
        <v>3153</v>
      </c>
      <c r="BV531" s="1" t="e">
        <f>VLOOKUP(BU531,#REF!,2,FALSE)</f>
        <v>#REF!</v>
      </c>
      <c r="BW531" s="7">
        <v>3162</v>
      </c>
      <c r="BX531" s="1" t="e">
        <f>VLOOKUP(BW531,#REF!,2,FALSE)</f>
        <v>#REF!</v>
      </c>
      <c r="BY531" s="1" t="str">
        <f t="shared" si="43"/>
        <v>1004930018/00010</v>
      </c>
      <c r="BZ531" s="6" t="e">
        <f>VLOOKUP(BY531,#REF!,4,FALSE)</f>
        <v>#REF!</v>
      </c>
      <c r="CA531" s="1" t="s">
        <v>3154</v>
      </c>
    </row>
    <row r="532" spans="1:79" x14ac:dyDescent="0.25">
      <c r="C532" s="3" t="s">
        <v>2654</v>
      </c>
      <c r="L532" s="3">
        <v>917161501</v>
      </c>
      <c r="M532" s="11" t="e">
        <v>#N/A</v>
      </c>
      <c r="N532" s="11" t="e">
        <f>VLOOKUP($L532,#REF!,3,FALSE)</f>
        <v>#REF!</v>
      </c>
      <c r="O532" s="11" t="e">
        <f>VLOOKUP($L532,#REF!,4,FALSE)</f>
        <v>#REF!</v>
      </c>
      <c r="P532" s="3">
        <v>91716</v>
      </c>
      <c r="Q532" s="3" t="s">
        <v>9</v>
      </c>
      <c r="W532" s="11" t="e">
        <f>VLOOKUP($L532,#REF!,9,FALSE)</f>
        <v>#REF!</v>
      </c>
      <c r="X532" s="11">
        <v>48000</v>
      </c>
      <c r="Y532" s="11">
        <f t="shared" si="40"/>
        <v>48000</v>
      </c>
      <c r="Z532" s="2">
        <v>0</v>
      </c>
      <c r="AA532" s="11">
        <f t="shared" si="44"/>
        <v>0</v>
      </c>
      <c r="AB532" s="11">
        <f t="shared" si="41"/>
        <v>-56000</v>
      </c>
      <c r="AC532" s="11" t="str">
        <f t="shared" si="42"/>
        <v>Insufficient Stock</v>
      </c>
      <c r="AD532" s="4" t="e">
        <f>VLOOKUP($C532,#REF!,25,FALSE)</f>
        <v>#REF!</v>
      </c>
      <c r="AE532" s="11">
        <v>2678.87</v>
      </c>
      <c r="AF532" s="3" t="s">
        <v>15</v>
      </c>
      <c r="AG532" s="3" t="s">
        <v>2627</v>
      </c>
      <c r="AH532" s="11" t="e">
        <f>VLOOKUP($AG532,#REF!,2,FALSE)</f>
        <v>#REF!</v>
      </c>
      <c r="AI532" s="3" t="s">
        <v>94</v>
      </c>
      <c r="AJ532" s="4">
        <v>43627</v>
      </c>
      <c r="AN532" s="4">
        <v>43787</v>
      </c>
      <c r="AO532" s="6"/>
      <c r="AZ532" s="11">
        <v>4000</v>
      </c>
      <c r="BC532" s="3" t="s">
        <v>24</v>
      </c>
      <c r="BH532" s="3" t="s">
        <v>29</v>
      </c>
      <c r="BL532" s="3" t="s">
        <v>2321</v>
      </c>
      <c r="BM532" s="3" t="s">
        <v>2322</v>
      </c>
      <c r="BN532" s="3" t="s">
        <v>2323</v>
      </c>
      <c r="BO532" s="4" t="s">
        <v>2345</v>
      </c>
      <c r="BP532" s="3" t="s">
        <v>2346</v>
      </c>
      <c r="BQ532" s="3" t="s">
        <v>2624</v>
      </c>
      <c r="BR532" s="3" t="s">
        <v>2347</v>
      </c>
      <c r="BS532" s="5" t="s">
        <v>12</v>
      </c>
      <c r="BT532" s="5" t="s">
        <v>12</v>
      </c>
      <c r="BU532" s="7" t="s">
        <v>3153</v>
      </c>
      <c r="BV532" s="1" t="e">
        <f>VLOOKUP(BU532,#REF!,2,FALSE)</f>
        <v>#REF!</v>
      </c>
      <c r="BW532" s="7">
        <v>3162</v>
      </c>
      <c r="BX532" s="1" t="e">
        <f>VLOOKUP(BW532,#REF!,2,FALSE)</f>
        <v>#REF!</v>
      </c>
      <c r="BY532" s="1" t="str">
        <f t="shared" si="43"/>
        <v>1004930019/00010</v>
      </c>
      <c r="BZ532" s="6" t="e">
        <f>VLOOKUP(BY532,#REF!,4,FALSE)</f>
        <v>#REF!</v>
      </c>
      <c r="CA532" s="1" t="s">
        <v>3154</v>
      </c>
    </row>
    <row r="533" spans="1:79" x14ac:dyDescent="0.25">
      <c r="C533" s="3" t="s">
        <v>2655</v>
      </c>
      <c r="L533" s="3">
        <v>917161501</v>
      </c>
      <c r="M533" s="11" t="e">
        <v>#N/A</v>
      </c>
      <c r="N533" s="11" t="e">
        <f>VLOOKUP($L533,#REF!,3,FALSE)</f>
        <v>#REF!</v>
      </c>
      <c r="O533" s="11" t="e">
        <f>VLOOKUP($L533,#REF!,4,FALSE)</f>
        <v>#REF!</v>
      </c>
      <c r="P533" s="3">
        <v>91716</v>
      </c>
      <c r="Q533" s="3" t="s">
        <v>9</v>
      </c>
      <c r="W533" s="11" t="e">
        <f>VLOOKUP($L533,#REF!,9,FALSE)</f>
        <v>#REF!</v>
      </c>
      <c r="X533" s="11">
        <v>28000</v>
      </c>
      <c r="Y533" s="11">
        <f t="shared" si="40"/>
        <v>28000</v>
      </c>
      <c r="Z533" s="2">
        <v>0</v>
      </c>
      <c r="AA533" s="11">
        <f t="shared" si="44"/>
        <v>0</v>
      </c>
      <c r="AB533" s="11">
        <f t="shared" si="41"/>
        <v>-84000</v>
      </c>
      <c r="AC533" s="11" t="str">
        <f t="shared" si="42"/>
        <v>Insufficient Stock</v>
      </c>
      <c r="AD533" s="4" t="e">
        <f>VLOOKUP($C533,#REF!,25,FALSE)</f>
        <v>#REF!</v>
      </c>
      <c r="AE533" s="11">
        <v>1562.67</v>
      </c>
      <c r="AF533" s="3" t="s">
        <v>15</v>
      </c>
      <c r="AG533" s="3" t="s">
        <v>2627</v>
      </c>
      <c r="AH533" s="11" t="e">
        <f>VLOOKUP($AG533,#REF!,2,FALSE)</f>
        <v>#REF!</v>
      </c>
      <c r="AI533" s="3" t="s">
        <v>94</v>
      </c>
      <c r="AJ533" s="4">
        <v>43780</v>
      </c>
      <c r="AN533" s="4">
        <v>43787</v>
      </c>
      <c r="AO533" s="6"/>
      <c r="AZ533" s="11">
        <v>4000</v>
      </c>
      <c r="BC533" s="3" t="s">
        <v>24</v>
      </c>
      <c r="BH533" s="3" t="s">
        <v>29</v>
      </c>
      <c r="BL533" s="3" t="s">
        <v>2321</v>
      </c>
      <c r="BM533" s="3" t="s">
        <v>2322</v>
      </c>
      <c r="BN533" s="3" t="s">
        <v>2323</v>
      </c>
      <c r="BO533" s="4" t="s">
        <v>2345</v>
      </c>
      <c r="BP533" s="3" t="s">
        <v>2346</v>
      </c>
      <c r="BQ533" s="3" t="s">
        <v>2624</v>
      </c>
      <c r="BR533" s="3" t="s">
        <v>2347</v>
      </c>
      <c r="BS533" s="5" t="s">
        <v>12</v>
      </c>
      <c r="BT533" s="5" t="s">
        <v>12</v>
      </c>
      <c r="BU533" s="7" t="s">
        <v>3153</v>
      </c>
      <c r="BV533" s="1" t="e">
        <f>VLOOKUP(BU533,#REF!,2,FALSE)</f>
        <v>#REF!</v>
      </c>
      <c r="BW533" s="7">
        <v>3162</v>
      </c>
      <c r="BX533" s="1" t="e">
        <f>VLOOKUP(BW533,#REF!,2,FALSE)</f>
        <v>#REF!</v>
      </c>
      <c r="BY533" s="1" t="str">
        <f t="shared" si="43"/>
        <v>1004943388/00010</v>
      </c>
      <c r="BZ533" s="6" t="e">
        <f>VLOOKUP(BY533,#REF!,4,FALSE)</f>
        <v>#REF!</v>
      </c>
      <c r="CA533" s="1" t="s">
        <v>3154</v>
      </c>
    </row>
    <row r="534" spans="1:79" x14ac:dyDescent="0.25">
      <c r="C534" s="3" t="s">
        <v>2657</v>
      </c>
      <c r="L534" s="3">
        <v>917161505</v>
      </c>
      <c r="M534" s="11" t="e">
        <v>#N/A</v>
      </c>
      <c r="N534" s="11" t="e">
        <f>VLOOKUP($L534,#REF!,3,FALSE)</f>
        <v>#REF!</v>
      </c>
      <c r="O534" s="11" t="e">
        <f>VLOOKUP($L534,#REF!,4,FALSE)</f>
        <v>#REF!</v>
      </c>
      <c r="P534" s="3">
        <v>91716</v>
      </c>
      <c r="Q534" s="3" t="s">
        <v>9</v>
      </c>
      <c r="W534" s="11" t="e">
        <f>VLOOKUP($L534,#REF!,9,FALSE)</f>
        <v>#REF!</v>
      </c>
      <c r="X534" s="11">
        <v>4000</v>
      </c>
      <c r="Y534" s="11">
        <f t="shared" si="40"/>
        <v>4000</v>
      </c>
      <c r="Z534" s="2">
        <v>8</v>
      </c>
      <c r="AA534" s="11">
        <f t="shared" si="44"/>
        <v>1</v>
      </c>
      <c r="AB534" s="11">
        <f t="shared" si="41"/>
        <v>-3992</v>
      </c>
      <c r="AC534" s="11" t="str">
        <f t="shared" si="42"/>
        <v>Insufficient Stock</v>
      </c>
      <c r="AD534" s="4" t="e">
        <f>VLOOKUP($C534,#REF!,25,FALSE)</f>
        <v>#REF!</v>
      </c>
      <c r="AE534" s="11">
        <v>217.57</v>
      </c>
      <c r="AF534" s="3" t="s">
        <v>15</v>
      </c>
      <c r="AG534" s="3" t="s">
        <v>2627</v>
      </c>
      <c r="AH534" s="11" t="e">
        <f>VLOOKUP($AG534,#REF!,2,FALSE)</f>
        <v>#REF!</v>
      </c>
      <c r="AI534" s="3" t="s">
        <v>94</v>
      </c>
      <c r="AJ534" s="4">
        <v>43627</v>
      </c>
      <c r="AN534" s="4">
        <v>43787</v>
      </c>
      <c r="AO534" s="6"/>
      <c r="AZ534" s="11">
        <v>4000</v>
      </c>
      <c r="BC534" s="3" t="s">
        <v>2320</v>
      </c>
      <c r="BH534" s="3" t="s">
        <v>29</v>
      </c>
      <c r="BL534" s="3" t="s">
        <v>2321</v>
      </c>
      <c r="BM534" s="3" t="s">
        <v>2322</v>
      </c>
      <c r="BN534" s="3" t="s">
        <v>2323</v>
      </c>
      <c r="BO534" s="4" t="s">
        <v>2345</v>
      </c>
      <c r="BP534" s="3" t="s">
        <v>2346</v>
      </c>
      <c r="BQ534" s="3" t="s">
        <v>2624</v>
      </c>
      <c r="BR534" s="3" t="s">
        <v>2347</v>
      </c>
      <c r="BS534" s="5" t="s">
        <v>12</v>
      </c>
      <c r="BT534" s="5" t="s">
        <v>12</v>
      </c>
      <c r="BU534" s="7" t="s">
        <v>3153</v>
      </c>
      <c r="BV534" s="1" t="e">
        <f>VLOOKUP(BU534,#REF!,2,FALSE)</f>
        <v>#REF!</v>
      </c>
      <c r="BW534" s="7">
        <v>3162</v>
      </c>
      <c r="BX534" s="1" t="e">
        <f>VLOOKUP(BW534,#REF!,2,FALSE)</f>
        <v>#REF!</v>
      </c>
      <c r="BY534" s="1" t="str">
        <f t="shared" si="43"/>
        <v>1004930021/00010</v>
      </c>
      <c r="BZ534" s="6" t="e">
        <f>VLOOKUP(BY534,#REF!,4,FALSE)</f>
        <v>#REF!</v>
      </c>
      <c r="CA534" s="1" t="s">
        <v>3154</v>
      </c>
    </row>
    <row r="535" spans="1:79" x14ac:dyDescent="0.25">
      <c r="C535" s="3" t="s">
        <v>2656</v>
      </c>
      <c r="L535" s="3">
        <v>917161505</v>
      </c>
      <c r="M535" s="11" t="e">
        <v>#N/A</v>
      </c>
      <c r="N535" s="11" t="e">
        <f>VLOOKUP($L535,#REF!,3,FALSE)</f>
        <v>#REF!</v>
      </c>
      <c r="O535" s="11" t="e">
        <f>VLOOKUP($L535,#REF!,4,FALSE)</f>
        <v>#REF!</v>
      </c>
      <c r="P535" s="3">
        <v>91716</v>
      </c>
      <c r="Q535" s="3" t="s">
        <v>9</v>
      </c>
      <c r="W535" s="11" t="e">
        <f>VLOOKUP($L535,#REF!,9,FALSE)</f>
        <v>#REF!</v>
      </c>
      <c r="X535" s="11">
        <v>8000</v>
      </c>
      <c r="Y535" s="11">
        <f t="shared" si="40"/>
        <v>8000</v>
      </c>
      <c r="Z535" s="2">
        <v>8</v>
      </c>
      <c r="AA535" s="11">
        <f t="shared" si="44"/>
        <v>0</v>
      </c>
      <c r="AB535" s="11">
        <f t="shared" si="41"/>
        <v>-11992</v>
      </c>
      <c r="AC535" s="11" t="str">
        <f t="shared" si="42"/>
        <v>Insufficient Stock</v>
      </c>
      <c r="AD535" s="4" t="e">
        <f>VLOOKUP($C535,#REF!,25,FALSE)</f>
        <v>#REF!</v>
      </c>
      <c r="AE535" s="11">
        <v>435.14</v>
      </c>
      <c r="AF535" s="3" t="s">
        <v>15</v>
      </c>
      <c r="AG535" s="3" t="s">
        <v>2627</v>
      </c>
      <c r="AH535" s="11" t="e">
        <f>VLOOKUP($AG535,#REF!,2,FALSE)</f>
        <v>#REF!</v>
      </c>
      <c r="AI535" s="3" t="s">
        <v>94</v>
      </c>
      <c r="AJ535" s="4"/>
      <c r="AN535" s="4">
        <v>43788</v>
      </c>
      <c r="AO535" s="6"/>
      <c r="AP535" s="1" t="s">
        <v>3156</v>
      </c>
      <c r="AZ535" s="11">
        <v>4000</v>
      </c>
      <c r="BC535" s="3" t="s">
        <v>2320</v>
      </c>
      <c r="BH535" s="3" t="s">
        <v>29</v>
      </c>
      <c r="BL535" s="3" t="s">
        <v>2349</v>
      </c>
      <c r="BM535" s="3" t="s">
        <v>2349</v>
      </c>
      <c r="BN535" s="3" t="s">
        <v>2323</v>
      </c>
      <c r="BO535" s="4" t="s">
        <v>2345</v>
      </c>
      <c r="BP535" s="3" t="s">
        <v>2346</v>
      </c>
      <c r="BQ535" s="3" t="s">
        <v>2624</v>
      </c>
      <c r="BR535" s="3" t="s">
        <v>2347</v>
      </c>
      <c r="BS535" s="5" t="s">
        <v>12</v>
      </c>
      <c r="BT535" s="5" t="s">
        <v>12</v>
      </c>
      <c r="BU535" s="7" t="s">
        <v>3153</v>
      </c>
      <c r="BV535" s="1" t="e">
        <f>VLOOKUP(BU535,#REF!,2,FALSE)</f>
        <v>#REF!</v>
      </c>
      <c r="BW535" s="7">
        <v>3162</v>
      </c>
      <c r="BX535" s="1" t="e">
        <f>VLOOKUP(BW535,#REF!,2,FALSE)</f>
        <v>#REF!</v>
      </c>
      <c r="BY535" s="1" t="str">
        <f t="shared" si="43"/>
        <v>1707732780/00005</v>
      </c>
      <c r="BZ535" s="6" t="e">
        <f>VLOOKUP(BY535,#REF!,4,FALSE)</f>
        <v>#REF!</v>
      </c>
      <c r="CA535" s="1" t="s">
        <v>3154</v>
      </c>
    </row>
    <row r="536" spans="1:79" x14ac:dyDescent="0.25">
      <c r="C536" s="3" t="s">
        <v>2658</v>
      </c>
      <c r="L536" s="3">
        <v>917161517</v>
      </c>
      <c r="M536" s="11" t="e">
        <v>#N/A</v>
      </c>
      <c r="N536" s="11" t="e">
        <f>VLOOKUP($L536,#REF!,3,FALSE)</f>
        <v>#REF!</v>
      </c>
      <c r="O536" s="11" t="e">
        <f>VLOOKUP($L536,#REF!,4,FALSE)</f>
        <v>#REF!</v>
      </c>
      <c r="P536" s="3">
        <v>91716</v>
      </c>
      <c r="Q536" s="3" t="s">
        <v>9</v>
      </c>
      <c r="W536" s="11" t="e">
        <f>VLOOKUP($L536,#REF!,9,FALSE)</f>
        <v>#REF!</v>
      </c>
      <c r="X536" s="11">
        <v>64000</v>
      </c>
      <c r="Y536" s="11">
        <f t="shared" si="40"/>
        <v>64000</v>
      </c>
      <c r="Z536" s="2">
        <v>116</v>
      </c>
      <c r="AA536" s="11">
        <f t="shared" si="44"/>
        <v>1</v>
      </c>
      <c r="AB536" s="11">
        <f t="shared" si="41"/>
        <v>-63884</v>
      </c>
      <c r="AC536" s="11" t="str">
        <f t="shared" si="42"/>
        <v>Insufficient Stock</v>
      </c>
      <c r="AD536" s="4" t="e">
        <f>VLOOKUP($C536,#REF!,25,FALSE)</f>
        <v>#REF!</v>
      </c>
      <c r="AE536" s="11">
        <v>3571.83</v>
      </c>
      <c r="AF536" s="3" t="s">
        <v>15</v>
      </c>
      <c r="AG536" s="3" t="s">
        <v>2627</v>
      </c>
      <c r="AH536" s="11" t="e">
        <f>VLOOKUP($AG536,#REF!,2,FALSE)</f>
        <v>#REF!</v>
      </c>
      <c r="AI536" s="3" t="s">
        <v>94</v>
      </c>
      <c r="AJ536" s="4"/>
      <c r="AN536" s="4">
        <v>43787</v>
      </c>
      <c r="AO536" s="6"/>
      <c r="AP536" s="1" t="s">
        <v>3156</v>
      </c>
      <c r="AZ536" s="11">
        <v>4000</v>
      </c>
      <c r="BC536" s="3" t="s">
        <v>24</v>
      </c>
      <c r="BH536" s="3" t="s">
        <v>439</v>
      </c>
      <c r="BL536" s="3" t="s">
        <v>2349</v>
      </c>
      <c r="BM536" s="3" t="s">
        <v>2349</v>
      </c>
      <c r="BN536" s="3" t="s">
        <v>2323</v>
      </c>
      <c r="BO536" s="4" t="s">
        <v>2345</v>
      </c>
      <c r="BP536" s="3" t="s">
        <v>2346</v>
      </c>
      <c r="BQ536" s="3" t="s">
        <v>2624</v>
      </c>
      <c r="BR536" s="3" t="s">
        <v>2347</v>
      </c>
      <c r="BS536" s="5" t="s">
        <v>12</v>
      </c>
      <c r="BT536" s="5" t="s">
        <v>12</v>
      </c>
      <c r="BU536" s="7" t="s">
        <v>3153</v>
      </c>
      <c r="BV536" s="1" t="e">
        <f>VLOOKUP(BU536,#REF!,2,FALSE)</f>
        <v>#REF!</v>
      </c>
      <c r="BW536" s="7">
        <v>3162</v>
      </c>
      <c r="BX536" s="1" t="e">
        <f>VLOOKUP(BW536,#REF!,2,FALSE)</f>
        <v>#REF!</v>
      </c>
      <c r="BY536" s="1" t="str">
        <f t="shared" si="43"/>
        <v>1707727697/00003</v>
      </c>
      <c r="BZ536" s="6" t="e">
        <f>VLOOKUP(BY536,#REF!,4,FALSE)</f>
        <v>#REF!</v>
      </c>
      <c r="CA536" s="1" t="s">
        <v>3154</v>
      </c>
    </row>
    <row r="537" spans="1:79" x14ac:dyDescent="0.25">
      <c r="C537" s="3" t="s">
        <v>2659</v>
      </c>
      <c r="L537" s="3">
        <v>917161541</v>
      </c>
      <c r="M537" s="11" t="e">
        <v>#N/A</v>
      </c>
      <c r="N537" s="11" t="e">
        <f>VLOOKUP($L537,#REF!,3,FALSE)</f>
        <v>#REF!</v>
      </c>
      <c r="O537" s="11" t="e">
        <f>VLOOKUP($L537,#REF!,4,FALSE)</f>
        <v>#REF!</v>
      </c>
      <c r="P537" s="3">
        <v>91716</v>
      </c>
      <c r="Q537" s="3" t="s">
        <v>9</v>
      </c>
      <c r="W537" s="11" t="e">
        <f>VLOOKUP($L537,#REF!,9,FALSE)</f>
        <v>#REF!</v>
      </c>
      <c r="X537" s="11">
        <v>40000</v>
      </c>
      <c r="Y537" s="11">
        <f t="shared" si="40"/>
        <v>40000</v>
      </c>
      <c r="Z537" s="2">
        <v>48</v>
      </c>
      <c r="AA537" s="11">
        <f t="shared" si="44"/>
        <v>1</v>
      </c>
      <c r="AB537" s="11">
        <f t="shared" si="41"/>
        <v>-39952</v>
      </c>
      <c r="AC537" s="11" t="str">
        <f t="shared" si="42"/>
        <v>Insufficient Stock</v>
      </c>
      <c r="AD537" s="4" t="e">
        <f>VLOOKUP($C537,#REF!,25,FALSE)</f>
        <v>#REF!</v>
      </c>
      <c r="AE537" s="11">
        <v>2175.6799999999998</v>
      </c>
      <c r="AF537" s="3" t="s">
        <v>15</v>
      </c>
      <c r="AG537" s="3" t="s">
        <v>2627</v>
      </c>
      <c r="AH537" s="11" t="e">
        <f>VLOOKUP($AG537,#REF!,2,FALSE)</f>
        <v>#REF!</v>
      </c>
      <c r="AI537" s="3" t="s">
        <v>94</v>
      </c>
      <c r="AJ537" s="4"/>
      <c r="AN537" s="4">
        <v>43787</v>
      </c>
      <c r="AO537" s="6"/>
      <c r="AP537" s="1" t="s">
        <v>3156</v>
      </c>
      <c r="AZ537" s="11">
        <v>4000</v>
      </c>
      <c r="BC537" s="3" t="s">
        <v>24</v>
      </c>
      <c r="BH537" s="3" t="s">
        <v>439</v>
      </c>
      <c r="BL537" s="3" t="s">
        <v>2349</v>
      </c>
      <c r="BM537" s="3" t="s">
        <v>2349</v>
      </c>
      <c r="BN537" s="3" t="s">
        <v>2323</v>
      </c>
      <c r="BO537" s="4" t="s">
        <v>2345</v>
      </c>
      <c r="BP537" s="3" t="s">
        <v>2346</v>
      </c>
      <c r="BQ537" s="3" t="s">
        <v>2624</v>
      </c>
      <c r="BR537" s="3" t="s">
        <v>2347</v>
      </c>
      <c r="BS537" s="5" t="s">
        <v>12</v>
      </c>
      <c r="BT537" s="5" t="s">
        <v>12</v>
      </c>
      <c r="BU537" s="7" t="s">
        <v>3153</v>
      </c>
      <c r="BV537" s="1" t="e">
        <f>VLOOKUP(BU537,#REF!,2,FALSE)</f>
        <v>#REF!</v>
      </c>
      <c r="BW537" s="7">
        <v>3162</v>
      </c>
      <c r="BX537" s="1" t="e">
        <f>VLOOKUP(BW537,#REF!,2,FALSE)</f>
        <v>#REF!</v>
      </c>
      <c r="BY537" s="1" t="str">
        <f t="shared" si="43"/>
        <v>1707727697/00004</v>
      </c>
      <c r="BZ537" s="6" t="e">
        <f>VLOOKUP(BY537,#REF!,4,FALSE)</f>
        <v>#REF!</v>
      </c>
      <c r="CA537" s="1" t="s">
        <v>3154</v>
      </c>
    </row>
    <row r="538" spans="1:79" x14ac:dyDescent="0.25">
      <c r="C538" s="3" t="s">
        <v>2660</v>
      </c>
      <c r="L538" s="3">
        <v>917161558</v>
      </c>
      <c r="M538" s="11" t="e">
        <v>#N/A</v>
      </c>
      <c r="N538" s="11" t="e">
        <f>VLOOKUP($L538,#REF!,3,FALSE)</f>
        <v>#REF!</v>
      </c>
      <c r="O538" s="11" t="e">
        <f>VLOOKUP($L538,#REF!,4,FALSE)</f>
        <v>#REF!</v>
      </c>
      <c r="P538" s="3">
        <v>91716</v>
      </c>
      <c r="Q538" s="3" t="s">
        <v>9</v>
      </c>
      <c r="W538" s="11" t="e">
        <f>VLOOKUP($L538,#REF!,9,FALSE)</f>
        <v>#REF!</v>
      </c>
      <c r="X538" s="11">
        <v>140000</v>
      </c>
      <c r="Y538" s="11">
        <f t="shared" si="40"/>
        <v>140000</v>
      </c>
      <c r="Z538" s="2">
        <v>0</v>
      </c>
      <c r="AA538" s="11">
        <f t="shared" si="44"/>
        <v>1</v>
      </c>
      <c r="AB538" s="11">
        <f t="shared" si="41"/>
        <v>-140000</v>
      </c>
      <c r="AC538" s="11" t="str">
        <f t="shared" si="42"/>
        <v>Insufficient Stock</v>
      </c>
      <c r="AD538" s="4" t="e">
        <f>VLOOKUP($C538,#REF!,25,FALSE)</f>
        <v>#REF!</v>
      </c>
      <c r="AE538" s="11">
        <v>7614.89</v>
      </c>
      <c r="AF538" s="3" t="s">
        <v>15</v>
      </c>
      <c r="AG538" s="3" t="s">
        <v>2627</v>
      </c>
      <c r="AH538" s="11" t="e">
        <f>VLOOKUP($AG538,#REF!,2,FALSE)</f>
        <v>#REF!</v>
      </c>
      <c r="AI538" s="3" t="s">
        <v>94</v>
      </c>
      <c r="AJ538" s="4">
        <v>43784</v>
      </c>
      <c r="AN538" s="4">
        <v>43787</v>
      </c>
      <c r="AO538" s="6"/>
      <c r="AZ538" s="11">
        <v>4000</v>
      </c>
      <c r="BC538" s="3" t="s">
        <v>58</v>
      </c>
      <c r="BH538" s="3" t="s">
        <v>439</v>
      </c>
      <c r="BL538" s="3" t="s">
        <v>2321</v>
      </c>
      <c r="BM538" s="3" t="s">
        <v>2322</v>
      </c>
      <c r="BN538" s="3" t="s">
        <v>2323</v>
      </c>
      <c r="BO538" s="4" t="s">
        <v>2345</v>
      </c>
      <c r="BP538" s="3" t="s">
        <v>2346</v>
      </c>
      <c r="BQ538" s="3" t="s">
        <v>2624</v>
      </c>
      <c r="BR538" s="3" t="s">
        <v>2347</v>
      </c>
      <c r="BS538" s="5" t="s">
        <v>12</v>
      </c>
      <c r="BT538" s="5" t="s">
        <v>12</v>
      </c>
      <c r="BU538" s="7" t="s">
        <v>3153</v>
      </c>
      <c r="BV538" s="1" t="e">
        <f>VLOOKUP(BU538,#REF!,2,FALSE)</f>
        <v>#REF!</v>
      </c>
      <c r="BW538" s="7">
        <v>3162</v>
      </c>
      <c r="BX538" s="1" t="e">
        <f>VLOOKUP(BW538,#REF!,2,FALSE)</f>
        <v>#REF!</v>
      </c>
      <c r="BY538" s="1" t="str">
        <f t="shared" si="43"/>
        <v>1004963117/00010</v>
      </c>
      <c r="BZ538" s="6" t="e">
        <f>VLOOKUP(BY538,#REF!,4,FALSE)</f>
        <v>#REF!</v>
      </c>
      <c r="CA538" s="1" t="s">
        <v>3154</v>
      </c>
    </row>
    <row r="539" spans="1:79" x14ac:dyDescent="0.25">
      <c r="C539" s="3" t="s">
        <v>2661</v>
      </c>
      <c r="L539" s="3">
        <v>917161562</v>
      </c>
      <c r="M539" s="11" t="e">
        <v>#N/A</v>
      </c>
      <c r="N539" s="11" t="e">
        <f>VLOOKUP($L539,#REF!,3,FALSE)</f>
        <v>#REF!</v>
      </c>
      <c r="O539" s="11" t="e">
        <f>VLOOKUP($L539,#REF!,4,FALSE)</f>
        <v>#REF!</v>
      </c>
      <c r="P539" s="3">
        <v>91716</v>
      </c>
      <c r="Q539" s="3" t="s">
        <v>9</v>
      </c>
      <c r="W539" s="11" t="e">
        <f>VLOOKUP($L539,#REF!,9,FALSE)</f>
        <v>#REF!</v>
      </c>
      <c r="X539" s="11">
        <v>96000</v>
      </c>
      <c r="Y539" s="11">
        <f t="shared" si="40"/>
        <v>96000</v>
      </c>
      <c r="Z539" s="2">
        <v>116</v>
      </c>
      <c r="AA539" s="11">
        <f t="shared" si="44"/>
        <v>1</v>
      </c>
      <c r="AB539" s="11">
        <f t="shared" si="41"/>
        <v>-95884</v>
      </c>
      <c r="AC539" s="11" t="str">
        <f t="shared" si="42"/>
        <v>Insufficient Stock</v>
      </c>
      <c r="AD539" s="4" t="e">
        <f>VLOOKUP($C539,#REF!,25,FALSE)</f>
        <v>#REF!</v>
      </c>
      <c r="AE539" s="11">
        <v>5327.59</v>
      </c>
      <c r="AF539" s="3" t="s">
        <v>15</v>
      </c>
      <c r="AG539" s="3" t="s">
        <v>2627</v>
      </c>
      <c r="AH539" s="11" t="e">
        <f>VLOOKUP($AG539,#REF!,2,FALSE)</f>
        <v>#REF!</v>
      </c>
      <c r="AI539" s="3" t="s">
        <v>94</v>
      </c>
      <c r="AJ539" s="4"/>
      <c r="AN539" s="4">
        <v>43787</v>
      </c>
      <c r="AO539" s="6"/>
      <c r="AP539" s="1" t="s">
        <v>3156</v>
      </c>
      <c r="AZ539" s="11">
        <v>4000</v>
      </c>
      <c r="BC539" s="3" t="s">
        <v>58</v>
      </c>
      <c r="BH539" s="3" t="s">
        <v>439</v>
      </c>
      <c r="BL539" s="3" t="s">
        <v>2349</v>
      </c>
      <c r="BM539" s="3" t="s">
        <v>2349</v>
      </c>
      <c r="BN539" s="3" t="s">
        <v>2323</v>
      </c>
      <c r="BO539" s="4" t="s">
        <v>2345</v>
      </c>
      <c r="BP539" s="3" t="s">
        <v>2346</v>
      </c>
      <c r="BQ539" s="3" t="s">
        <v>2624</v>
      </c>
      <c r="BR539" s="3" t="s">
        <v>2347</v>
      </c>
      <c r="BS539" s="5" t="s">
        <v>12</v>
      </c>
      <c r="BT539" s="5" t="s">
        <v>12</v>
      </c>
      <c r="BU539" s="7" t="s">
        <v>3153</v>
      </c>
      <c r="BV539" s="1" t="e">
        <f>VLOOKUP(BU539,#REF!,2,FALSE)</f>
        <v>#REF!</v>
      </c>
      <c r="BW539" s="7">
        <v>3162</v>
      </c>
      <c r="BX539" s="1" t="e">
        <f>VLOOKUP(BW539,#REF!,2,FALSE)</f>
        <v>#REF!</v>
      </c>
      <c r="BY539" s="1" t="str">
        <f t="shared" si="43"/>
        <v>1707727697/00001</v>
      </c>
      <c r="BZ539" s="6" t="e">
        <f>VLOOKUP(BY539,#REF!,4,FALSE)</f>
        <v>#REF!</v>
      </c>
      <c r="CA539" s="1" t="s">
        <v>3154</v>
      </c>
    </row>
    <row r="540" spans="1:79" x14ac:dyDescent="0.25">
      <c r="C540" s="3" t="s">
        <v>2662</v>
      </c>
      <c r="L540" s="3">
        <v>917161562</v>
      </c>
      <c r="M540" s="11" t="e">
        <v>#N/A</v>
      </c>
      <c r="N540" s="11" t="e">
        <f>VLOOKUP($L540,#REF!,3,FALSE)</f>
        <v>#REF!</v>
      </c>
      <c r="O540" s="11" t="e">
        <f>VLOOKUP($L540,#REF!,4,FALSE)</f>
        <v>#REF!</v>
      </c>
      <c r="P540" s="3">
        <v>91716</v>
      </c>
      <c r="Q540" s="3" t="s">
        <v>9</v>
      </c>
      <c r="W540" s="11" t="e">
        <f>VLOOKUP($L540,#REF!,9,FALSE)</f>
        <v>#REF!</v>
      </c>
      <c r="X540" s="11">
        <v>12000</v>
      </c>
      <c r="Y540" s="11">
        <f t="shared" si="40"/>
        <v>12000</v>
      </c>
      <c r="Z540" s="2">
        <v>116</v>
      </c>
      <c r="AA540" s="11">
        <f t="shared" si="44"/>
        <v>0</v>
      </c>
      <c r="AB540" s="11">
        <f t="shared" si="41"/>
        <v>-107884</v>
      </c>
      <c r="AC540" s="11" t="str">
        <f t="shared" si="42"/>
        <v>Insufficient Stock</v>
      </c>
      <c r="AD540" s="4" t="e">
        <f>VLOOKUP($C540,#REF!,25,FALSE)</f>
        <v>#REF!</v>
      </c>
      <c r="AE540" s="11">
        <v>665.95</v>
      </c>
      <c r="AF540" s="3" t="s">
        <v>15</v>
      </c>
      <c r="AG540" s="3" t="s">
        <v>2627</v>
      </c>
      <c r="AH540" s="11" t="e">
        <f>VLOOKUP($AG540,#REF!,2,FALSE)</f>
        <v>#REF!</v>
      </c>
      <c r="AI540" s="3" t="s">
        <v>94</v>
      </c>
      <c r="AJ540" s="4">
        <v>43788</v>
      </c>
      <c r="AN540" s="4">
        <v>43790</v>
      </c>
      <c r="AO540" s="6"/>
      <c r="AZ540" s="11">
        <v>4000</v>
      </c>
      <c r="BC540" s="3" t="s">
        <v>58</v>
      </c>
      <c r="BH540" s="3" t="s">
        <v>439</v>
      </c>
      <c r="BL540" s="3" t="s">
        <v>2321</v>
      </c>
      <c r="BM540" s="3" t="s">
        <v>2322</v>
      </c>
      <c r="BN540" s="3" t="s">
        <v>2323</v>
      </c>
      <c r="BO540" s="4" t="s">
        <v>2345</v>
      </c>
      <c r="BP540" s="3" t="s">
        <v>2346</v>
      </c>
      <c r="BQ540" s="3" t="s">
        <v>2624</v>
      </c>
      <c r="BR540" s="3" t="s">
        <v>2347</v>
      </c>
      <c r="BS540" s="5" t="s">
        <v>12</v>
      </c>
      <c r="BT540" s="5" t="s">
        <v>12</v>
      </c>
      <c r="BU540" s="7" t="s">
        <v>3153</v>
      </c>
      <c r="BV540" s="1" t="e">
        <f>VLOOKUP(BU540,#REF!,2,FALSE)</f>
        <v>#REF!</v>
      </c>
      <c r="BW540" s="7">
        <v>3162</v>
      </c>
      <c r="BX540" s="1" t="e">
        <f>VLOOKUP(BW540,#REF!,2,FALSE)</f>
        <v>#REF!</v>
      </c>
      <c r="BY540" s="1" t="str">
        <f t="shared" si="43"/>
        <v>1004973816/00010</v>
      </c>
      <c r="BZ540" s="6" t="e">
        <f>VLOOKUP(BY540,#REF!,4,FALSE)</f>
        <v>#REF!</v>
      </c>
      <c r="CA540" s="1" t="s">
        <v>3154</v>
      </c>
    </row>
    <row r="541" spans="1:79" x14ac:dyDescent="0.25">
      <c r="C541" s="3" t="s">
        <v>2663</v>
      </c>
      <c r="L541" s="3">
        <v>917161563</v>
      </c>
      <c r="M541" s="11" t="e">
        <v>#N/A</v>
      </c>
      <c r="N541" s="11" t="e">
        <f>VLOOKUP($L541,#REF!,3,FALSE)</f>
        <v>#REF!</v>
      </c>
      <c r="O541" s="11" t="e">
        <f>VLOOKUP($L541,#REF!,4,FALSE)</f>
        <v>#REF!</v>
      </c>
      <c r="P541" s="3">
        <v>91716</v>
      </c>
      <c r="Q541" s="3" t="s">
        <v>9</v>
      </c>
      <c r="W541" s="11" t="e">
        <f>VLOOKUP($L541,#REF!,9,FALSE)</f>
        <v>#REF!</v>
      </c>
      <c r="X541" s="11">
        <v>16000</v>
      </c>
      <c r="Y541" s="11">
        <f t="shared" si="40"/>
        <v>16000</v>
      </c>
      <c r="Z541" s="2">
        <v>0</v>
      </c>
      <c r="AA541" s="11">
        <f t="shared" si="44"/>
        <v>1</v>
      </c>
      <c r="AB541" s="11">
        <f t="shared" si="41"/>
        <v>-16000</v>
      </c>
      <c r="AC541" s="11" t="str">
        <f t="shared" si="42"/>
        <v>Insufficient Stock</v>
      </c>
      <c r="AD541" s="4" t="e">
        <f>VLOOKUP($C541,#REF!,25,FALSE)</f>
        <v>#REF!</v>
      </c>
      <c r="AE541" s="11">
        <v>870.27</v>
      </c>
      <c r="AF541" s="3" t="s">
        <v>15</v>
      </c>
      <c r="AG541" s="3" t="s">
        <v>2627</v>
      </c>
      <c r="AH541" s="11" t="e">
        <f>VLOOKUP($AG541,#REF!,2,FALSE)</f>
        <v>#REF!</v>
      </c>
      <c r="AI541" s="3" t="s">
        <v>94</v>
      </c>
      <c r="AJ541" s="4">
        <v>43657</v>
      </c>
      <c r="AN541" s="4">
        <v>43787</v>
      </c>
      <c r="AO541" s="6"/>
      <c r="AZ541" s="11">
        <v>4000</v>
      </c>
      <c r="BC541" s="3" t="s">
        <v>24</v>
      </c>
      <c r="BH541" s="3" t="s">
        <v>29</v>
      </c>
      <c r="BL541" s="3" t="s">
        <v>2321</v>
      </c>
      <c r="BM541" s="3" t="s">
        <v>2322</v>
      </c>
      <c r="BN541" s="3" t="s">
        <v>2323</v>
      </c>
      <c r="BO541" s="4" t="s">
        <v>2345</v>
      </c>
      <c r="BP541" s="3" t="s">
        <v>2346</v>
      </c>
      <c r="BQ541" s="3" t="s">
        <v>2624</v>
      </c>
      <c r="BR541" s="3" t="s">
        <v>2347</v>
      </c>
      <c r="BS541" s="5" t="s">
        <v>12</v>
      </c>
      <c r="BT541" s="5" t="s">
        <v>12</v>
      </c>
      <c r="BU541" s="7" t="s">
        <v>3153</v>
      </c>
      <c r="BV541" s="1" t="e">
        <f>VLOOKUP(BU541,#REF!,2,FALSE)</f>
        <v>#REF!</v>
      </c>
      <c r="BW541" s="7">
        <v>3162</v>
      </c>
      <c r="BX541" s="1" t="e">
        <f>VLOOKUP(BW541,#REF!,2,FALSE)</f>
        <v>#REF!</v>
      </c>
      <c r="BY541" s="1" t="str">
        <f t="shared" si="43"/>
        <v>1004934051/00010</v>
      </c>
      <c r="BZ541" s="6" t="e">
        <f>VLOOKUP(BY541,#REF!,4,FALSE)</f>
        <v>#REF!</v>
      </c>
      <c r="CA541" s="1" t="s">
        <v>3154</v>
      </c>
    </row>
    <row r="542" spans="1:79" x14ac:dyDescent="0.25">
      <c r="C542" s="3" t="s">
        <v>2664</v>
      </c>
      <c r="L542" s="3">
        <v>917161563</v>
      </c>
      <c r="M542" s="11" t="e">
        <v>#N/A</v>
      </c>
      <c r="N542" s="11" t="e">
        <f>VLOOKUP($L542,#REF!,3,FALSE)</f>
        <v>#REF!</v>
      </c>
      <c r="O542" s="11" t="e">
        <f>VLOOKUP($L542,#REF!,4,FALSE)</f>
        <v>#REF!</v>
      </c>
      <c r="P542" s="3">
        <v>91716</v>
      </c>
      <c r="Q542" s="3" t="s">
        <v>9</v>
      </c>
      <c r="W542" s="11" t="e">
        <f>VLOOKUP($L542,#REF!,9,FALSE)</f>
        <v>#REF!</v>
      </c>
      <c r="X542" s="11">
        <v>20000</v>
      </c>
      <c r="Y542" s="11">
        <f t="shared" si="40"/>
        <v>20000</v>
      </c>
      <c r="Z542" s="2">
        <v>0</v>
      </c>
      <c r="AA542" s="11">
        <f t="shared" si="44"/>
        <v>0</v>
      </c>
      <c r="AB542" s="11">
        <f t="shared" si="41"/>
        <v>-36000</v>
      </c>
      <c r="AC542" s="11" t="str">
        <f t="shared" si="42"/>
        <v>Insufficient Stock</v>
      </c>
      <c r="AD542" s="4" t="e">
        <f>VLOOKUP($C542,#REF!,25,FALSE)</f>
        <v>#REF!</v>
      </c>
      <c r="AE542" s="11">
        <v>1087.8399999999999</v>
      </c>
      <c r="AF542" s="3" t="s">
        <v>15</v>
      </c>
      <c r="AG542" s="3" t="s">
        <v>2627</v>
      </c>
      <c r="AH542" s="11" t="e">
        <f>VLOOKUP($AG542,#REF!,2,FALSE)</f>
        <v>#REF!</v>
      </c>
      <c r="AI542" s="3" t="s">
        <v>94</v>
      </c>
      <c r="AJ542" s="4">
        <v>43657</v>
      </c>
      <c r="AN542" s="4">
        <v>43787</v>
      </c>
      <c r="AO542" s="6"/>
      <c r="AZ542" s="11">
        <v>4000</v>
      </c>
      <c r="BC542" s="3" t="s">
        <v>24</v>
      </c>
      <c r="BH542" s="3" t="s">
        <v>29</v>
      </c>
      <c r="BL542" s="3" t="s">
        <v>2321</v>
      </c>
      <c r="BM542" s="3" t="s">
        <v>2322</v>
      </c>
      <c r="BN542" s="3" t="s">
        <v>2323</v>
      </c>
      <c r="BO542" s="4" t="s">
        <v>2345</v>
      </c>
      <c r="BP542" s="3" t="s">
        <v>2346</v>
      </c>
      <c r="BQ542" s="3" t="s">
        <v>2624</v>
      </c>
      <c r="BR542" s="3" t="s">
        <v>2347</v>
      </c>
      <c r="BS542" s="5" t="s">
        <v>12</v>
      </c>
      <c r="BT542" s="5" t="s">
        <v>12</v>
      </c>
      <c r="BU542" s="7" t="s">
        <v>3153</v>
      </c>
      <c r="BV542" s="1" t="e">
        <f>VLOOKUP(BU542,#REF!,2,FALSE)</f>
        <v>#REF!</v>
      </c>
      <c r="BW542" s="7">
        <v>3162</v>
      </c>
      <c r="BX542" s="1" t="e">
        <f>VLOOKUP(BW542,#REF!,2,FALSE)</f>
        <v>#REF!</v>
      </c>
      <c r="BY542" s="1" t="str">
        <f t="shared" si="43"/>
        <v>1004934050/00010</v>
      </c>
      <c r="BZ542" s="6" t="e">
        <f>VLOOKUP(BY542,#REF!,4,FALSE)</f>
        <v>#REF!</v>
      </c>
      <c r="CA542" s="1" t="s">
        <v>3154</v>
      </c>
    </row>
    <row r="543" spans="1:79" x14ac:dyDescent="0.25">
      <c r="C543" s="3" t="s">
        <v>2665</v>
      </c>
      <c r="L543" s="3">
        <v>917161563</v>
      </c>
      <c r="M543" s="11" t="e">
        <v>#N/A</v>
      </c>
      <c r="N543" s="11" t="e">
        <f>VLOOKUP($L543,#REF!,3,FALSE)</f>
        <v>#REF!</v>
      </c>
      <c r="O543" s="11" t="e">
        <f>VLOOKUP($L543,#REF!,4,FALSE)</f>
        <v>#REF!</v>
      </c>
      <c r="P543" s="3">
        <v>91716</v>
      </c>
      <c r="Q543" s="3" t="s">
        <v>9</v>
      </c>
      <c r="W543" s="11" t="e">
        <f>VLOOKUP($L543,#REF!,9,FALSE)</f>
        <v>#REF!</v>
      </c>
      <c r="X543" s="11">
        <v>16000</v>
      </c>
      <c r="Y543" s="11">
        <f t="shared" si="40"/>
        <v>16000</v>
      </c>
      <c r="Z543" s="2">
        <v>0</v>
      </c>
      <c r="AA543" s="11">
        <f t="shared" si="44"/>
        <v>0</v>
      </c>
      <c r="AB543" s="11">
        <f t="shared" si="41"/>
        <v>-52000</v>
      </c>
      <c r="AC543" s="11" t="str">
        <f t="shared" si="42"/>
        <v>Insufficient Stock</v>
      </c>
      <c r="AD543" s="4" t="e">
        <f>VLOOKUP($C543,#REF!,25,FALSE)</f>
        <v>#REF!</v>
      </c>
      <c r="AE543" s="11">
        <v>870.27</v>
      </c>
      <c r="AF543" s="3" t="s">
        <v>15</v>
      </c>
      <c r="AG543" s="3" t="s">
        <v>2627</v>
      </c>
      <c r="AH543" s="11" t="e">
        <f>VLOOKUP($AG543,#REF!,2,FALSE)</f>
        <v>#REF!</v>
      </c>
      <c r="AI543" s="3" t="s">
        <v>94</v>
      </c>
      <c r="AJ543" s="4">
        <v>43785</v>
      </c>
      <c r="AN543" s="4">
        <v>43787</v>
      </c>
      <c r="AO543" s="6"/>
      <c r="AZ543" s="11">
        <v>4000</v>
      </c>
      <c r="BC543" s="3" t="s">
        <v>24</v>
      </c>
      <c r="BH543" s="3" t="s">
        <v>29</v>
      </c>
      <c r="BL543" s="3" t="s">
        <v>2321</v>
      </c>
      <c r="BM543" s="3" t="s">
        <v>2322</v>
      </c>
      <c r="BN543" s="3" t="s">
        <v>2323</v>
      </c>
      <c r="BO543" s="4" t="s">
        <v>2345</v>
      </c>
      <c r="BP543" s="3" t="s">
        <v>2346</v>
      </c>
      <c r="BQ543" s="3" t="s">
        <v>2624</v>
      </c>
      <c r="BR543" s="3" t="s">
        <v>2347</v>
      </c>
      <c r="BS543" s="5" t="s">
        <v>12</v>
      </c>
      <c r="BT543" s="5" t="s">
        <v>12</v>
      </c>
      <c r="BU543" s="7" t="s">
        <v>3153</v>
      </c>
      <c r="BV543" s="1" t="e">
        <f>VLOOKUP(BU543,#REF!,2,FALSE)</f>
        <v>#REF!</v>
      </c>
      <c r="BW543" s="7">
        <v>3162</v>
      </c>
      <c r="BX543" s="1" t="e">
        <f>VLOOKUP(BW543,#REF!,2,FALSE)</f>
        <v>#REF!</v>
      </c>
      <c r="BY543" s="1" t="str">
        <f t="shared" si="43"/>
        <v>1004965803/00010</v>
      </c>
      <c r="BZ543" s="6" t="e">
        <f>VLOOKUP(BY543,#REF!,4,FALSE)</f>
        <v>#REF!</v>
      </c>
      <c r="CA543" s="1" t="s">
        <v>3154</v>
      </c>
    </row>
    <row r="544" spans="1:79" x14ac:dyDescent="0.25">
      <c r="C544" s="3" t="s">
        <v>2666</v>
      </c>
      <c r="L544" s="3">
        <v>917161563</v>
      </c>
      <c r="M544" s="11" t="e">
        <v>#N/A</v>
      </c>
      <c r="N544" s="11" t="e">
        <f>VLOOKUP($L544,#REF!,3,FALSE)</f>
        <v>#REF!</v>
      </c>
      <c r="O544" s="11" t="e">
        <f>VLOOKUP($L544,#REF!,4,FALSE)</f>
        <v>#REF!</v>
      </c>
      <c r="P544" s="3">
        <v>91716</v>
      </c>
      <c r="Q544" s="3" t="s">
        <v>9</v>
      </c>
      <c r="W544" s="11" t="e">
        <f>VLOOKUP($L544,#REF!,9,FALSE)</f>
        <v>#REF!</v>
      </c>
      <c r="X544" s="11">
        <v>24000</v>
      </c>
      <c r="Y544" s="11">
        <f t="shared" si="40"/>
        <v>24000</v>
      </c>
      <c r="Z544" s="2">
        <v>0</v>
      </c>
      <c r="AA544" s="11">
        <f t="shared" si="44"/>
        <v>0</v>
      </c>
      <c r="AB544" s="11">
        <f t="shared" si="41"/>
        <v>-76000</v>
      </c>
      <c r="AC544" s="11" t="str">
        <f t="shared" si="42"/>
        <v>Insufficient Stock</v>
      </c>
      <c r="AD544" s="4" t="e">
        <f>VLOOKUP($C544,#REF!,25,FALSE)</f>
        <v>#REF!</v>
      </c>
      <c r="AE544" s="11">
        <v>1305.4100000000001</v>
      </c>
      <c r="AF544" s="3" t="s">
        <v>15</v>
      </c>
      <c r="AG544" s="3" t="s">
        <v>2627</v>
      </c>
      <c r="AH544" s="11" t="e">
        <f>VLOOKUP($AG544,#REF!,2,FALSE)</f>
        <v>#REF!</v>
      </c>
      <c r="AI544" s="3" t="s">
        <v>94</v>
      </c>
      <c r="AJ544" s="4">
        <v>43788</v>
      </c>
      <c r="AN544" s="4">
        <v>43788</v>
      </c>
      <c r="AO544" s="6"/>
      <c r="AZ544" s="11">
        <v>4000</v>
      </c>
      <c r="BC544" s="3" t="s">
        <v>24</v>
      </c>
      <c r="BH544" s="3" t="s">
        <v>29</v>
      </c>
      <c r="BL544" s="3" t="s">
        <v>2321</v>
      </c>
      <c r="BM544" s="3" t="s">
        <v>2322</v>
      </c>
      <c r="BN544" s="3" t="s">
        <v>2323</v>
      </c>
      <c r="BO544" s="4" t="s">
        <v>2345</v>
      </c>
      <c r="BP544" s="3" t="s">
        <v>2346</v>
      </c>
      <c r="BQ544" s="3" t="s">
        <v>2624</v>
      </c>
      <c r="BR544" s="3" t="s">
        <v>2347</v>
      </c>
      <c r="BS544" s="5" t="s">
        <v>12</v>
      </c>
      <c r="BT544" s="5" t="s">
        <v>12</v>
      </c>
      <c r="BU544" s="7" t="s">
        <v>3153</v>
      </c>
      <c r="BV544" s="1" t="e">
        <f>VLOOKUP(BU544,#REF!,2,FALSE)</f>
        <v>#REF!</v>
      </c>
      <c r="BW544" s="7">
        <v>3162</v>
      </c>
      <c r="BX544" s="1" t="e">
        <f>VLOOKUP(BW544,#REF!,2,FALSE)</f>
        <v>#REF!</v>
      </c>
      <c r="BY544" s="1" t="str">
        <f t="shared" si="43"/>
        <v>1004973821/00010</v>
      </c>
      <c r="BZ544" s="6" t="e">
        <f>VLOOKUP(BY544,#REF!,4,FALSE)</f>
        <v>#REF!</v>
      </c>
      <c r="CA544" s="1" t="s">
        <v>3154</v>
      </c>
    </row>
    <row r="545" spans="3:79" x14ac:dyDescent="0.25">
      <c r="C545" s="3" t="s">
        <v>2667</v>
      </c>
      <c r="L545" s="3">
        <v>917161563</v>
      </c>
      <c r="M545" s="11" t="e">
        <v>#N/A</v>
      </c>
      <c r="N545" s="11" t="e">
        <f>VLOOKUP($L545,#REF!,3,FALSE)</f>
        <v>#REF!</v>
      </c>
      <c r="O545" s="11" t="e">
        <f>VLOOKUP($L545,#REF!,4,FALSE)</f>
        <v>#REF!</v>
      </c>
      <c r="P545" s="3">
        <v>91716</v>
      </c>
      <c r="Q545" s="3" t="s">
        <v>9</v>
      </c>
      <c r="W545" s="11" t="e">
        <f>VLOOKUP($L545,#REF!,9,FALSE)</f>
        <v>#REF!</v>
      </c>
      <c r="X545" s="11">
        <v>12000</v>
      </c>
      <c r="Y545" s="11">
        <f t="shared" si="40"/>
        <v>12000</v>
      </c>
      <c r="Z545" s="2">
        <v>0</v>
      </c>
      <c r="AA545" s="11">
        <f t="shared" si="44"/>
        <v>0</v>
      </c>
      <c r="AB545" s="11">
        <f t="shared" si="41"/>
        <v>-88000</v>
      </c>
      <c r="AC545" s="11" t="str">
        <f t="shared" si="42"/>
        <v>Insufficient Stock</v>
      </c>
      <c r="AD545" s="4" t="e">
        <f>VLOOKUP($C545,#REF!,25,FALSE)</f>
        <v>#REF!</v>
      </c>
      <c r="AE545" s="11">
        <v>652.71</v>
      </c>
      <c r="AF545" s="3" t="s">
        <v>15</v>
      </c>
      <c r="AG545" s="3" t="s">
        <v>2627</v>
      </c>
      <c r="AH545" s="11" t="e">
        <f>VLOOKUP($AG545,#REF!,2,FALSE)</f>
        <v>#REF!</v>
      </c>
      <c r="AI545" s="3" t="s">
        <v>94</v>
      </c>
      <c r="AJ545" s="4">
        <v>43788</v>
      </c>
      <c r="AN545" s="4">
        <v>43788</v>
      </c>
      <c r="AO545" s="6"/>
      <c r="AZ545" s="11">
        <v>4000</v>
      </c>
      <c r="BC545" s="3" t="s">
        <v>24</v>
      </c>
      <c r="BH545" s="3" t="s">
        <v>29</v>
      </c>
      <c r="BL545" s="3" t="s">
        <v>2321</v>
      </c>
      <c r="BM545" s="3" t="s">
        <v>2322</v>
      </c>
      <c r="BN545" s="3" t="s">
        <v>2323</v>
      </c>
      <c r="BO545" s="4" t="s">
        <v>2345</v>
      </c>
      <c r="BP545" s="3" t="s">
        <v>2346</v>
      </c>
      <c r="BQ545" s="3" t="s">
        <v>2624</v>
      </c>
      <c r="BR545" s="3" t="s">
        <v>2347</v>
      </c>
      <c r="BS545" s="5" t="s">
        <v>12</v>
      </c>
      <c r="BT545" s="5" t="s">
        <v>12</v>
      </c>
      <c r="BU545" s="7" t="s">
        <v>3153</v>
      </c>
      <c r="BV545" s="1" t="e">
        <f>VLOOKUP(BU545,#REF!,2,FALSE)</f>
        <v>#REF!</v>
      </c>
      <c r="BW545" s="7">
        <v>3162</v>
      </c>
      <c r="BX545" s="1" t="e">
        <f>VLOOKUP(BW545,#REF!,2,FALSE)</f>
        <v>#REF!</v>
      </c>
      <c r="BY545" s="1" t="str">
        <f t="shared" si="43"/>
        <v>1004973820/00010</v>
      </c>
      <c r="BZ545" s="6" t="e">
        <f>VLOOKUP(BY545,#REF!,4,FALSE)</f>
        <v>#REF!</v>
      </c>
      <c r="CA545" s="1" t="s">
        <v>3154</v>
      </c>
    </row>
    <row r="546" spans="3:79" x14ac:dyDescent="0.25">
      <c r="C546" s="3" t="s">
        <v>2668</v>
      </c>
      <c r="L546" s="3">
        <v>917161566</v>
      </c>
      <c r="M546" s="11" t="e">
        <v>#N/A</v>
      </c>
      <c r="N546" s="11" t="e">
        <f>VLOOKUP($L546,#REF!,3,FALSE)</f>
        <v>#REF!</v>
      </c>
      <c r="O546" s="11" t="e">
        <f>VLOOKUP($L546,#REF!,4,FALSE)</f>
        <v>#REF!</v>
      </c>
      <c r="P546" s="3">
        <v>91716</v>
      </c>
      <c r="Q546" s="3" t="s">
        <v>9</v>
      </c>
      <c r="W546" s="11" t="e">
        <f>VLOOKUP($L546,#REF!,9,FALSE)</f>
        <v>#REF!</v>
      </c>
      <c r="X546" s="11">
        <v>4000</v>
      </c>
      <c r="Y546" s="11">
        <f t="shared" si="40"/>
        <v>4000</v>
      </c>
      <c r="Z546" s="2">
        <v>660</v>
      </c>
      <c r="AA546" s="11">
        <f t="shared" si="44"/>
        <v>1</v>
      </c>
      <c r="AB546" s="11">
        <f t="shared" si="41"/>
        <v>-3340</v>
      </c>
      <c r="AC546" s="11" t="str">
        <f t="shared" si="42"/>
        <v>Insufficient Stock</v>
      </c>
      <c r="AD546" s="4" t="e">
        <f>VLOOKUP($C546,#REF!,25,FALSE)</f>
        <v>#REF!</v>
      </c>
      <c r="AE546" s="11">
        <v>219.11</v>
      </c>
      <c r="AF546" s="3" t="s">
        <v>15</v>
      </c>
      <c r="AG546" s="3" t="s">
        <v>2627</v>
      </c>
      <c r="AH546" s="11" t="e">
        <f>VLOOKUP($AG546,#REF!,2,FALSE)</f>
        <v>#REF!</v>
      </c>
      <c r="AI546" s="3" t="s">
        <v>94</v>
      </c>
      <c r="AJ546" s="4"/>
      <c r="AN546" s="4">
        <v>43787</v>
      </c>
      <c r="AO546" s="6"/>
      <c r="AP546" s="1" t="s">
        <v>3156</v>
      </c>
      <c r="AZ546" s="11">
        <v>4000</v>
      </c>
      <c r="BC546" s="3" t="s">
        <v>58</v>
      </c>
      <c r="BH546" s="3" t="s">
        <v>439</v>
      </c>
      <c r="BL546" s="3" t="s">
        <v>2349</v>
      </c>
      <c r="BM546" s="3" t="s">
        <v>2349</v>
      </c>
      <c r="BN546" s="3" t="s">
        <v>2323</v>
      </c>
      <c r="BO546" s="4" t="s">
        <v>2345</v>
      </c>
      <c r="BP546" s="3" t="s">
        <v>2346</v>
      </c>
      <c r="BQ546" s="3" t="s">
        <v>2624</v>
      </c>
      <c r="BR546" s="3" t="s">
        <v>2347</v>
      </c>
      <c r="BS546" s="5" t="s">
        <v>12</v>
      </c>
      <c r="BT546" s="5" t="s">
        <v>12</v>
      </c>
      <c r="BU546" s="7" t="s">
        <v>3153</v>
      </c>
      <c r="BV546" s="1" t="e">
        <f>VLOOKUP(BU546,#REF!,2,FALSE)</f>
        <v>#REF!</v>
      </c>
      <c r="BW546" s="7">
        <v>3162</v>
      </c>
      <c r="BX546" s="1" t="e">
        <f>VLOOKUP(BW546,#REF!,2,FALSE)</f>
        <v>#REF!</v>
      </c>
      <c r="BY546" s="1" t="str">
        <f t="shared" si="43"/>
        <v>1707727697/90000</v>
      </c>
      <c r="BZ546" s="6" t="e">
        <f>VLOOKUP(BY546,#REF!,4,FALSE)</f>
        <v>#REF!</v>
      </c>
      <c r="CA546" s="1" t="s">
        <v>3154</v>
      </c>
    </row>
    <row r="547" spans="3:79" x14ac:dyDescent="0.25">
      <c r="C547" s="3" t="s">
        <v>2669</v>
      </c>
      <c r="L547" s="3">
        <v>917161566</v>
      </c>
      <c r="M547" s="11" t="e">
        <v>#N/A</v>
      </c>
      <c r="N547" s="11" t="e">
        <f>VLOOKUP($L547,#REF!,3,FALSE)</f>
        <v>#REF!</v>
      </c>
      <c r="O547" s="11" t="e">
        <f>VLOOKUP($L547,#REF!,4,FALSE)</f>
        <v>#REF!</v>
      </c>
      <c r="P547" s="3">
        <v>91716</v>
      </c>
      <c r="Q547" s="3" t="s">
        <v>9</v>
      </c>
      <c r="W547" s="11" t="e">
        <f>VLOOKUP($L547,#REF!,9,FALSE)</f>
        <v>#REF!</v>
      </c>
      <c r="X547" s="11">
        <v>28000</v>
      </c>
      <c r="Y547" s="11">
        <f t="shared" si="40"/>
        <v>28000</v>
      </c>
      <c r="Z547" s="2">
        <v>660</v>
      </c>
      <c r="AA547" s="11">
        <f t="shared" si="44"/>
        <v>0</v>
      </c>
      <c r="AB547" s="11">
        <f t="shared" si="41"/>
        <v>-31340</v>
      </c>
      <c r="AC547" s="11" t="str">
        <f t="shared" si="42"/>
        <v>Insufficient Stock</v>
      </c>
      <c r="AD547" s="4" t="e">
        <f>VLOOKUP($C547,#REF!,25,FALSE)</f>
        <v>#REF!</v>
      </c>
      <c r="AE547" s="11">
        <v>1533.78</v>
      </c>
      <c r="AF547" s="3" t="s">
        <v>15</v>
      </c>
      <c r="AG547" s="3" t="s">
        <v>2627</v>
      </c>
      <c r="AH547" s="11" t="e">
        <f>VLOOKUP($AG547,#REF!,2,FALSE)</f>
        <v>#REF!</v>
      </c>
      <c r="AI547" s="3" t="s">
        <v>94</v>
      </c>
      <c r="AJ547" s="4"/>
      <c r="AN547" s="4">
        <v>43787</v>
      </c>
      <c r="AO547" s="6"/>
      <c r="AP547" s="1" t="s">
        <v>3156</v>
      </c>
      <c r="AZ547" s="11">
        <v>4000</v>
      </c>
      <c r="BC547" s="3" t="s">
        <v>58</v>
      </c>
      <c r="BH547" s="3" t="s">
        <v>439</v>
      </c>
      <c r="BL547" s="3" t="s">
        <v>2349</v>
      </c>
      <c r="BM547" s="3" t="s">
        <v>2349</v>
      </c>
      <c r="BN547" s="3" t="s">
        <v>2323</v>
      </c>
      <c r="BO547" s="4" t="s">
        <v>2345</v>
      </c>
      <c r="BP547" s="3" t="s">
        <v>2346</v>
      </c>
      <c r="BQ547" s="3" t="s">
        <v>2624</v>
      </c>
      <c r="BR547" s="3" t="s">
        <v>2347</v>
      </c>
      <c r="BS547" s="5" t="s">
        <v>12</v>
      </c>
      <c r="BT547" s="5" t="s">
        <v>12</v>
      </c>
      <c r="BU547" s="7" t="s">
        <v>3153</v>
      </c>
      <c r="BV547" s="1" t="e">
        <f>VLOOKUP(BU547,#REF!,2,FALSE)</f>
        <v>#REF!</v>
      </c>
      <c r="BW547" s="7">
        <v>3162</v>
      </c>
      <c r="BX547" s="1" t="e">
        <f>VLOOKUP(BW547,#REF!,2,FALSE)</f>
        <v>#REF!</v>
      </c>
      <c r="BY547" s="1" t="str">
        <f t="shared" si="43"/>
        <v>1707727697/90000</v>
      </c>
      <c r="BZ547" s="6" t="e">
        <f>VLOOKUP(BY547,#REF!,4,FALSE)</f>
        <v>#REF!</v>
      </c>
      <c r="CA547" s="1" t="s">
        <v>3154</v>
      </c>
    </row>
    <row r="548" spans="3:79" x14ac:dyDescent="0.25">
      <c r="C548" s="3" t="s">
        <v>2670</v>
      </c>
      <c r="L548" s="3">
        <v>917161566</v>
      </c>
      <c r="M548" s="11" t="e">
        <v>#N/A</v>
      </c>
      <c r="N548" s="11" t="e">
        <f>VLOOKUP($L548,#REF!,3,FALSE)</f>
        <v>#REF!</v>
      </c>
      <c r="O548" s="11" t="e">
        <f>VLOOKUP($L548,#REF!,4,FALSE)</f>
        <v>#REF!</v>
      </c>
      <c r="P548" s="3">
        <v>91716</v>
      </c>
      <c r="Q548" s="3" t="s">
        <v>9</v>
      </c>
      <c r="W548" s="11" t="e">
        <f>VLOOKUP($L548,#REF!,9,FALSE)</f>
        <v>#REF!</v>
      </c>
      <c r="X548" s="11">
        <v>228000</v>
      </c>
      <c r="Y548" s="11">
        <f t="shared" si="40"/>
        <v>228000</v>
      </c>
      <c r="Z548" s="2">
        <v>660</v>
      </c>
      <c r="AA548" s="11">
        <f t="shared" si="44"/>
        <v>0</v>
      </c>
      <c r="AB548" s="11">
        <f t="shared" si="41"/>
        <v>-259340</v>
      </c>
      <c r="AC548" s="11" t="str">
        <f t="shared" si="42"/>
        <v>Insufficient Stock</v>
      </c>
      <c r="AD548" s="4" t="e">
        <f>VLOOKUP($C548,#REF!,25,FALSE)</f>
        <v>#REF!</v>
      </c>
      <c r="AE548" s="11">
        <v>12489.37</v>
      </c>
      <c r="AF548" s="3" t="s">
        <v>15</v>
      </c>
      <c r="AG548" s="3" t="s">
        <v>2627</v>
      </c>
      <c r="AH548" s="11" t="e">
        <f>VLOOKUP($AG548,#REF!,2,FALSE)</f>
        <v>#REF!</v>
      </c>
      <c r="AI548" s="3" t="s">
        <v>94</v>
      </c>
      <c r="AJ548" s="4"/>
      <c r="AN548" s="4">
        <v>43787</v>
      </c>
      <c r="AO548" s="6"/>
      <c r="AP548" s="1" t="s">
        <v>3156</v>
      </c>
      <c r="AZ548" s="11">
        <v>4000</v>
      </c>
      <c r="BC548" s="3" t="s">
        <v>58</v>
      </c>
      <c r="BH548" s="3" t="s">
        <v>439</v>
      </c>
      <c r="BL548" s="3" t="s">
        <v>2349</v>
      </c>
      <c r="BM548" s="3" t="s">
        <v>2349</v>
      </c>
      <c r="BN548" s="3" t="s">
        <v>2323</v>
      </c>
      <c r="BO548" s="4" t="s">
        <v>2345</v>
      </c>
      <c r="BP548" s="3" t="s">
        <v>2346</v>
      </c>
      <c r="BQ548" s="3" t="s">
        <v>2624</v>
      </c>
      <c r="BR548" s="3" t="s">
        <v>2347</v>
      </c>
      <c r="BS548" s="5" t="s">
        <v>12</v>
      </c>
      <c r="BT548" s="5" t="s">
        <v>12</v>
      </c>
      <c r="BU548" s="7" t="s">
        <v>3153</v>
      </c>
      <c r="BV548" s="1" t="e">
        <f>VLOOKUP(BU548,#REF!,2,FALSE)</f>
        <v>#REF!</v>
      </c>
      <c r="BW548" s="7">
        <v>3162</v>
      </c>
      <c r="BX548" s="1" t="e">
        <f>VLOOKUP(BW548,#REF!,2,FALSE)</f>
        <v>#REF!</v>
      </c>
      <c r="BY548" s="1" t="str">
        <f t="shared" si="43"/>
        <v>1707727697/90000</v>
      </c>
      <c r="BZ548" s="6" t="e">
        <f>VLOOKUP(BY548,#REF!,4,FALSE)</f>
        <v>#REF!</v>
      </c>
      <c r="CA548" s="1" t="s">
        <v>3154</v>
      </c>
    </row>
    <row r="549" spans="3:79" x14ac:dyDescent="0.25">
      <c r="C549" s="3" t="s">
        <v>2671</v>
      </c>
      <c r="L549" s="3">
        <v>917161568</v>
      </c>
      <c r="M549" s="11" t="e">
        <v>#N/A</v>
      </c>
      <c r="N549" s="11" t="e">
        <f>VLOOKUP($L549,#REF!,3,FALSE)</f>
        <v>#REF!</v>
      </c>
      <c r="O549" s="11" t="e">
        <f>VLOOKUP($L549,#REF!,4,FALSE)</f>
        <v>#REF!</v>
      </c>
      <c r="P549" s="3">
        <v>91716</v>
      </c>
      <c r="Q549" s="3" t="s">
        <v>9</v>
      </c>
      <c r="W549" s="11" t="e">
        <f>VLOOKUP($L549,#REF!,9,FALSE)</f>
        <v>#REF!</v>
      </c>
      <c r="X549" s="11">
        <v>152000</v>
      </c>
      <c r="Y549" s="11">
        <f t="shared" si="40"/>
        <v>152000</v>
      </c>
      <c r="Z549" s="2">
        <v>652</v>
      </c>
      <c r="AA549" s="11">
        <f t="shared" si="44"/>
        <v>1</v>
      </c>
      <c r="AB549" s="11">
        <f t="shared" si="41"/>
        <v>-151348</v>
      </c>
      <c r="AC549" s="11" t="str">
        <f t="shared" si="42"/>
        <v>Insufficient Stock</v>
      </c>
      <c r="AD549" s="4" t="e">
        <f>VLOOKUP($C549,#REF!,25,FALSE)</f>
        <v>#REF!</v>
      </c>
      <c r="AE549" s="11">
        <v>7993.47</v>
      </c>
      <c r="AF549" s="3" t="s">
        <v>15</v>
      </c>
      <c r="AG549" s="3" t="s">
        <v>2627</v>
      </c>
      <c r="AH549" s="11" t="e">
        <f>VLOOKUP($AG549,#REF!,2,FALSE)</f>
        <v>#REF!</v>
      </c>
      <c r="AI549" s="3" t="s">
        <v>94</v>
      </c>
      <c r="AJ549" s="4"/>
      <c r="AN549" s="4">
        <v>43787</v>
      </c>
      <c r="AO549" s="6"/>
      <c r="AP549" s="1" t="s">
        <v>3156</v>
      </c>
      <c r="AZ549" s="11">
        <v>4000</v>
      </c>
      <c r="BC549" s="3" t="s">
        <v>58</v>
      </c>
      <c r="BH549" s="3" t="s">
        <v>439</v>
      </c>
      <c r="BL549" s="3" t="s">
        <v>2349</v>
      </c>
      <c r="BM549" s="3" t="s">
        <v>2349</v>
      </c>
      <c r="BN549" s="3" t="s">
        <v>2323</v>
      </c>
      <c r="BO549" s="4" t="s">
        <v>2345</v>
      </c>
      <c r="BP549" s="3" t="s">
        <v>2346</v>
      </c>
      <c r="BQ549" s="3" t="s">
        <v>2624</v>
      </c>
      <c r="BR549" s="3" t="s">
        <v>2347</v>
      </c>
      <c r="BS549" s="5" t="s">
        <v>12</v>
      </c>
      <c r="BT549" s="5" t="s">
        <v>12</v>
      </c>
      <c r="BU549" s="7" t="s">
        <v>3153</v>
      </c>
      <c r="BV549" s="1" t="e">
        <f>VLOOKUP(BU549,#REF!,2,FALSE)</f>
        <v>#REF!</v>
      </c>
      <c r="BW549" s="7">
        <v>3162</v>
      </c>
      <c r="BX549" s="1" t="e">
        <f>VLOOKUP(BW549,#REF!,2,FALSE)</f>
        <v>#REF!</v>
      </c>
      <c r="BY549" s="1" t="str">
        <f t="shared" si="43"/>
        <v>1707727697/90000</v>
      </c>
      <c r="BZ549" s="6" t="e">
        <f>VLOOKUP(BY549,#REF!,4,FALSE)</f>
        <v>#REF!</v>
      </c>
      <c r="CA549" s="1" t="s">
        <v>3154</v>
      </c>
    </row>
    <row r="550" spans="3:79" x14ac:dyDescent="0.25">
      <c r="C550" s="3" t="s">
        <v>2672</v>
      </c>
      <c r="L550" s="3">
        <v>917161568</v>
      </c>
      <c r="M550" s="11" t="e">
        <v>#N/A</v>
      </c>
      <c r="N550" s="11" t="e">
        <f>VLOOKUP($L550,#REF!,3,FALSE)</f>
        <v>#REF!</v>
      </c>
      <c r="O550" s="11" t="e">
        <f>VLOOKUP($L550,#REF!,4,FALSE)</f>
        <v>#REF!</v>
      </c>
      <c r="P550" s="3">
        <v>91716</v>
      </c>
      <c r="Q550" s="3" t="s">
        <v>9</v>
      </c>
      <c r="W550" s="11" t="e">
        <f>VLOOKUP($L550,#REF!,9,FALSE)</f>
        <v>#REF!</v>
      </c>
      <c r="X550" s="11">
        <v>28000</v>
      </c>
      <c r="Y550" s="11">
        <f t="shared" si="40"/>
        <v>28000</v>
      </c>
      <c r="Z550" s="2">
        <v>652</v>
      </c>
      <c r="AA550" s="11">
        <f t="shared" si="44"/>
        <v>0</v>
      </c>
      <c r="AB550" s="11">
        <f t="shared" si="41"/>
        <v>-179348</v>
      </c>
      <c r="AC550" s="11" t="str">
        <f t="shared" si="42"/>
        <v>Insufficient Stock</v>
      </c>
      <c r="AD550" s="4" t="e">
        <f>VLOOKUP($C550,#REF!,25,FALSE)</f>
        <v>#REF!</v>
      </c>
      <c r="AE550" s="11">
        <v>1472.48</v>
      </c>
      <c r="AF550" s="3" t="s">
        <v>15</v>
      </c>
      <c r="AG550" s="3" t="s">
        <v>2627</v>
      </c>
      <c r="AH550" s="11" t="e">
        <f>VLOOKUP($AG550,#REF!,2,FALSE)</f>
        <v>#REF!</v>
      </c>
      <c r="AI550" s="3" t="s">
        <v>94</v>
      </c>
      <c r="AJ550" s="4"/>
      <c r="AN550" s="4">
        <v>43787</v>
      </c>
      <c r="AO550" s="6"/>
      <c r="AP550" s="1" t="s">
        <v>3156</v>
      </c>
      <c r="AZ550" s="11">
        <v>4000</v>
      </c>
      <c r="BC550" s="3" t="s">
        <v>58</v>
      </c>
      <c r="BH550" s="3" t="s">
        <v>439</v>
      </c>
      <c r="BL550" s="3" t="s">
        <v>2349</v>
      </c>
      <c r="BM550" s="3" t="s">
        <v>2349</v>
      </c>
      <c r="BN550" s="3" t="s">
        <v>2323</v>
      </c>
      <c r="BO550" s="4" t="s">
        <v>2345</v>
      </c>
      <c r="BP550" s="3" t="s">
        <v>2346</v>
      </c>
      <c r="BQ550" s="3" t="s">
        <v>2624</v>
      </c>
      <c r="BR550" s="3" t="s">
        <v>2347</v>
      </c>
      <c r="BS550" s="5" t="s">
        <v>12</v>
      </c>
      <c r="BT550" s="5" t="s">
        <v>12</v>
      </c>
      <c r="BU550" s="7" t="s">
        <v>3153</v>
      </c>
      <c r="BV550" s="1" t="e">
        <f>VLOOKUP(BU550,#REF!,2,FALSE)</f>
        <v>#REF!</v>
      </c>
      <c r="BW550" s="7">
        <v>3162</v>
      </c>
      <c r="BX550" s="1" t="e">
        <f>VLOOKUP(BW550,#REF!,2,FALSE)</f>
        <v>#REF!</v>
      </c>
      <c r="BY550" s="1" t="str">
        <f t="shared" si="43"/>
        <v>1707727697/90000</v>
      </c>
      <c r="BZ550" s="6" t="e">
        <f>VLOOKUP(BY550,#REF!,4,FALSE)</f>
        <v>#REF!</v>
      </c>
      <c r="CA550" s="1" t="s">
        <v>3154</v>
      </c>
    </row>
    <row r="551" spans="3:79" x14ac:dyDescent="0.25">
      <c r="C551" s="3" t="s">
        <v>2673</v>
      </c>
      <c r="L551" s="3">
        <v>917161577</v>
      </c>
      <c r="M551" s="11" t="e">
        <v>#N/A</v>
      </c>
      <c r="N551" s="11" t="e">
        <f>VLOOKUP($L551,#REF!,3,FALSE)</f>
        <v>#REF!</v>
      </c>
      <c r="O551" s="11" t="e">
        <f>VLOOKUP($L551,#REF!,4,FALSE)</f>
        <v>#REF!</v>
      </c>
      <c r="P551" s="3">
        <v>91716</v>
      </c>
      <c r="Q551" s="3" t="s">
        <v>9</v>
      </c>
      <c r="W551" s="11" t="e">
        <f>VLOOKUP($L551,#REF!,9,FALSE)</f>
        <v>#REF!</v>
      </c>
      <c r="X551" s="11">
        <v>16000</v>
      </c>
      <c r="Y551" s="11">
        <f t="shared" si="40"/>
        <v>16000</v>
      </c>
      <c r="Z551" s="2">
        <v>0</v>
      </c>
      <c r="AA551" s="11">
        <f t="shared" si="44"/>
        <v>1</v>
      </c>
      <c r="AB551" s="11">
        <f t="shared" si="41"/>
        <v>-16000</v>
      </c>
      <c r="AC551" s="11" t="str">
        <f t="shared" si="42"/>
        <v>Insufficient Stock</v>
      </c>
      <c r="AD551" s="4" t="e">
        <f>VLOOKUP($C551,#REF!,25,FALSE)</f>
        <v>#REF!</v>
      </c>
      <c r="AE551" s="11">
        <v>918.94</v>
      </c>
      <c r="AF551" s="3" t="s">
        <v>15</v>
      </c>
      <c r="AG551" s="3" t="s">
        <v>2627</v>
      </c>
      <c r="AH551" s="11" t="e">
        <f>VLOOKUP($AG551,#REF!,2,FALSE)</f>
        <v>#REF!</v>
      </c>
      <c r="AI551" s="3" t="s">
        <v>94</v>
      </c>
      <c r="AJ551" s="4">
        <v>43782</v>
      </c>
      <c r="AN551" s="4">
        <v>43787</v>
      </c>
      <c r="AO551" s="6"/>
      <c r="AZ551" s="11">
        <v>4000</v>
      </c>
      <c r="BC551" s="3" t="s">
        <v>2320</v>
      </c>
      <c r="BH551" s="3" t="s">
        <v>29</v>
      </c>
      <c r="BL551" s="3" t="s">
        <v>2321</v>
      </c>
      <c r="BM551" s="3" t="s">
        <v>2322</v>
      </c>
      <c r="BN551" s="3" t="s">
        <v>2323</v>
      </c>
      <c r="BO551" s="4" t="s">
        <v>2345</v>
      </c>
      <c r="BP551" s="3" t="s">
        <v>2346</v>
      </c>
      <c r="BQ551" s="3" t="s">
        <v>2624</v>
      </c>
      <c r="BR551" s="3" t="s">
        <v>2347</v>
      </c>
      <c r="BS551" s="5" t="s">
        <v>12</v>
      </c>
      <c r="BT551" s="5" t="s">
        <v>12</v>
      </c>
      <c r="BU551" s="7" t="s">
        <v>3153</v>
      </c>
      <c r="BV551" s="1" t="e">
        <f>VLOOKUP(BU551,#REF!,2,FALSE)</f>
        <v>#REF!</v>
      </c>
      <c r="BW551" s="7">
        <v>3162</v>
      </c>
      <c r="BX551" s="1" t="e">
        <f>VLOOKUP(BW551,#REF!,2,FALSE)</f>
        <v>#REF!</v>
      </c>
      <c r="BY551" s="1" t="str">
        <f t="shared" si="43"/>
        <v>1004953867/00010</v>
      </c>
      <c r="BZ551" s="6" t="e">
        <f>VLOOKUP(BY551,#REF!,4,FALSE)</f>
        <v>#REF!</v>
      </c>
      <c r="CA551" s="1" t="s">
        <v>3154</v>
      </c>
    </row>
    <row r="552" spans="3:79" x14ac:dyDescent="0.25">
      <c r="C552" s="3" t="s">
        <v>2674</v>
      </c>
      <c r="L552" s="3">
        <v>917162004</v>
      </c>
      <c r="M552" s="11" t="e">
        <v>#N/A</v>
      </c>
      <c r="N552" s="11" t="e">
        <f>VLOOKUP($L552,#REF!,3,FALSE)</f>
        <v>#REF!</v>
      </c>
      <c r="O552" s="11" t="e">
        <f>VLOOKUP($L552,#REF!,4,FALSE)</f>
        <v>#REF!</v>
      </c>
      <c r="P552" s="3">
        <v>91716</v>
      </c>
      <c r="Q552" s="3" t="s">
        <v>9</v>
      </c>
      <c r="W552" s="11" t="e">
        <f>VLOOKUP($L552,#REF!,9,FALSE)</f>
        <v>#REF!</v>
      </c>
      <c r="X552" s="11">
        <v>12000</v>
      </c>
      <c r="Y552" s="11">
        <f t="shared" si="40"/>
        <v>12000</v>
      </c>
      <c r="Z552" s="2">
        <v>0</v>
      </c>
      <c r="AA552" s="11">
        <f t="shared" si="44"/>
        <v>1</v>
      </c>
      <c r="AB552" s="11">
        <f t="shared" si="41"/>
        <v>-12000</v>
      </c>
      <c r="AC552" s="11" t="str">
        <f t="shared" si="42"/>
        <v>Insufficient Stock</v>
      </c>
      <c r="AD552" s="4" t="e">
        <f>VLOOKUP($C552,#REF!,25,FALSE)</f>
        <v>#REF!</v>
      </c>
      <c r="AE552" s="11">
        <v>690.17</v>
      </c>
      <c r="AF552" s="3" t="s">
        <v>15</v>
      </c>
      <c r="AG552" s="3" t="s">
        <v>2627</v>
      </c>
      <c r="AH552" s="11" t="e">
        <f>VLOOKUP($AG552,#REF!,2,FALSE)</f>
        <v>#REF!</v>
      </c>
      <c r="AI552" s="3" t="s">
        <v>94</v>
      </c>
      <c r="AJ552" s="4">
        <v>43764</v>
      </c>
      <c r="AN552" s="4">
        <v>43787</v>
      </c>
      <c r="AO552" s="6"/>
      <c r="AZ552" s="11">
        <v>4000</v>
      </c>
      <c r="BC552" s="3" t="s">
        <v>2320</v>
      </c>
      <c r="BH552" s="3" t="s">
        <v>29</v>
      </c>
      <c r="BL552" s="3" t="s">
        <v>2321</v>
      </c>
      <c r="BM552" s="3" t="s">
        <v>2322</v>
      </c>
      <c r="BN552" s="3" t="s">
        <v>2323</v>
      </c>
      <c r="BO552" s="4" t="s">
        <v>2345</v>
      </c>
      <c r="BP552" s="3" t="s">
        <v>2346</v>
      </c>
      <c r="BQ552" s="3" t="s">
        <v>2624</v>
      </c>
      <c r="BR552" s="3" t="s">
        <v>2347</v>
      </c>
      <c r="BS552" s="5" t="s">
        <v>12</v>
      </c>
      <c r="BT552" s="5" t="s">
        <v>12</v>
      </c>
      <c r="BU552" s="7" t="s">
        <v>3153</v>
      </c>
      <c r="BV552" s="1" t="e">
        <f>VLOOKUP(BU552,#REF!,2,FALSE)</f>
        <v>#REF!</v>
      </c>
      <c r="BW552" s="7">
        <v>3162</v>
      </c>
      <c r="BX552" s="1" t="e">
        <f>VLOOKUP(BW552,#REF!,2,FALSE)</f>
        <v>#REF!</v>
      </c>
      <c r="BY552" s="1" t="str">
        <f t="shared" si="43"/>
        <v>1004890744/00010</v>
      </c>
      <c r="BZ552" s="6" t="e">
        <f>VLOOKUP(BY552,#REF!,4,FALSE)</f>
        <v>#REF!</v>
      </c>
      <c r="CA552" s="1" t="s">
        <v>3154</v>
      </c>
    </row>
    <row r="553" spans="3:79" x14ac:dyDescent="0.25">
      <c r="C553" s="3" t="s">
        <v>2675</v>
      </c>
      <c r="L553" s="3">
        <v>917162004</v>
      </c>
      <c r="M553" s="11" t="e">
        <v>#N/A</v>
      </c>
      <c r="N553" s="11" t="e">
        <f>VLOOKUP($L553,#REF!,3,FALSE)</f>
        <v>#REF!</v>
      </c>
      <c r="O553" s="11" t="e">
        <f>VLOOKUP($L553,#REF!,4,FALSE)</f>
        <v>#REF!</v>
      </c>
      <c r="P553" s="3">
        <v>91716</v>
      </c>
      <c r="Q553" s="3" t="s">
        <v>9</v>
      </c>
      <c r="W553" s="11" t="e">
        <f>VLOOKUP($L553,#REF!,9,FALSE)</f>
        <v>#REF!</v>
      </c>
      <c r="X553" s="11">
        <v>12000</v>
      </c>
      <c r="Y553" s="11">
        <f t="shared" si="40"/>
        <v>12000</v>
      </c>
      <c r="Z553" s="2">
        <v>0</v>
      </c>
      <c r="AA553" s="11">
        <f t="shared" si="44"/>
        <v>0</v>
      </c>
      <c r="AB553" s="11">
        <f t="shared" si="41"/>
        <v>-24000</v>
      </c>
      <c r="AC553" s="11" t="str">
        <f t="shared" si="42"/>
        <v>Insufficient Stock</v>
      </c>
      <c r="AD553" s="4" t="e">
        <f>VLOOKUP($C553,#REF!,25,FALSE)</f>
        <v>#REF!</v>
      </c>
      <c r="AE553" s="11">
        <v>690.17</v>
      </c>
      <c r="AF553" s="3" t="s">
        <v>15</v>
      </c>
      <c r="AG553" s="3" t="s">
        <v>2627</v>
      </c>
      <c r="AH553" s="11" t="e">
        <f>VLOOKUP($AG553,#REF!,2,FALSE)</f>
        <v>#REF!</v>
      </c>
      <c r="AI553" s="3" t="s">
        <v>94</v>
      </c>
      <c r="AJ553" s="4">
        <v>43764</v>
      </c>
      <c r="AN553" s="4">
        <v>43787</v>
      </c>
      <c r="AO553" s="6"/>
      <c r="AZ553" s="11">
        <v>4000</v>
      </c>
      <c r="BC553" s="3" t="s">
        <v>2320</v>
      </c>
      <c r="BH553" s="3" t="s">
        <v>29</v>
      </c>
      <c r="BL553" s="3" t="s">
        <v>2321</v>
      </c>
      <c r="BM553" s="3" t="s">
        <v>2322</v>
      </c>
      <c r="BN553" s="3" t="s">
        <v>2323</v>
      </c>
      <c r="BO553" s="4" t="s">
        <v>2345</v>
      </c>
      <c r="BP553" s="3" t="s">
        <v>2346</v>
      </c>
      <c r="BQ553" s="3" t="s">
        <v>2624</v>
      </c>
      <c r="BR553" s="3" t="s">
        <v>2347</v>
      </c>
      <c r="BS553" s="5" t="s">
        <v>12</v>
      </c>
      <c r="BT553" s="5" t="s">
        <v>12</v>
      </c>
      <c r="BU553" s="7" t="s">
        <v>3153</v>
      </c>
      <c r="BV553" s="1" t="e">
        <f>VLOOKUP(BU553,#REF!,2,FALSE)</f>
        <v>#REF!</v>
      </c>
      <c r="BW553" s="7">
        <v>3162</v>
      </c>
      <c r="BX553" s="1" t="e">
        <f>VLOOKUP(BW553,#REF!,2,FALSE)</f>
        <v>#REF!</v>
      </c>
      <c r="BY553" s="1" t="str">
        <f t="shared" si="43"/>
        <v>1004890745/00010</v>
      </c>
      <c r="BZ553" s="6" t="e">
        <f>VLOOKUP(BY553,#REF!,4,FALSE)</f>
        <v>#REF!</v>
      </c>
      <c r="CA553" s="1" t="s">
        <v>3154</v>
      </c>
    </row>
    <row r="554" spans="3:79" x14ac:dyDescent="0.25">
      <c r="C554" s="3" t="s">
        <v>2676</v>
      </c>
      <c r="L554" s="3">
        <v>917162004</v>
      </c>
      <c r="M554" s="11" t="e">
        <v>#N/A</v>
      </c>
      <c r="N554" s="11" t="e">
        <f>VLOOKUP($L554,#REF!,3,FALSE)</f>
        <v>#REF!</v>
      </c>
      <c r="O554" s="11" t="e">
        <f>VLOOKUP($L554,#REF!,4,FALSE)</f>
        <v>#REF!</v>
      </c>
      <c r="P554" s="3">
        <v>91716</v>
      </c>
      <c r="Q554" s="3" t="s">
        <v>9</v>
      </c>
      <c r="W554" s="11" t="e">
        <f>VLOOKUP($L554,#REF!,9,FALSE)</f>
        <v>#REF!</v>
      </c>
      <c r="X554" s="11">
        <v>12000</v>
      </c>
      <c r="Y554" s="11">
        <f t="shared" si="40"/>
        <v>12000</v>
      </c>
      <c r="Z554" s="2">
        <v>0</v>
      </c>
      <c r="AA554" s="11">
        <f t="shared" si="44"/>
        <v>0</v>
      </c>
      <c r="AB554" s="11">
        <f t="shared" si="41"/>
        <v>-36000</v>
      </c>
      <c r="AC554" s="11" t="str">
        <f t="shared" si="42"/>
        <v>Insufficient Stock</v>
      </c>
      <c r="AD554" s="4" t="e">
        <f>VLOOKUP($C554,#REF!,25,FALSE)</f>
        <v>#REF!</v>
      </c>
      <c r="AE554" s="11">
        <v>690.17</v>
      </c>
      <c r="AF554" s="3" t="s">
        <v>15</v>
      </c>
      <c r="AG554" s="3" t="s">
        <v>2627</v>
      </c>
      <c r="AH554" s="11" t="e">
        <f>VLOOKUP($AG554,#REF!,2,FALSE)</f>
        <v>#REF!</v>
      </c>
      <c r="AI554" s="3" t="s">
        <v>94</v>
      </c>
      <c r="AJ554" s="4">
        <v>43764</v>
      </c>
      <c r="AN554" s="4">
        <v>43787</v>
      </c>
      <c r="AO554" s="6"/>
      <c r="AZ554" s="11">
        <v>4000</v>
      </c>
      <c r="BC554" s="3" t="s">
        <v>2320</v>
      </c>
      <c r="BH554" s="3" t="s">
        <v>29</v>
      </c>
      <c r="BL554" s="3" t="s">
        <v>2321</v>
      </c>
      <c r="BM554" s="3" t="s">
        <v>2322</v>
      </c>
      <c r="BN554" s="3" t="s">
        <v>2323</v>
      </c>
      <c r="BO554" s="4" t="s">
        <v>2345</v>
      </c>
      <c r="BP554" s="3" t="s">
        <v>2346</v>
      </c>
      <c r="BQ554" s="3" t="s">
        <v>2624</v>
      </c>
      <c r="BR554" s="3" t="s">
        <v>2347</v>
      </c>
      <c r="BS554" s="5" t="s">
        <v>12</v>
      </c>
      <c r="BT554" s="5" t="s">
        <v>12</v>
      </c>
      <c r="BU554" s="7" t="s">
        <v>3153</v>
      </c>
      <c r="BV554" s="1" t="e">
        <f>VLOOKUP(BU554,#REF!,2,FALSE)</f>
        <v>#REF!</v>
      </c>
      <c r="BW554" s="7">
        <v>3162</v>
      </c>
      <c r="BX554" s="1" t="e">
        <f>VLOOKUP(BW554,#REF!,2,FALSE)</f>
        <v>#REF!</v>
      </c>
      <c r="BY554" s="1" t="str">
        <f t="shared" si="43"/>
        <v>1004890746/00010</v>
      </c>
      <c r="BZ554" s="6" t="e">
        <f>VLOOKUP(BY554,#REF!,4,FALSE)</f>
        <v>#REF!</v>
      </c>
      <c r="CA554" s="1" t="s">
        <v>3154</v>
      </c>
    </row>
    <row r="555" spans="3:79" x14ac:dyDescent="0.25">
      <c r="C555" s="3" t="s">
        <v>2678</v>
      </c>
      <c r="L555" s="3">
        <v>917162004</v>
      </c>
      <c r="M555" s="11" t="e">
        <v>#N/A</v>
      </c>
      <c r="N555" s="11" t="e">
        <f>VLOOKUP($L555,#REF!,3,FALSE)</f>
        <v>#REF!</v>
      </c>
      <c r="O555" s="11" t="e">
        <f>VLOOKUP($L555,#REF!,4,FALSE)</f>
        <v>#REF!</v>
      </c>
      <c r="P555" s="3">
        <v>91716</v>
      </c>
      <c r="Q555" s="3" t="s">
        <v>9</v>
      </c>
      <c r="W555" s="11" t="e">
        <f>VLOOKUP($L555,#REF!,9,FALSE)</f>
        <v>#REF!</v>
      </c>
      <c r="X555" s="11">
        <v>12000</v>
      </c>
      <c r="Y555" s="11">
        <f t="shared" si="40"/>
        <v>12000</v>
      </c>
      <c r="Z555" s="2">
        <v>0</v>
      </c>
      <c r="AA555" s="11">
        <f t="shared" si="44"/>
        <v>0</v>
      </c>
      <c r="AB555" s="11">
        <f t="shared" si="41"/>
        <v>-48000</v>
      </c>
      <c r="AC555" s="11" t="str">
        <f t="shared" si="42"/>
        <v>Insufficient Stock</v>
      </c>
      <c r="AD555" s="4" t="e">
        <f>VLOOKUP($C555,#REF!,25,FALSE)</f>
        <v>#REF!</v>
      </c>
      <c r="AE555" s="11">
        <v>690.17</v>
      </c>
      <c r="AF555" s="3" t="s">
        <v>15</v>
      </c>
      <c r="AG555" s="3" t="s">
        <v>2627</v>
      </c>
      <c r="AH555" s="11" t="e">
        <f>VLOOKUP($AG555,#REF!,2,FALSE)</f>
        <v>#REF!</v>
      </c>
      <c r="AI555" s="3" t="s">
        <v>94</v>
      </c>
      <c r="AJ555" s="4">
        <v>43783</v>
      </c>
      <c r="AN555" s="4">
        <v>43787</v>
      </c>
      <c r="AO555" s="6"/>
      <c r="AZ555" s="11">
        <v>4000</v>
      </c>
      <c r="BC555" s="3" t="s">
        <v>2320</v>
      </c>
      <c r="BH555" s="3" t="s">
        <v>29</v>
      </c>
      <c r="BL555" s="3" t="s">
        <v>2321</v>
      </c>
      <c r="BM555" s="3" t="s">
        <v>2322</v>
      </c>
      <c r="BN555" s="3" t="s">
        <v>2323</v>
      </c>
      <c r="BO555" s="4" t="s">
        <v>2345</v>
      </c>
      <c r="BP555" s="3" t="s">
        <v>2346</v>
      </c>
      <c r="BQ555" s="3" t="s">
        <v>2624</v>
      </c>
      <c r="BR555" s="3" t="s">
        <v>2347</v>
      </c>
      <c r="BS555" s="5" t="s">
        <v>12</v>
      </c>
      <c r="BT555" s="5" t="s">
        <v>12</v>
      </c>
      <c r="BU555" s="7" t="s">
        <v>3153</v>
      </c>
      <c r="BV555" s="1" t="e">
        <f>VLOOKUP(BU555,#REF!,2,FALSE)</f>
        <v>#REF!</v>
      </c>
      <c r="BW555" s="7">
        <v>3162</v>
      </c>
      <c r="BX555" s="1" t="e">
        <f>VLOOKUP(BW555,#REF!,2,FALSE)</f>
        <v>#REF!</v>
      </c>
      <c r="BY555" s="1" t="str">
        <f t="shared" si="43"/>
        <v>1004958751/00010</v>
      </c>
      <c r="BZ555" s="6" t="e">
        <f>VLOOKUP(BY555,#REF!,4,FALSE)</f>
        <v>#REF!</v>
      </c>
      <c r="CA555" s="1" t="s">
        <v>3154</v>
      </c>
    </row>
    <row r="556" spans="3:79" x14ac:dyDescent="0.25">
      <c r="C556" s="3" t="s">
        <v>2679</v>
      </c>
      <c r="L556" s="3">
        <v>917162004</v>
      </c>
      <c r="M556" s="11" t="e">
        <v>#N/A</v>
      </c>
      <c r="N556" s="11" t="e">
        <f>VLOOKUP($L556,#REF!,3,FALSE)</f>
        <v>#REF!</v>
      </c>
      <c r="O556" s="11" t="e">
        <f>VLOOKUP($L556,#REF!,4,FALSE)</f>
        <v>#REF!</v>
      </c>
      <c r="P556" s="3">
        <v>91716</v>
      </c>
      <c r="Q556" s="3" t="s">
        <v>9</v>
      </c>
      <c r="W556" s="11" t="e">
        <f>VLOOKUP($L556,#REF!,9,FALSE)</f>
        <v>#REF!</v>
      </c>
      <c r="X556" s="11">
        <v>12000</v>
      </c>
      <c r="Y556" s="11">
        <f t="shared" si="40"/>
        <v>12000</v>
      </c>
      <c r="Z556" s="2">
        <v>0</v>
      </c>
      <c r="AA556" s="11">
        <f t="shared" si="44"/>
        <v>0</v>
      </c>
      <c r="AB556" s="11">
        <f t="shared" si="41"/>
        <v>-60000</v>
      </c>
      <c r="AC556" s="11" t="str">
        <f t="shared" si="42"/>
        <v>Insufficient Stock</v>
      </c>
      <c r="AD556" s="4" t="e">
        <f>VLOOKUP($C556,#REF!,25,FALSE)</f>
        <v>#REF!</v>
      </c>
      <c r="AE556" s="11">
        <v>690.17</v>
      </c>
      <c r="AF556" s="3" t="s">
        <v>15</v>
      </c>
      <c r="AG556" s="3" t="s">
        <v>2627</v>
      </c>
      <c r="AH556" s="11" t="e">
        <f>VLOOKUP($AG556,#REF!,2,FALSE)</f>
        <v>#REF!</v>
      </c>
      <c r="AI556" s="3" t="s">
        <v>94</v>
      </c>
      <c r="AJ556" s="4">
        <v>43766</v>
      </c>
      <c r="AN556" s="4">
        <v>43787</v>
      </c>
      <c r="AO556" s="6"/>
      <c r="AZ556" s="11">
        <v>4000</v>
      </c>
      <c r="BC556" s="3" t="s">
        <v>2320</v>
      </c>
      <c r="BH556" s="3" t="s">
        <v>29</v>
      </c>
      <c r="BL556" s="3" t="s">
        <v>2321</v>
      </c>
      <c r="BM556" s="3" t="s">
        <v>2322</v>
      </c>
      <c r="BN556" s="3" t="s">
        <v>2323</v>
      </c>
      <c r="BO556" s="4" t="s">
        <v>2345</v>
      </c>
      <c r="BP556" s="3" t="s">
        <v>2346</v>
      </c>
      <c r="BQ556" s="3" t="s">
        <v>2624</v>
      </c>
      <c r="BR556" s="3" t="s">
        <v>2347</v>
      </c>
      <c r="BS556" s="5" t="s">
        <v>12</v>
      </c>
      <c r="BT556" s="5" t="s">
        <v>12</v>
      </c>
      <c r="BU556" s="7" t="s">
        <v>3153</v>
      </c>
      <c r="BV556" s="1" t="e">
        <f>VLOOKUP(BU556,#REF!,2,FALSE)</f>
        <v>#REF!</v>
      </c>
      <c r="BW556" s="7">
        <v>3162</v>
      </c>
      <c r="BX556" s="1" t="e">
        <f>VLOOKUP(BW556,#REF!,2,FALSE)</f>
        <v>#REF!</v>
      </c>
      <c r="BY556" s="1" t="str">
        <f t="shared" si="43"/>
        <v>1004895779/00010</v>
      </c>
      <c r="BZ556" s="6" t="e">
        <f>VLOOKUP(BY556,#REF!,4,FALSE)</f>
        <v>#REF!</v>
      </c>
      <c r="CA556" s="1" t="s">
        <v>3154</v>
      </c>
    </row>
    <row r="557" spans="3:79" x14ac:dyDescent="0.25">
      <c r="C557" s="3" t="s">
        <v>2677</v>
      </c>
      <c r="L557" s="3">
        <v>917162004</v>
      </c>
      <c r="M557" s="11" t="e">
        <v>#N/A</v>
      </c>
      <c r="N557" s="11" t="e">
        <f>VLOOKUP($L557,#REF!,3,FALSE)</f>
        <v>#REF!</v>
      </c>
      <c r="O557" s="11" t="e">
        <f>VLOOKUP($L557,#REF!,4,FALSE)</f>
        <v>#REF!</v>
      </c>
      <c r="P557" s="3">
        <v>91716</v>
      </c>
      <c r="Q557" s="3" t="s">
        <v>9</v>
      </c>
      <c r="W557" s="11" t="e">
        <f>VLOOKUP($L557,#REF!,9,FALSE)</f>
        <v>#REF!</v>
      </c>
      <c r="X557" s="11">
        <v>12000</v>
      </c>
      <c r="Y557" s="11">
        <f t="shared" si="40"/>
        <v>12000</v>
      </c>
      <c r="Z557" s="2">
        <v>0</v>
      </c>
      <c r="AA557" s="11">
        <f t="shared" si="44"/>
        <v>0</v>
      </c>
      <c r="AB557" s="11">
        <f t="shared" si="41"/>
        <v>-72000</v>
      </c>
      <c r="AC557" s="11" t="str">
        <f t="shared" si="42"/>
        <v>Insufficient Stock</v>
      </c>
      <c r="AD557" s="4" t="e">
        <f>VLOOKUP($C557,#REF!,25,FALSE)</f>
        <v>#REF!</v>
      </c>
      <c r="AE557" s="11">
        <v>690.17</v>
      </c>
      <c r="AF557" s="3" t="s">
        <v>15</v>
      </c>
      <c r="AG557" s="3" t="s">
        <v>2627</v>
      </c>
      <c r="AH557" s="11" t="e">
        <f>VLOOKUP($AG557,#REF!,2,FALSE)</f>
        <v>#REF!</v>
      </c>
      <c r="AI557" s="3" t="s">
        <v>94</v>
      </c>
      <c r="AJ557" s="4">
        <v>43787</v>
      </c>
      <c r="AN557" s="4">
        <v>43788</v>
      </c>
      <c r="AO557" s="6"/>
      <c r="AZ557" s="11">
        <v>4000</v>
      </c>
      <c r="BC557" s="3" t="s">
        <v>2320</v>
      </c>
      <c r="BH557" s="3" t="s">
        <v>29</v>
      </c>
      <c r="BL557" s="3" t="s">
        <v>2321</v>
      </c>
      <c r="BM557" s="3" t="s">
        <v>2322</v>
      </c>
      <c r="BN557" s="3" t="s">
        <v>2323</v>
      </c>
      <c r="BO557" s="4" t="s">
        <v>2345</v>
      </c>
      <c r="BP557" s="3" t="s">
        <v>2346</v>
      </c>
      <c r="BQ557" s="3" t="s">
        <v>2624</v>
      </c>
      <c r="BR557" s="3" t="s">
        <v>2347</v>
      </c>
      <c r="BS557" s="5" t="s">
        <v>12</v>
      </c>
      <c r="BT557" s="5" t="s">
        <v>12</v>
      </c>
      <c r="BU557" s="7" t="s">
        <v>3153</v>
      </c>
      <c r="BV557" s="1" t="e">
        <f>VLOOKUP(BU557,#REF!,2,FALSE)</f>
        <v>#REF!</v>
      </c>
      <c r="BW557" s="7">
        <v>3162</v>
      </c>
      <c r="BX557" s="1" t="e">
        <f>VLOOKUP(BW557,#REF!,2,FALSE)</f>
        <v>#REF!</v>
      </c>
      <c r="BY557" s="1" t="str">
        <f t="shared" si="43"/>
        <v>1004968903/00010</v>
      </c>
      <c r="BZ557" s="6" t="e">
        <f>VLOOKUP(BY557,#REF!,4,FALSE)</f>
        <v>#REF!</v>
      </c>
      <c r="CA557" s="1" t="s">
        <v>3154</v>
      </c>
    </row>
    <row r="558" spans="3:79" x14ac:dyDescent="0.25">
      <c r="C558" s="3" t="s">
        <v>2680</v>
      </c>
      <c r="L558" s="3">
        <v>917162522</v>
      </c>
      <c r="M558" s="11" t="e">
        <v>#N/A</v>
      </c>
      <c r="N558" s="11" t="e">
        <f>VLOOKUP($L558,#REF!,3,FALSE)</f>
        <v>#REF!</v>
      </c>
      <c r="O558" s="11" t="e">
        <f>VLOOKUP($L558,#REF!,4,FALSE)</f>
        <v>#REF!</v>
      </c>
      <c r="P558" s="3">
        <v>91716</v>
      </c>
      <c r="Q558" s="3" t="s">
        <v>9</v>
      </c>
      <c r="W558" s="11" t="e">
        <f>VLOOKUP($L558,#REF!,9,FALSE)</f>
        <v>#REF!</v>
      </c>
      <c r="X558" s="11">
        <v>9600</v>
      </c>
      <c r="Y558" s="11">
        <f t="shared" si="40"/>
        <v>9600</v>
      </c>
      <c r="Z558" s="2">
        <v>3.2</v>
      </c>
      <c r="AA558" s="11">
        <f t="shared" si="44"/>
        <v>1</v>
      </c>
      <c r="AB558" s="11">
        <f t="shared" si="41"/>
        <v>-9596.7999999999993</v>
      </c>
      <c r="AC558" s="11" t="str">
        <f t="shared" si="42"/>
        <v>Insufficient Stock</v>
      </c>
      <c r="AD558" s="4" t="e">
        <f>VLOOKUP($C558,#REF!,25,FALSE)</f>
        <v>#REF!</v>
      </c>
      <c r="AE558" s="11">
        <v>718.04</v>
      </c>
      <c r="AF558" s="3" t="s">
        <v>15</v>
      </c>
      <c r="AG558" s="3" t="s">
        <v>2627</v>
      </c>
      <c r="AH558" s="11" t="e">
        <f>VLOOKUP($AG558,#REF!,2,FALSE)</f>
        <v>#REF!</v>
      </c>
      <c r="AI558" s="3" t="s">
        <v>94</v>
      </c>
      <c r="AJ558" s="4">
        <v>43788</v>
      </c>
      <c r="AN558" s="4">
        <v>43791</v>
      </c>
      <c r="AO558" s="6"/>
      <c r="AZ558" s="11">
        <v>3200</v>
      </c>
      <c r="BC558" s="3" t="s">
        <v>2320</v>
      </c>
      <c r="BH558" s="3" t="s">
        <v>29</v>
      </c>
      <c r="BL558" s="3" t="s">
        <v>2321</v>
      </c>
      <c r="BM558" s="3" t="s">
        <v>2322</v>
      </c>
      <c r="BN558" s="3" t="s">
        <v>2323</v>
      </c>
      <c r="BO558" s="4" t="s">
        <v>2345</v>
      </c>
      <c r="BP558" s="3" t="s">
        <v>2346</v>
      </c>
      <c r="BQ558" s="3" t="s">
        <v>2624</v>
      </c>
      <c r="BR558" s="3" t="s">
        <v>2347</v>
      </c>
      <c r="BS558" s="5" t="s">
        <v>12</v>
      </c>
      <c r="BT558" s="5" t="s">
        <v>12</v>
      </c>
      <c r="BU558" s="7" t="s">
        <v>3153</v>
      </c>
      <c r="BV558" s="1" t="e">
        <f>VLOOKUP(BU558,#REF!,2,FALSE)</f>
        <v>#REF!</v>
      </c>
      <c r="BW558" s="7">
        <v>3162</v>
      </c>
      <c r="BX558" s="1" t="e">
        <f>VLOOKUP(BW558,#REF!,2,FALSE)</f>
        <v>#REF!</v>
      </c>
      <c r="BY558" s="1" t="str">
        <f t="shared" si="43"/>
        <v>1004973822/00010</v>
      </c>
      <c r="BZ558" s="6" t="e">
        <f>VLOOKUP(BY558,#REF!,4,FALSE)</f>
        <v>#REF!</v>
      </c>
      <c r="CA558" s="1" t="s">
        <v>3154</v>
      </c>
    </row>
    <row r="559" spans="3:79" x14ac:dyDescent="0.25">
      <c r="C559" s="3" t="s">
        <v>2681</v>
      </c>
      <c r="L559" s="3">
        <v>917163010</v>
      </c>
      <c r="M559" s="11" t="e">
        <v>#N/A</v>
      </c>
      <c r="N559" s="11" t="e">
        <f>VLOOKUP($L559,#REF!,3,FALSE)</f>
        <v>#REF!</v>
      </c>
      <c r="O559" s="11" t="e">
        <f>VLOOKUP($L559,#REF!,4,FALSE)</f>
        <v>#REF!</v>
      </c>
      <c r="P559" s="3">
        <v>91716</v>
      </c>
      <c r="Q559" s="3" t="s">
        <v>9</v>
      </c>
      <c r="W559" s="11" t="e">
        <f>VLOOKUP($L559,#REF!,9,FALSE)</f>
        <v>#REF!</v>
      </c>
      <c r="X559" s="11">
        <v>64000</v>
      </c>
      <c r="Y559" s="11">
        <f t="shared" si="40"/>
        <v>64000</v>
      </c>
      <c r="Z559" s="2">
        <v>150.4</v>
      </c>
      <c r="AA559" s="11">
        <f t="shared" si="44"/>
        <v>1</v>
      </c>
      <c r="AB559" s="11">
        <f t="shared" si="41"/>
        <v>-63849.599999999999</v>
      </c>
      <c r="AC559" s="11" t="str">
        <f t="shared" si="42"/>
        <v>Insufficient Stock</v>
      </c>
      <c r="AD559" s="4" t="e">
        <f>VLOOKUP($C559,#REF!,25,FALSE)</f>
        <v>#REF!</v>
      </c>
      <c r="AE559" s="11">
        <v>4465.3599999999997</v>
      </c>
      <c r="AF559" s="3" t="s">
        <v>15</v>
      </c>
      <c r="AG559" s="3" t="s">
        <v>2627</v>
      </c>
      <c r="AH559" s="11" t="e">
        <f>VLOOKUP($AG559,#REF!,2,FALSE)</f>
        <v>#REF!</v>
      </c>
      <c r="AI559" s="3" t="s">
        <v>94</v>
      </c>
      <c r="AJ559" s="4"/>
      <c r="AN559" s="4">
        <v>43784</v>
      </c>
      <c r="AO559" s="6"/>
      <c r="AP559" s="1" t="s">
        <v>3156</v>
      </c>
      <c r="AZ559" s="11">
        <v>3200</v>
      </c>
      <c r="BC559" s="3" t="s">
        <v>58</v>
      </c>
      <c r="BH559" s="3" t="s">
        <v>29</v>
      </c>
      <c r="BL559" s="3" t="s">
        <v>2349</v>
      </c>
      <c r="BM559" s="3" t="s">
        <v>2349</v>
      </c>
      <c r="BN559" s="3" t="s">
        <v>2323</v>
      </c>
      <c r="BO559" s="4" t="s">
        <v>2345</v>
      </c>
      <c r="BP559" s="3" t="s">
        <v>2346</v>
      </c>
      <c r="BQ559" s="3" t="s">
        <v>2624</v>
      </c>
      <c r="BR559" s="3" t="s">
        <v>2347</v>
      </c>
      <c r="BS559" s="5" t="s">
        <v>12</v>
      </c>
      <c r="BT559" s="5" t="s">
        <v>12</v>
      </c>
      <c r="BU559" s="7" t="s">
        <v>3153</v>
      </c>
      <c r="BV559" s="1" t="e">
        <f>VLOOKUP(BU559,#REF!,2,FALSE)</f>
        <v>#REF!</v>
      </c>
      <c r="BW559" s="7">
        <v>3162</v>
      </c>
      <c r="BX559" s="1" t="e">
        <f>VLOOKUP(BW559,#REF!,2,FALSE)</f>
        <v>#REF!</v>
      </c>
      <c r="BY559" s="1" t="str">
        <f t="shared" si="43"/>
        <v>1707724593/00002</v>
      </c>
      <c r="BZ559" s="6" t="e">
        <f>VLOOKUP(BY559,#REF!,4,FALSE)</f>
        <v>#REF!</v>
      </c>
      <c r="CA559" s="1" t="s">
        <v>3154</v>
      </c>
    </row>
    <row r="560" spans="3:79" x14ac:dyDescent="0.25">
      <c r="C560" s="3" t="s">
        <v>2682</v>
      </c>
      <c r="L560" s="3">
        <v>917164001</v>
      </c>
      <c r="M560" s="11" t="e">
        <v>#N/A</v>
      </c>
      <c r="N560" s="11" t="e">
        <f>VLOOKUP($L560,#REF!,3,FALSE)</f>
        <v>#REF!</v>
      </c>
      <c r="O560" s="11" t="e">
        <f>VLOOKUP($L560,#REF!,4,FALSE)</f>
        <v>#REF!</v>
      </c>
      <c r="P560" s="3">
        <v>91716</v>
      </c>
      <c r="Q560" s="3" t="s">
        <v>9</v>
      </c>
      <c r="W560" s="11" t="e">
        <f>VLOOKUP($L560,#REF!,9,FALSE)</f>
        <v>#REF!</v>
      </c>
      <c r="X560" s="11">
        <v>21600</v>
      </c>
      <c r="Y560" s="11">
        <f t="shared" si="40"/>
        <v>21600</v>
      </c>
      <c r="Z560" s="2">
        <v>0</v>
      </c>
      <c r="AA560" s="11">
        <f t="shared" si="44"/>
        <v>1</v>
      </c>
      <c r="AB560" s="11">
        <f t="shared" si="41"/>
        <v>-21600</v>
      </c>
      <c r="AC560" s="11" t="str">
        <f t="shared" si="42"/>
        <v>Insufficient Stock</v>
      </c>
      <c r="AD560" s="4" t="e">
        <f>VLOOKUP($C560,#REF!,25,FALSE)</f>
        <v>#REF!</v>
      </c>
      <c r="AE560" s="11">
        <v>2112.52</v>
      </c>
      <c r="AF560" s="3" t="s">
        <v>15</v>
      </c>
      <c r="AG560" s="3" t="s">
        <v>2627</v>
      </c>
      <c r="AH560" s="11" t="e">
        <f>VLOOKUP($AG560,#REF!,2,FALSE)</f>
        <v>#REF!</v>
      </c>
      <c r="AI560" s="3" t="s">
        <v>94</v>
      </c>
      <c r="AJ560" s="4">
        <v>43783</v>
      </c>
      <c r="AN560" s="4">
        <v>43787</v>
      </c>
      <c r="AO560" s="6"/>
      <c r="AZ560" s="11">
        <v>2400</v>
      </c>
      <c r="BC560" s="3" t="s">
        <v>2320</v>
      </c>
      <c r="BH560" s="3" t="s">
        <v>29</v>
      </c>
      <c r="BL560" s="3" t="s">
        <v>2321</v>
      </c>
      <c r="BM560" s="3" t="s">
        <v>2322</v>
      </c>
      <c r="BN560" s="3" t="s">
        <v>2323</v>
      </c>
      <c r="BO560" s="4" t="s">
        <v>2359</v>
      </c>
      <c r="BP560" s="3" t="s">
        <v>2360</v>
      </c>
      <c r="BQ560" s="3" t="s">
        <v>2624</v>
      </c>
      <c r="BR560" s="3" t="s">
        <v>2361</v>
      </c>
      <c r="BS560" s="5" t="s">
        <v>12</v>
      </c>
      <c r="BT560" s="5" t="s">
        <v>12</v>
      </c>
      <c r="BU560" s="7" t="s">
        <v>3153</v>
      </c>
      <c r="BV560" s="1" t="e">
        <f>VLOOKUP(BU560,#REF!,2,FALSE)</f>
        <v>#REF!</v>
      </c>
      <c r="BW560" s="7">
        <v>3102</v>
      </c>
      <c r="BX560" s="1" t="e">
        <f>VLOOKUP(BW560,#REF!,2,FALSE)</f>
        <v>#REF!</v>
      </c>
      <c r="BY560" s="1" t="str">
        <f t="shared" si="43"/>
        <v>1004958476/00010</v>
      </c>
      <c r="BZ560" s="6" t="e">
        <f>VLOOKUP(BY560,#REF!,4,FALSE)</f>
        <v>#REF!</v>
      </c>
      <c r="CA560" s="1" t="s">
        <v>3154</v>
      </c>
    </row>
    <row r="561" spans="1:79" x14ac:dyDescent="0.25">
      <c r="C561" s="3" t="s">
        <v>2683</v>
      </c>
      <c r="L561" s="3">
        <v>917164004</v>
      </c>
      <c r="M561" s="11" t="e">
        <v>#N/A</v>
      </c>
      <c r="N561" s="11" t="e">
        <f>VLOOKUP($L561,#REF!,3,FALSE)</f>
        <v>#REF!</v>
      </c>
      <c r="O561" s="11" t="e">
        <f>VLOOKUP($L561,#REF!,4,FALSE)</f>
        <v>#REF!</v>
      </c>
      <c r="P561" s="3">
        <v>91716</v>
      </c>
      <c r="Q561" s="3" t="s">
        <v>9</v>
      </c>
      <c r="W561" s="11" t="e">
        <f>VLOOKUP($L561,#REF!,9,FALSE)</f>
        <v>#REF!</v>
      </c>
      <c r="X561" s="11">
        <v>7200</v>
      </c>
      <c r="Y561" s="11">
        <f t="shared" si="40"/>
        <v>7200</v>
      </c>
      <c r="Z561" s="2">
        <v>12</v>
      </c>
      <c r="AA561" s="11">
        <f t="shared" si="44"/>
        <v>1</v>
      </c>
      <c r="AB561" s="11">
        <f t="shared" si="41"/>
        <v>-7188</v>
      </c>
      <c r="AC561" s="11" t="str">
        <f t="shared" si="42"/>
        <v>Insufficient Stock</v>
      </c>
      <c r="AD561" s="4" t="e">
        <f>VLOOKUP($C561,#REF!,25,FALSE)</f>
        <v>#REF!</v>
      </c>
      <c r="AE561" s="11">
        <v>720.52</v>
      </c>
      <c r="AF561" s="3" t="s">
        <v>15</v>
      </c>
      <c r="AG561" s="3" t="s">
        <v>2627</v>
      </c>
      <c r="AH561" s="11" t="e">
        <f>VLOOKUP($AG561,#REF!,2,FALSE)</f>
        <v>#REF!</v>
      </c>
      <c r="AI561" s="3" t="s">
        <v>94</v>
      </c>
      <c r="AJ561" s="4">
        <v>43788</v>
      </c>
      <c r="AN561" s="4">
        <v>43788</v>
      </c>
      <c r="AO561" s="6"/>
      <c r="AZ561" s="11">
        <v>2400</v>
      </c>
      <c r="BC561" s="3" t="s">
        <v>2320</v>
      </c>
      <c r="BH561" s="3" t="s">
        <v>29</v>
      </c>
      <c r="BL561" s="3" t="s">
        <v>2321</v>
      </c>
      <c r="BM561" s="3" t="s">
        <v>2322</v>
      </c>
      <c r="BN561" s="3" t="s">
        <v>2323</v>
      </c>
      <c r="BO561" s="4" t="s">
        <v>2345</v>
      </c>
      <c r="BP561" s="3" t="s">
        <v>2346</v>
      </c>
      <c r="BQ561" s="3" t="s">
        <v>2624</v>
      </c>
      <c r="BR561" s="3" t="s">
        <v>2347</v>
      </c>
      <c r="BS561" s="5" t="s">
        <v>12</v>
      </c>
      <c r="BT561" s="5" t="s">
        <v>12</v>
      </c>
      <c r="BU561" s="7" t="s">
        <v>3153</v>
      </c>
      <c r="BV561" s="1" t="e">
        <f>VLOOKUP(BU561,#REF!,2,FALSE)</f>
        <v>#REF!</v>
      </c>
      <c r="BW561" s="7">
        <v>3162</v>
      </c>
      <c r="BX561" s="1" t="e">
        <f>VLOOKUP(BW561,#REF!,2,FALSE)</f>
        <v>#REF!</v>
      </c>
      <c r="BY561" s="1" t="str">
        <f t="shared" si="43"/>
        <v>1004973826/00010</v>
      </c>
      <c r="BZ561" s="6" t="e">
        <f>VLOOKUP(BY561,#REF!,4,FALSE)</f>
        <v>#REF!</v>
      </c>
      <c r="CA561" s="1" t="s">
        <v>3154</v>
      </c>
    </row>
    <row r="562" spans="1:79" x14ac:dyDescent="0.25">
      <c r="A562" s="5" t="s">
        <v>0</v>
      </c>
      <c r="B562" s="5" t="s">
        <v>270</v>
      </c>
      <c r="C562" s="5">
        <v>126535637</v>
      </c>
      <c r="D562" s="5" t="s">
        <v>535</v>
      </c>
      <c r="E562" s="5" t="s">
        <v>3</v>
      </c>
      <c r="F562" s="5" t="s">
        <v>846</v>
      </c>
      <c r="G562" s="5" t="s">
        <v>595</v>
      </c>
      <c r="H562" s="5" t="s">
        <v>596</v>
      </c>
      <c r="I562" s="5" t="s">
        <v>595</v>
      </c>
      <c r="J562" s="5" t="s">
        <v>42</v>
      </c>
      <c r="K562" s="5" t="s">
        <v>43</v>
      </c>
      <c r="L562" s="5">
        <v>917164006</v>
      </c>
      <c r="M562" s="11" t="e">
        <v>#N/A</v>
      </c>
      <c r="N562" s="11" t="e">
        <f>VLOOKUP($L562,#REF!,3,FALSE)</f>
        <v>#REF!</v>
      </c>
      <c r="O562" s="11" t="e">
        <f>VLOOKUP($L562,#REF!,4,FALSE)</f>
        <v>#REF!</v>
      </c>
      <c r="P562" s="5">
        <v>91716</v>
      </c>
      <c r="Q562" s="5" t="s">
        <v>9</v>
      </c>
      <c r="R562" s="5" t="s">
        <v>45</v>
      </c>
      <c r="S562" s="5" t="s">
        <v>1115</v>
      </c>
      <c r="T562" s="5" t="s">
        <v>12</v>
      </c>
      <c r="U562" s="5" t="s">
        <v>1124</v>
      </c>
      <c r="V562" s="5" t="s">
        <v>246</v>
      </c>
      <c r="W562" s="11" t="e">
        <f>VLOOKUP($L562,#REF!,9,FALSE)</f>
        <v>#REF!</v>
      </c>
      <c r="X562" s="7">
        <v>48000</v>
      </c>
      <c r="Y562" s="11">
        <f t="shared" si="40"/>
        <v>48000</v>
      </c>
      <c r="Z562" s="2">
        <v>0</v>
      </c>
      <c r="AA562" s="11">
        <f t="shared" si="44"/>
        <v>1</v>
      </c>
      <c r="AB562" s="11">
        <f t="shared" si="41"/>
        <v>-48000</v>
      </c>
      <c r="AC562" s="11" t="str">
        <f t="shared" si="42"/>
        <v>Insufficient Stock</v>
      </c>
      <c r="AD562" s="4" t="e">
        <f>VLOOKUP($C562,#REF!,25,FALSE)</f>
        <v>#REF!</v>
      </c>
      <c r="AE562" s="7">
        <v>5402.88</v>
      </c>
      <c r="AF562" s="5" t="s">
        <v>15</v>
      </c>
      <c r="AG562" s="5" t="s">
        <v>220</v>
      </c>
      <c r="AH562" s="11" t="e">
        <f>VLOOKUP($AG562,#REF!,2,FALSE)</f>
        <v>#REF!</v>
      </c>
      <c r="AI562" s="5" t="s">
        <v>94</v>
      </c>
      <c r="AJ562" s="6">
        <v>43714</v>
      </c>
      <c r="AK562" s="5" t="s">
        <v>541</v>
      </c>
      <c r="AL562" s="5" t="s">
        <v>129</v>
      </c>
      <c r="AM562" s="5" t="s">
        <v>308</v>
      </c>
      <c r="AN562" s="6">
        <v>43791</v>
      </c>
      <c r="AO562" s="6">
        <v>43791</v>
      </c>
      <c r="AP562" s="5"/>
      <c r="AQ562" s="5" t="s">
        <v>12</v>
      </c>
      <c r="AR562" s="5" t="s">
        <v>12</v>
      </c>
      <c r="AS562" s="5" t="s">
        <v>12</v>
      </c>
      <c r="AT562" s="5" t="s">
        <v>12</v>
      </c>
      <c r="AU562" s="5" t="s">
        <v>55</v>
      </c>
      <c r="AV562" s="5" t="s">
        <v>21</v>
      </c>
      <c r="AW562" s="5" t="s">
        <v>21</v>
      </c>
      <c r="AX562" s="5" t="s">
        <v>478</v>
      </c>
      <c r="AY562" s="5" t="s">
        <v>12</v>
      </c>
      <c r="AZ562" s="7">
        <v>2400</v>
      </c>
      <c r="BA562" s="5" t="s">
        <v>12</v>
      </c>
      <c r="BB562" s="5" t="s">
        <v>12</v>
      </c>
      <c r="BC562" s="5" t="s">
        <v>24</v>
      </c>
      <c r="BD562" s="5" t="s">
        <v>227</v>
      </c>
      <c r="BE562" s="5" t="s">
        <v>170</v>
      </c>
      <c r="BF562" s="5" t="s">
        <v>27</v>
      </c>
      <c r="BG562" s="5" t="s">
        <v>170</v>
      </c>
      <c r="BH562" s="5" t="s">
        <v>29</v>
      </c>
      <c r="BI562" s="5" t="s">
        <v>12</v>
      </c>
      <c r="BJ562" s="5" t="s">
        <v>230</v>
      </c>
      <c r="BK562" s="5" t="s">
        <v>138</v>
      </c>
      <c r="BL562" s="7" t="s">
        <v>32</v>
      </c>
      <c r="BM562" s="7" t="s">
        <v>33</v>
      </c>
      <c r="BN562" s="7" t="s">
        <v>62</v>
      </c>
      <c r="BO562" s="6" t="s">
        <v>35</v>
      </c>
      <c r="BP562" s="7" t="s">
        <v>12</v>
      </c>
      <c r="BQ562" s="7" t="s">
        <v>12</v>
      </c>
      <c r="BR562" s="7" t="s">
        <v>12</v>
      </c>
      <c r="BS562" s="5" t="s">
        <v>12</v>
      </c>
      <c r="BT562" s="5" t="s">
        <v>12</v>
      </c>
      <c r="BU562" s="7">
        <v>152476</v>
      </c>
      <c r="BV562" s="1" t="e">
        <f>VLOOKUP(BU562,#REF!,2,FALSE)</f>
        <v>#REF!</v>
      </c>
      <c r="BW562" s="7">
        <v>266208</v>
      </c>
      <c r="BX562" s="1" t="e">
        <f>VLOOKUP(BW562,#REF!,2,FALSE)</f>
        <v>#REF!</v>
      </c>
      <c r="BY562" s="1" t="str">
        <f t="shared" si="43"/>
        <v>126535637</v>
      </c>
      <c r="BZ562" s="6" t="e">
        <f>VLOOKUP(BY562,#REF!,4,FALSE)</f>
        <v>#REF!</v>
      </c>
      <c r="CA562" s="1" t="s">
        <v>3155</v>
      </c>
    </row>
    <row r="563" spans="1:79" x14ac:dyDescent="0.25">
      <c r="C563" s="3" t="s">
        <v>2684</v>
      </c>
      <c r="L563" s="3">
        <v>917170002</v>
      </c>
      <c r="M563" s="11" t="e">
        <v>#N/A</v>
      </c>
      <c r="N563" s="11" t="e">
        <f>VLOOKUP($L563,#REF!,3,FALSE)</f>
        <v>#REF!</v>
      </c>
      <c r="O563" s="11" t="e">
        <f>VLOOKUP($L563,#REF!,4,FALSE)</f>
        <v>#REF!</v>
      </c>
      <c r="P563" s="3">
        <v>91717</v>
      </c>
      <c r="Q563" s="3" t="s">
        <v>9</v>
      </c>
      <c r="W563" s="11" t="e">
        <f>VLOOKUP($L563,#REF!,9,FALSE)</f>
        <v>#REF!</v>
      </c>
      <c r="X563" s="11">
        <v>32000</v>
      </c>
      <c r="Y563" s="11">
        <f t="shared" si="40"/>
        <v>32000</v>
      </c>
      <c r="Z563" s="2">
        <v>200</v>
      </c>
      <c r="AA563" s="11">
        <f t="shared" si="44"/>
        <v>1</v>
      </c>
      <c r="AB563" s="11">
        <f t="shared" si="41"/>
        <v>-31800</v>
      </c>
      <c r="AC563" s="11" t="str">
        <f t="shared" si="42"/>
        <v>Insufficient Stock</v>
      </c>
      <c r="AD563" s="4" t="e">
        <f>VLOOKUP($C563,#REF!,25,FALSE)</f>
        <v>#REF!</v>
      </c>
      <c r="AE563" s="11">
        <v>834.1</v>
      </c>
      <c r="AF563" s="3" t="s">
        <v>15</v>
      </c>
      <c r="AG563" s="3" t="s">
        <v>2627</v>
      </c>
      <c r="AH563" s="11" t="e">
        <f>VLOOKUP($AG563,#REF!,2,FALSE)</f>
        <v>#REF!</v>
      </c>
      <c r="AI563" s="3" t="s">
        <v>94</v>
      </c>
      <c r="AJ563" s="4">
        <v>43688</v>
      </c>
      <c r="AN563" s="4">
        <v>43787</v>
      </c>
      <c r="AO563" s="6"/>
      <c r="AZ563" s="11">
        <v>8000</v>
      </c>
      <c r="BC563" s="3" t="s">
        <v>58</v>
      </c>
      <c r="BH563" s="3" t="s">
        <v>439</v>
      </c>
      <c r="BL563" s="3" t="s">
        <v>2321</v>
      </c>
      <c r="BM563" s="3" t="s">
        <v>2322</v>
      </c>
      <c r="BN563" s="3" t="s">
        <v>2323</v>
      </c>
      <c r="BO563" s="4" t="s">
        <v>2345</v>
      </c>
      <c r="BP563" s="3" t="s">
        <v>2346</v>
      </c>
      <c r="BQ563" s="3" t="s">
        <v>2624</v>
      </c>
      <c r="BR563" s="3" t="s">
        <v>2347</v>
      </c>
      <c r="BS563" s="5" t="s">
        <v>12</v>
      </c>
      <c r="BT563" s="5" t="s">
        <v>12</v>
      </c>
      <c r="BU563" s="7" t="s">
        <v>3153</v>
      </c>
      <c r="BV563" s="1" t="e">
        <f>VLOOKUP(BU563,#REF!,2,FALSE)</f>
        <v>#REF!</v>
      </c>
      <c r="BW563" s="7">
        <v>3162</v>
      </c>
      <c r="BX563" s="1" t="e">
        <f>VLOOKUP(BW563,#REF!,2,FALSE)</f>
        <v>#REF!</v>
      </c>
      <c r="BY563" s="1" t="str">
        <f t="shared" si="43"/>
        <v>1004938332/00010</v>
      </c>
      <c r="BZ563" s="6" t="e">
        <f>VLOOKUP(BY563,#REF!,4,FALSE)</f>
        <v>#REF!</v>
      </c>
      <c r="CA563" s="1" t="s">
        <v>3154</v>
      </c>
    </row>
    <row r="564" spans="1:79" x14ac:dyDescent="0.25">
      <c r="C564" s="3" t="s">
        <v>2685</v>
      </c>
      <c r="L564" s="3">
        <v>917170002</v>
      </c>
      <c r="M564" s="11" t="e">
        <v>#N/A</v>
      </c>
      <c r="N564" s="11" t="e">
        <f>VLOOKUP($L564,#REF!,3,FALSE)</f>
        <v>#REF!</v>
      </c>
      <c r="O564" s="11" t="e">
        <f>VLOOKUP($L564,#REF!,4,FALSE)</f>
        <v>#REF!</v>
      </c>
      <c r="P564" s="3">
        <v>91717</v>
      </c>
      <c r="Q564" s="3" t="s">
        <v>9</v>
      </c>
      <c r="W564" s="11" t="e">
        <f>VLOOKUP($L564,#REF!,9,FALSE)</f>
        <v>#REF!</v>
      </c>
      <c r="X564" s="11">
        <v>56000</v>
      </c>
      <c r="Y564" s="11">
        <f t="shared" si="40"/>
        <v>56000</v>
      </c>
      <c r="Z564" s="2">
        <v>200</v>
      </c>
      <c r="AA564" s="11">
        <f t="shared" si="44"/>
        <v>0</v>
      </c>
      <c r="AB564" s="11">
        <f t="shared" si="41"/>
        <v>-87800</v>
      </c>
      <c r="AC564" s="11" t="str">
        <f t="shared" si="42"/>
        <v>Insufficient Stock</v>
      </c>
      <c r="AD564" s="4" t="e">
        <f>VLOOKUP($C564,#REF!,25,FALSE)</f>
        <v>#REF!</v>
      </c>
      <c r="AE564" s="11">
        <v>1459.67</v>
      </c>
      <c r="AF564" s="3" t="s">
        <v>15</v>
      </c>
      <c r="AG564" s="3" t="s">
        <v>2627</v>
      </c>
      <c r="AH564" s="11" t="e">
        <f>VLOOKUP($AG564,#REF!,2,FALSE)</f>
        <v>#REF!</v>
      </c>
      <c r="AI564" s="3" t="s">
        <v>94</v>
      </c>
      <c r="AJ564" s="4">
        <v>43788</v>
      </c>
      <c r="AN564" s="4">
        <v>43788</v>
      </c>
      <c r="AO564" s="6"/>
      <c r="AZ564" s="11">
        <v>8000</v>
      </c>
      <c r="BC564" s="3" t="s">
        <v>58</v>
      </c>
      <c r="BH564" s="3" t="s">
        <v>439</v>
      </c>
      <c r="BL564" s="3" t="s">
        <v>2321</v>
      </c>
      <c r="BM564" s="3" t="s">
        <v>2322</v>
      </c>
      <c r="BN564" s="3" t="s">
        <v>2323</v>
      </c>
      <c r="BO564" s="4" t="s">
        <v>2345</v>
      </c>
      <c r="BP564" s="3" t="s">
        <v>2346</v>
      </c>
      <c r="BQ564" s="3" t="s">
        <v>2624</v>
      </c>
      <c r="BR564" s="3" t="s">
        <v>2347</v>
      </c>
      <c r="BS564" s="5" t="s">
        <v>12</v>
      </c>
      <c r="BT564" s="5" t="s">
        <v>12</v>
      </c>
      <c r="BU564" s="7" t="s">
        <v>3153</v>
      </c>
      <c r="BV564" s="1" t="e">
        <f>VLOOKUP(BU564,#REF!,2,FALSE)</f>
        <v>#REF!</v>
      </c>
      <c r="BW564" s="7">
        <v>3162</v>
      </c>
      <c r="BX564" s="1" t="e">
        <f>VLOOKUP(BW564,#REF!,2,FALSE)</f>
        <v>#REF!</v>
      </c>
      <c r="BY564" s="1" t="str">
        <f t="shared" si="43"/>
        <v>1004973827/00010</v>
      </c>
      <c r="BZ564" s="6" t="e">
        <f>VLOOKUP(BY564,#REF!,4,FALSE)</f>
        <v>#REF!</v>
      </c>
      <c r="CA564" s="1" t="s">
        <v>3154</v>
      </c>
    </row>
    <row r="565" spans="1:79" x14ac:dyDescent="0.25">
      <c r="A565" s="5" t="s">
        <v>0</v>
      </c>
      <c r="B565" s="5" t="s">
        <v>270</v>
      </c>
      <c r="C565" s="5">
        <v>126195186</v>
      </c>
      <c r="D565" s="5" t="s">
        <v>432</v>
      </c>
      <c r="E565" s="5" t="s">
        <v>3</v>
      </c>
      <c r="F565" s="5" t="s">
        <v>272</v>
      </c>
      <c r="G565" s="5" t="s">
        <v>273</v>
      </c>
      <c r="H565" s="5" t="s">
        <v>274</v>
      </c>
      <c r="I565" s="5" t="s">
        <v>273</v>
      </c>
      <c r="J565" s="5" t="s">
        <v>87</v>
      </c>
      <c r="K565" s="5" t="s">
        <v>88</v>
      </c>
      <c r="L565" s="5">
        <v>917170002</v>
      </c>
      <c r="M565" s="11" t="e">
        <v>#N/A</v>
      </c>
      <c r="N565" s="11" t="e">
        <f>VLOOKUP($L565,#REF!,3,FALSE)</f>
        <v>#REF!</v>
      </c>
      <c r="O565" s="11" t="e">
        <f>VLOOKUP($L565,#REF!,4,FALSE)</f>
        <v>#REF!</v>
      </c>
      <c r="P565" s="5">
        <v>91717</v>
      </c>
      <c r="Q565" s="5" t="s">
        <v>9</v>
      </c>
      <c r="R565" s="5" t="s">
        <v>45</v>
      </c>
      <c r="S565" s="5" t="s">
        <v>421</v>
      </c>
      <c r="T565" s="5" t="s">
        <v>433</v>
      </c>
      <c r="U565" s="5" t="s">
        <v>434</v>
      </c>
      <c r="V565" s="5" t="s">
        <v>246</v>
      </c>
      <c r="W565" s="11" t="e">
        <f>VLOOKUP($L565,#REF!,9,FALSE)</f>
        <v>#REF!</v>
      </c>
      <c r="X565" s="7">
        <v>200000</v>
      </c>
      <c r="Y565" s="11">
        <f t="shared" si="40"/>
        <v>200000</v>
      </c>
      <c r="Z565" s="2">
        <v>200</v>
      </c>
      <c r="AA565" s="11">
        <f t="shared" si="44"/>
        <v>0</v>
      </c>
      <c r="AB565" s="11">
        <f t="shared" si="41"/>
        <v>-287800</v>
      </c>
      <c r="AC565" s="11" t="str">
        <f t="shared" si="42"/>
        <v>Insufficient Stock</v>
      </c>
      <c r="AD565" s="4" t="e">
        <f>VLOOKUP($C565,#REF!,25,FALSE)</f>
        <v>#REF!</v>
      </c>
      <c r="AE565" s="7">
        <v>5500</v>
      </c>
      <c r="AF565" s="5" t="s">
        <v>15</v>
      </c>
      <c r="AG565" s="5" t="s">
        <v>220</v>
      </c>
      <c r="AH565" s="11" t="e">
        <f>VLOOKUP($AG565,#REF!,2,FALSE)</f>
        <v>#REF!</v>
      </c>
      <c r="AI565" s="5" t="s">
        <v>94</v>
      </c>
      <c r="AJ565" s="6">
        <v>43574</v>
      </c>
      <c r="AK565" s="5" t="s">
        <v>425</v>
      </c>
      <c r="AL565" s="5" t="s">
        <v>113</v>
      </c>
      <c r="AM565" s="5" t="s">
        <v>97</v>
      </c>
      <c r="AN565" s="6">
        <v>43791</v>
      </c>
      <c r="AO565" s="6">
        <v>43791</v>
      </c>
      <c r="AP565" s="6">
        <v>43788</v>
      </c>
      <c r="AQ565" s="5" t="s">
        <v>12</v>
      </c>
      <c r="AR565" s="5" t="s">
        <v>436</v>
      </c>
      <c r="AS565" s="5" t="s">
        <v>12</v>
      </c>
      <c r="AT565" s="5" t="s">
        <v>12</v>
      </c>
      <c r="AU565" s="5" t="s">
        <v>55</v>
      </c>
      <c r="AV565" s="5" t="s">
        <v>21</v>
      </c>
      <c r="AW565" s="5" t="s">
        <v>21</v>
      </c>
      <c r="AX565" s="5" t="s">
        <v>437</v>
      </c>
      <c r="AY565" s="5" t="s">
        <v>53</v>
      </c>
      <c r="AZ565" s="7">
        <v>8000</v>
      </c>
      <c r="BA565" s="5" t="s">
        <v>12</v>
      </c>
      <c r="BB565" s="5" t="s">
        <v>12</v>
      </c>
      <c r="BC565" s="5" t="s">
        <v>24</v>
      </c>
      <c r="BD565" s="5" t="s">
        <v>227</v>
      </c>
      <c r="BE565" s="5" t="s">
        <v>131</v>
      </c>
      <c r="BF565" s="5" t="s">
        <v>101</v>
      </c>
      <c r="BG565" s="5" t="s">
        <v>170</v>
      </c>
      <c r="BH565" s="5" t="s">
        <v>439</v>
      </c>
      <c r="BI565" s="5" t="s">
        <v>12</v>
      </c>
      <c r="BJ565" s="5" t="s">
        <v>230</v>
      </c>
      <c r="BK565" s="5" t="s">
        <v>31</v>
      </c>
      <c r="BL565" s="7" t="s">
        <v>32</v>
      </c>
      <c r="BM565" s="7" t="s">
        <v>33</v>
      </c>
      <c r="BN565" s="7" t="s">
        <v>34</v>
      </c>
      <c r="BO565" s="6" t="s">
        <v>35</v>
      </c>
      <c r="BP565" s="7" t="s">
        <v>12</v>
      </c>
      <c r="BQ565" s="7" t="s">
        <v>12</v>
      </c>
      <c r="BR565" s="7" t="s">
        <v>12</v>
      </c>
      <c r="BS565" s="5" t="s">
        <v>12</v>
      </c>
      <c r="BT565" s="5" t="s">
        <v>12</v>
      </c>
      <c r="BU565" s="7">
        <v>158545</v>
      </c>
      <c r="BV565" s="1" t="e">
        <f>VLOOKUP(BU565,#REF!,2,FALSE)</f>
        <v>#REF!</v>
      </c>
      <c r="BW565" s="7">
        <v>270937</v>
      </c>
      <c r="BX565" s="1" t="e">
        <f>VLOOKUP(BW565,#REF!,2,FALSE)</f>
        <v>#REF!</v>
      </c>
      <c r="BY565" s="1" t="str">
        <f t="shared" si="43"/>
        <v>126195186</v>
      </c>
      <c r="BZ565" s="6" t="e">
        <f>VLOOKUP(BY565,#REF!,4,FALSE)</f>
        <v>#REF!</v>
      </c>
      <c r="CA565" s="1" t="s">
        <v>3155</v>
      </c>
    </row>
    <row r="566" spans="1:79" x14ac:dyDescent="0.25">
      <c r="A566" s="5" t="s">
        <v>0</v>
      </c>
      <c r="B566" s="5" t="s">
        <v>270</v>
      </c>
      <c r="C566" s="5">
        <v>126552512</v>
      </c>
      <c r="D566" s="5" t="s">
        <v>507</v>
      </c>
      <c r="E566" s="5" t="s">
        <v>3</v>
      </c>
      <c r="F566" s="5" t="s">
        <v>272</v>
      </c>
      <c r="G566" s="5" t="s">
        <v>273</v>
      </c>
      <c r="H566" s="5" t="s">
        <v>274</v>
      </c>
      <c r="I566" s="5" t="s">
        <v>273</v>
      </c>
      <c r="J566" s="5" t="s">
        <v>87</v>
      </c>
      <c r="K566" s="5" t="s">
        <v>88</v>
      </c>
      <c r="L566" s="5">
        <v>917170002</v>
      </c>
      <c r="M566" s="11" t="e">
        <v>#N/A</v>
      </c>
      <c r="N566" s="11" t="e">
        <f>VLOOKUP($L566,#REF!,3,FALSE)</f>
        <v>#REF!</v>
      </c>
      <c r="O566" s="11" t="e">
        <f>VLOOKUP($L566,#REF!,4,FALSE)</f>
        <v>#REF!</v>
      </c>
      <c r="P566" s="5">
        <v>91717</v>
      </c>
      <c r="Q566" s="5" t="s">
        <v>9</v>
      </c>
      <c r="R566" s="5" t="s">
        <v>45</v>
      </c>
      <c r="S566" s="5" t="s">
        <v>1197</v>
      </c>
      <c r="T566" s="5" t="s">
        <v>508</v>
      </c>
      <c r="U566" s="5" t="s">
        <v>434</v>
      </c>
      <c r="V566" s="5" t="s">
        <v>246</v>
      </c>
      <c r="W566" s="11" t="e">
        <f>VLOOKUP($L566,#REF!,9,FALSE)</f>
        <v>#REF!</v>
      </c>
      <c r="X566" s="7">
        <v>32000</v>
      </c>
      <c r="Y566" s="11">
        <f t="shared" si="40"/>
        <v>32000</v>
      </c>
      <c r="Z566" s="2">
        <v>200</v>
      </c>
      <c r="AA566" s="11">
        <f t="shared" si="44"/>
        <v>0</v>
      </c>
      <c r="AB566" s="11">
        <f t="shared" si="41"/>
        <v>-319800</v>
      </c>
      <c r="AC566" s="11" t="str">
        <f t="shared" si="42"/>
        <v>Insufficient Stock</v>
      </c>
      <c r="AD566" s="4" t="e">
        <f>VLOOKUP($C566,#REF!,25,FALSE)</f>
        <v>#REF!</v>
      </c>
      <c r="AE566" s="7">
        <v>880</v>
      </c>
      <c r="AF566" s="5" t="s">
        <v>15</v>
      </c>
      <c r="AG566" s="5" t="s">
        <v>220</v>
      </c>
      <c r="AH566" s="11" t="e">
        <f>VLOOKUP($AG566,#REF!,2,FALSE)</f>
        <v>#REF!</v>
      </c>
      <c r="AI566" s="5" t="s">
        <v>94</v>
      </c>
      <c r="AJ566" s="6">
        <v>43721</v>
      </c>
      <c r="AK566" s="5" t="s">
        <v>541</v>
      </c>
      <c r="AL566" s="5" t="s">
        <v>129</v>
      </c>
      <c r="AM566" s="5" t="s">
        <v>97</v>
      </c>
      <c r="AN566" s="6">
        <v>43798</v>
      </c>
      <c r="AO566" s="6">
        <v>43798</v>
      </c>
      <c r="AP566" s="5"/>
      <c r="AQ566" s="5" t="s">
        <v>12</v>
      </c>
      <c r="AR566" s="5" t="s">
        <v>12</v>
      </c>
      <c r="AS566" s="5" t="s">
        <v>12</v>
      </c>
      <c r="AT566" s="5" t="s">
        <v>12</v>
      </c>
      <c r="AU566" s="5" t="s">
        <v>55</v>
      </c>
      <c r="AV566" s="5" t="s">
        <v>21</v>
      </c>
      <c r="AW566" s="5" t="s">
        <v>21</v>
      </c>
      <c r="AX566" s="5" t="s">
        <v>437</v>
      </c>
      <c r="AY566" s="5" t="s">
        <v>450</v>
      </c>
      <c r="AZ566" s="7">
        <v>8000</v>
      </c>
      <c r="BA566" s="5" t="s">
        <v>12</v>
      </c>
      <c r="BB566" s="5" t="s">
        <v>12</v>
      </c>
      <c r="BC566" s="5" t="s">
        <v>24</v>
      </c>
      <c r="BD566" s="5" t="s">
        <v>227</v>
      </c>
      <c r="BE566" s="5" t="s">
        <v>511</v>
      </c>
      <c r="BF566" s="5" t="s">
        <v>101</v>
      </c>
      <c r="BG566" s="5" t="s">
        <v>511</v>
      </c>
      <c r="BH566" s="5" t="s">
        <v>439</v>
      </c>
      <c r="BI566" s="5" t="s">
        <v>12</v>
      </c>
      <c r="BJ566" s="5" t="s">
        <v>230</v>
      </c>
      <c r="BK566" s="5" t="s">
        <v>31</v>
      </c>
      <c r="BL566" s="7" t="s">
        <v>32</v>
      </c>
      <c r="BM566" s="7" t="s">
        <v>33</v>
      </c>
      <c r="BN566" s="7" t="s">
        <v>34</v>
      </c>
      <c r="BO566" s="6" t="s">
        <v>35</v>
      </c>
      <c r="BP566" s="7" t="s">
        <v>12</v>
      </c>
      <c r="BQ566" s="7" t="s">
        <v>12</v>
      </c>
      <c r="BR566" s="7" t="s">
        <v>12</v>
      </c>
      <c r="BS566" s="5" t="s">
        <v>12</v>
      </c>
      <c r="BT566" s="5" t="s">
        <v>12</v>
      </c>
      <c r="BU566" s="7">
        <v>158545</v>
      </c>
      <c r="BV566" s="1" t="e">
        <f>VLOOKUP(BU566,#REF!,2,FALSE)</f>
        <v>#REF!</v>
      </c>
      <c r="BW566" s="7">
        <v>270937</v>
      </c>
      <c r="BX566" s="1" t="e">
        <f>VLOOKUP(BW566,#REF!,2,FALSE)</f>
        <v>#REF!</v>
      </c>
      <c r="BY566" s="1" t="str">
        <f t="shared" si="43"/>
        <v>126552512</v>
      </c>
      <c r="BZ566" s="6" t="e">
        <f>VLOOKUP(BY566,#REF!,4,FALSE)</f>
        <v>#REF!</v>
      </c>
      <c r="CA566" s="1" t="s">
        <v>3155</v>
      </c>
    </row>
    <row r="567" spans="1:79" x14ac:dyDescent="0.25">
      <c r="C567" s="3" t="s">
        <v>2686</v>
      </c>
      <c r="L567" s="3">
        <v>917170003</v>
      </c>
      <c r="M567" s="11" t="e">
        <v>#N/A</v>
      </c>
      <c r="N567" s="11" t="e">
        <f>VLOOKUP($L567,#REF!,3,FALSE)</f>
        <v>#REF!</v>
      </c>
      <c r="O567" s="11" t="e">
        <f>VLOOKUP($L567,#REF!,4,FALSE)</f>
        <v>#REF!</v>
      </c>
      <c r="P567" s="3">
        <v>91717</v>
      </c>
      <c r="Q567" s="3" t="s">
        <v>9</v>
      </c>
      <c r="W567" s="11" t="e">
        <f>VLOOKUP($L567,#REF!,9,FALSE)</f>
        <v>#REF!</v>
      </c>
      <c r="X567" s="11">
        <v>24000</v>
      </c>
      <c r="Y567" s="11">
        <f t="shared" si="40"/>
        <v>24000</v>
      </c>
      <c r="Z567" s="2">
        <v>24</v>
      </c>
      <c r="AA567" s="11">
        <f t="shared" si="44"/>
        <v>1</v>
      </c>
      <c r="AB567" s="11">
        <f t="shared" si="41"/>
        <v>-23976</v>
      </c>
      <c r="AC567" s="11" t="str">
        <f t="shared" si="42"/>
        <v>Insufficient Stock</v>
      </c>
      <c r="AD567" s="4" t="e">
        <f>VLOOKUP($C567,#REF!,25,FALSE)</f>
        <v>#REF!</v>
      </c>
      <c r="AE567" s="11">
        <v>630.96</v>
      </c>
      <c r="AF567" s="3" t="s">
        <v>15</v>
      </c>
      <c r="AG567" s="3" t="s">
        <v>2627</v>
      </c>
      <c r="AH567" s="11" t="e">
        <f>VLOOKUP($AG567,#REF!,2,FALSE)</f>
        <v>#REF!</v>
      </c>
      <c r="AI567" s="3" t="s">
        <v>94</v>
      </c>
      <c r="AJ567" s="4">
        <v>43788</v>
      </c>
      <c r="AN567" s="4">
        <v>43788</v>
      </c>
      <c r="AO567" s="6"/>
      <c r="AZ567" s="11">
        <v>8000</v>
      </c>
      <c r="BC567" s="3" t="s">
        <v>2320</v>
      </c>
      <c r="BH567" s="3" t="s">
        <v>29</v>
      </c>
      <c r="BL567" s="3" t="s">
        <v>2321</v>
      </c>
      <c r="BM567" s="3" t="s">
        <v>2322</v>
      </c>
      <c r="BN567" s="3" t="s">
        <v>2323</v>
      </c>
      <c r="BO567" s="4" t="s">
        <v>2345</v>
      </c>
      <c r="BP567" s="3" t="s">
        <v>2346</v>
      </c>
      <c r="BQ567" s="3" t="s">
        <v>2624</v>
      </c>
      <c r="BR567" s="3" t="s">
        <v>2347</v>
      </c>
      <c r="BS567" s="5" t="s">
        <v>12</v>
      </c>
      <c r="BT567" s="5" t="s">
        <v>12</v>
      </c>
      <c r="BU567" s="7" t="s">
        <v>3153</v>
      </c>
      <c r="BV567" s="1" t="e">
        <f>VLOOKUP(BU567,#REF!,2,FALSE)</f>
        <v>#REF!</v>
      </c>
      <c r="BW567" s="7">
        <v>3162</v>
      </c>
      <c r="BX567" s="1" t="e">
        <f>VLOOKUP(BW567,#REF!,2,FALSE)</f>
        <v>#REF!</v>
      </c>
      <c r="BY567" s="1" t="str">
        <f t="shared" si="43"/>
        <v>1004973823/00010</v>
      </c>
      <c r="BZ567" s="6" t="e">
        <f>VLOOKUP(BY567,#REF!,4,FALSE)</f>
        <v>#REF!</v>
      </c>
      <c r="CA567" s="1" t="s">
        <v>3154</v>
      </c>
    </row>
    <row r="568" spans="1:79" x14ac:dyDescent="0.25">
      <c r="A568" s="5" t="s">
        <v>0</v>
      </c>
      <c r="B568" s="5" t="s">
        <v>270</v>
      </c>
      <c r="C568" s="5">
        <v>126368943</v>
      </c>
      <c r="D568" s="5" t="s">
        <v>99</v>
      </c>
      <c r="E568" s="5" t="s">
        <v>3</v>
      </c>
      <c r="F568" s="5" t="s">
        <v>272</v>
      </c>
      <c r="G568" s="5" t="s">
        <v>273</v>
      </c>
      <c r="H568" s="5" t="s">
        <v>274</v>
      </c>
      <c r="I568" s="5" t="s">
        <v>273</v>
      </c>
      <c r="J568" s="5" t="s">
        <v>87</v>
      </c>
      <c r="K568" s="5" t="s">
        <v>88</v>
      </c>
      <c r="L568" s="5">
        <v>917170004</v>
      </c>
      <c r="M568" s="11" t="e">
        <v>#N/A</v>
      </c>
      <c r="N568" s="11" t="e">
        <f>VLOOKUP($L568,#REF!,3,FALSE)</f>
        <v>#REF!</v>
      </c>
      <c r="O568" s="11" t="e">
        <f>VLOOKUP($L568,#REF!,4,FALSE)</f>
        <v>#REF!</v>
      </c>
      <c r="P568" s="5">
        <v>91717</v>
      </c>
      <c r="Q568" s="5" t="s">
        <v>9</v>
      </c>
      <c r="R568" s="5" t="s">
        <v>45</v>
      </c>
      <c r="S568" s="5" t="s">
        <v>654</v>
      </c>
      <c r="T568" s="5" t="s">
        <v>286</v>
      </c>
      <c r="U568" s="5" t="s">
        <v>655</v>
      </c>
      <c r="V568" s="5" t="s">
        <v>218</v>
      </c>
      <c r="W568" s="11" t="e">
        <f>VLOOKUP($L568,#REF!,9,FALSE)</f>
        <v>#REF!</v>
      </c>
      <c r="X568" s="7">
        <v>40000</v>
      </c>
      <c r="Y568" s="11">
        <f t="shared" si="40"/>
        <v>40000</v>
      </c>
      <c r="Z568" s="2">
        <v>0</v>
      </c>
      <c r="AA568" s="11">
        <f t="shared" si="44"/>
        <v>1</v>
      </c>
      <c r="AB568" s="11">
        <f t="shared" si="41"/>
        <v>-40000</v>
      </c>
      <c r="AC568" s="11" t="str">
        <f t="shared" si="42"/>
        <v>Insufficient Stock</v>
      </c>
      <c r="AD568" s="4" t="e">
        <f>VLOOKUP($C568,#REF!,25,FALSE)</f>
        <v>#REF!</v>
      </c>
      <c r="AE568" s="7">
        <v>1100</v>
      </c>
      <c r="AF568" s="5" t="s">
        <v>15</v>
      </c>
      <c r="AG568" s="5" t="s">
        <v>220</v>
      </c>
      <c r="AH568" s="11" t="e">
        <f>VLOOKUP($AG568,#REF!,2,FALSE)</f>
        <v>#REF!</v>
      </c>
      <c r="AI568" s="5" t="s">
        <v>94</v>
      </c>
      <c r="AJ568" s="6">
        <v>43644</v>
      </c>
      <c r="AK568" s="5" t="s">
        <v>473</v>
      </c>
      <c r="AL568" s="5" t="s">
        <v>357</v>
      </c>
      <c r="AM568" s="5" t="s">
        <v>657</v>
      </c>
      <c r="AN568" s="6">
        <v>43798</v>
      </c>
      <c r="AO568" s="6">
        <v>43798</v>
      </c>
      <c r="AP568" s="5"/>
      <c r="AQ568" s="5" t="s">
        <v>12</v>
      </c>
      <c r="AR568" s="5" t="s">
        <v>12</v>
      </c>
      <c r="AS568" s="5" t="s">
        <v>12</v>
      </c>
      <c r="AT568" s="5" t="s">
        <v>12</v>
      </c>
      <c r="AU568" s="5" t="s">
        <v>55</v>
      </c>
      <c r="AV568" s="5" t="s">
        <v>21</v>
      </c>
      <c r="AW568" s="5" t="s">
        <v>21</v>
      </c>
      <c r="AX568" s="5" t="s">
        <v>556</v>
      </c>
      <c r="AY568" s="5" t="s">
        <v>12</v>
      </c>
      <c r="AZ568" s="7">
        <v>8000</v>
      </c>
      <c r="BA568" s="5" t="s">
        <v>12</v>
      </c>
      <c r="BB568" s="5" t="s">
        <v>12</v>
      </c>
      <c r="BC568" s="5" t="s">
        <v>24</v>
      </c>
      <c r="BD568" s="5" t="s">
        <v>227</v>
      </c>
      <c r="BE568" s="5" t="s">
        <v>658</v>
      </c>
      <c r="BF568" s="5" t="s">
        <v>27</v>
      </c>
      <c r="BG568" s="5" t="s">
        <v>511</v>
      </c>
      <c r="BH568" s="5" t="s">
        <v>29</v>
      </c>
      <c r="BI568" s="5" t="s">
        <v>12</v>
      </c>
      <c r="BJ568" s="5" t="s">
        <v>230</v>
      </c>
      <c r="BK568" s="5" t="s">
        <v>31</v>
      </c>
      <c r="BL568" s="7" t="s">
        <v>32</v>
      </c>
      <c r="BM568" s="7" t="s">
        <v>33</v>
      </c>
      <c r="BN568" s="7" t="s">
        <v>62</v>
      </c>
      <c r="BO568" s="6" t="s">
        <v>35</v>
      </c>
      <c r="BP568" s="7" t="s">
        <v>12</v>
      </c>
      <c r="BQ568" s="7" t="s">
        <v>12</v>
      </c>
      <c r="BR568" s="7" t="s">
        <v>12</v>
      </c>
      <c r="BS568" s="5" t="s">
        <v>12</v>
      </c>
      <c r="BT568" s="5" t="s">
        <v>12</v>
      </c>
      <c r="BU568" s="7">
        <v>158545</v>
      </c>
      <c r="BV568" s="1" t="e">
        <f>VLOOKUP(BU568,#REF!,2,FALSE)</f>
        <v>#REF!</v>
      </c>
      <c r="BW568" s="7">
        <v>270937</v>
      </c>
      <c r="BX568" s="1" t="e">
        <f>VLOOKUP(BW568,#REF!,2,FALSE)</f>
        <v>#REF!</v>
      </c>
      <c r="BY568" s="1" t="str">
        <f t="shared" si="43"/>
        <v>126368943</v>
      </c>
      <c r="BZ568" s="6" t="e">
        <f>VLOOKUP(BY568,#REF!,4,FALSE)</f>
        <v>#REF!</v>
      </c>
      <c r="CA568" s="1" t="s">
        <v>3155</v>
      </c>
    </row>
    <row r="569" spans="1:79" x14ac:dyDescent="0.25">
      <c r="C569" s="3" t="s">
        <v>2687</v>
      </c>
      <c r="L569" s="3">
        <v>917170010</v>
      </c>
      <c r="M569" s="11" t="e">
        <v>#N/A</v>
      </c>
      <c r="N569" s="11" t="e">
        <f>VLOOKUP($L569,#REF!,3,FALSE)</f>
        <v>#REF!</v>
      </c>
      <c r="O569" s="11" t="e">
        <f>VLOOKUP($L569,#REF!,4,FALSE)</f>
        <v>#REF!</v>
      </c>
      <c r="P569" s="3">
        <v>91717</v>
      </c>
      <c r="Q569" s="3" t="s">
        <v>9</v>
      </c>
      <c r="W569" s="11" t="e">
        <f>VLOOKUP($L569,#REF!,9,FALSE)</f>
        <v>#REF!</v>
      </c>
      <c r="X569" s="11">
        <v>40000</v>
      </c>
      <c r="Y569" s="11">
        <f t="shared" si="40"/>
        <v>40000</v>
      </c>
      <c r="Z569" s="2">
        <v>0</v>
      </c>
      <c r="AA569" s="11">
        <f t="shared" si="44"/>
        <v>1</v>
      </c>
      <c r="AB569" s="11">
        <f t="shared" si="41"/>
        <v>-40000</v>
      </c>
      <c r="AC569" s="11" t="str">
        <f t="shared" si="42"/>
        <v>Insufficient Stock</v>
      </c>
      <c r="AD569" s="4" t="e">
        <f>VLOOKUP($C569,#REF!,25,FALSE)</f>
        <v>#REF!</v>
      </c>
      <c r="AE569" s="11">
        <v>1051.5899999999999</v>
      </c>
      <c r="AF569" s="3" t="s">
        <v>15</v>
      </c>
      <c r="AG569" s="3" t="s">
        <v>2627</v>
      </c>
      <c r="AH569" s="11" t="e">
        <f>VLOOKUP($AG569,#REF!,2,FALSE)</f>
        <v>#REF!</v>
      </c>
      <c r="AI569" s="3" t="s">
        <v>94</v>
      </c>
      <c r="AJ569" s="4">
        <v>43719</v>
      </c>
      <c r="AN569" s="4">
        <v>43787</v>
      </c>
      <c r="AO569" s="6"/>
      <c r="AZ569" s="11">
        <v>8000</v>
      </c>
      <c r="BC569" s="3" t="s">
        <v>24</v>
      </c>
      <c r="BH569" s="3" t="s">
        <v>29</v>
      </c>
      <c r="BL569" s="3" t="s">
        <v>2321</v>
      </c>
      <c r="BM569" s="3" t="s">
        <v>2322</v>
      </c>
      <c r="BN569" s="3" t="s">
        <v>2323</v>
      </c>
      <c r="BO569" s="4" t="s">
        <v>2345</v>
      </c>
      <c r="BP569" s="3" t="s">
        <v>2346</v>
      </c>
      <c r="BQ569" s="3" t="s">
        <v>2624</v>
      </c>
      <c r="BR569" s="3" t="s">
        <v>2347</v>
      </c>
      <c r="BS569" s="5" t="s">
        <v>12</v>
      </c>
      <c r="BT569" s="5" t="s">
        <v>12</v>
      </c>
      <c r="BU569" s="7" t="s">
        <v>3153</v>
      </c>
      <c r="BV569" s="1" t="e">
        <f>VLOOKUP(BU569,#REF!,2,FALSE)</f>
        <v>#REF!</v>
      </c>
      <c r="BW569" s="7">
        <v>3162</v>
      </c>
      <c r="BX569" s="1" t="e">
        <f>VLOOKUP(BW569,#REF!,2,FALSE)</f>
        <v>#REF!</v>
      </c>
      <c r="BY569" s="1" t="str">
        <f t="shared" si="43"/>
        <v>1004940799/00010</v>
      </c>
      <c r="BZ569" s="6" t="e">
        <f>VLOOKUP(BY569,#REF!,4,FALSE)</f>
        <v>#REF!</v>
      </c>
      <c r="CA569" s="1" t="s">
        <v>3154</v>
      </c>
    </row>
    <row r="570" spans="1:79" x14ac:dyDescent="0.25">
      <c r="A570" s="5" t="s">
        <v>0</v>
      </c>
      <c r="B570" s="5" t="s">
        <v>270</v>
      </c>
      <c r="C570" s="5">
        <v>126368943</v>
      </c>
      <c r="D570" s="5" t="s">
        <v>37</v>
      </c>
      <c r="E570" s="5" t="s">
        <v>3</v>
      </c>
      <c r="F570" s="5" t="s">
        <v>272</v>
      </c>
      <c r="G570" s="5" t="s">
        <v>273</v>
      </c>
      <c r="H570" s="5" t="s">
        <v>274</v>
      </c>
      <c r="I570" s="5" t="s">
        <v>273</v>
      </c>
      <c r="J570" s="5" t="s">
        <v>87</v>
      </c>
      <c r="K570" s="5" t="s">
        <v>88</v>
      </c>
      <c r="L570" s="5">
        <v>917170010</v>
      </c>
      <c r="M570" s="11" t="e">
        <v>#N/A</v>
      </c>
      <c r="N570" s="11" t="e">
        <f>VLOOKUP($L570,#REF!,3,FALSE)</f>
        <v>#REF!</v>
      </c>
      <c r="O570" s="11" t="e">
        <f>VLOOKUP($L570,#REF!,4,FALSE)</f>
        <v>#REF!</v>
      </c>
      <c r="P570" s="5">
        <v>91717</v>
      </c>
      <c r="Q570" s="5" t="s">
        <v>9</v>
      </c>
      <c r="R570" s="5" t="s">
        <v>45</v>
      </c>
      <c r="S570" s="5" t="s">
        <v>654</v>
      </c>
      <c r="T570" s="5" t="s">
        <v>47</v>
      </c>
      <c r="U570" s="5" t="s">
        <v>659</v>
      </c>
      <c r="V570" s="5" t="s">
        <v>246</v>
      </c>
      <c r="W570" s="11" t="e">
        <f>VLOOKUP($L570,#REF!,9,FALSE)</f>
        <v>#REF!</v>
      </c>
      <c r="X570" s="7">
        <v>40000</v>
      </c>
      <c r="Y570" s="11">
        <f t="shared" si="40"/>
        <v>40000</v>
      </c>
      <c r="Z570" s="2">
        <v>0</v>
      </c>
      <c r="AA570" s="11">
        <f t="shared" si="44"/>
        <v>0</v>
      </c>
      <c r="AB570" s="11">
        <f t="shared" si="41"/>
        <v>-80000</v>
      </c>
      <c r="AC570" s="11" t="str">
        <f t="shared" si="42"/>
        <v>Insufficient Stock</v>
      </c>
      <c r="AD570" s="4" t="e">
        <f>VLOOKUP($C570,#REF!,25,FALSE)</f>
        <v>#REF!</v>
      </c>
      <c r="AE570" s="7">
        <v>1100</v>
      </c>
      <c r="AF570" s="5" t="s">
        <v>15</v>
      </c>
      <c r="AG570" s="5" t="s">
        <v>220</v>
      </c>
      <c r="AH570" s="11" t="e">
        <f>VLOOKUP($AG570,#REF!,2,FALSE)</f>
        <v>#REF!</v>
      </c>
      <c r="AI570" s="5" t="s">
        <v>94</v>
      </c>
      <c r="AJ570" s="6">
        <v>43644</v>
      </c>
      <c r="AK570" s="5" t="s">
        <v>473</v>
      </c>
      <c r="AL570" s="5" t="s">
        <v>129</v>
      </c>
      <c r="AM570" s="5" t="s">
        <v>97</v>
      </c>
      <c r="AN570" s="6">
        <v>43798</v>
      </c>
      <c r="AO570" s="6">
        <v>43798</v>
      </c>
      <c r="AP570" s="5"/>
      <c r="AQ570" s="5" t="s">
        <v>12</v>
      </c>
      <c r="AR570" s="5" t="s">
        <v>12</v>
      </c>
      <c r="AS570" s="5" t="s">
        <v>12</v>
      </c>
      <c r="AT570" s="5" t="s">
        <v>12</v>
      </c>
      <c r="AU570" s="5" t="s">
        <v>55</v>
      </c>
      <c r="AV570" s="5" t="s">
        <v>21</v>
      </c>
      <c r="AW570" s="5" t="s">
        <v>21</v>
      </c>
      <c r="AX570" s="5" t="s">
        <v>556</v>
      </c>
      <c r="AY570" s="5" t="s">
        <v>290</v>
      </c>
      <c r="AZ570" s="7">
        <v>8000</v>
      </c>
      <c r="BA570" s="5" t="s">
        <v>12</v>
      </c>
      <c r="BB570" s="5" t="s">
        <v>12</v>
      </c>
      <c r="BC570" s="5" t="s">
        <v>24</v>
      </c>
      <c r="BD570" s="5" t="s">
        <v>227</v>
      </c>
      <c r="BE570" s="5" t="s">
        <v>658</v>
      </c>
      <c r="BF570" s="5" t="s">
        <v>101</v>
      </c>
      <c r="BG570" s="5" t="s">
        <v>511</v>
      </c>
      <c r="BH570" s="5" t="s">
        <v>29</v>
      </c>
      <c r="BI570" s="5" t="s">
        <v>12</v>
      </c>
      <c r="BJ570" s="5" t="s">
        <v>230</v>
      </c>
      <c r="BK570" s="5" t="s">
        <v>31</v>
      </c>
      <c r="BL570" s="7" t="s">
        <v>32</v>
      </c>
      <c r="BM570" s="7" t="s">
        <v>33</v>
      </c>
      <c r="BN570" s="7" t="s">
        <v>62</v>
      </c>
      <c r="BO570" s="6" t="s">
        <v>35</v>
      </c>
      <c r="BP570" s="7" t="s">
        <v>12</v>
      </c>
      <c r="BQ570" s="7" t="s">
        <v>12</v>
      </c>
      <c r="BR570" s="7" t="s">
        <v>12</v>
      </c>
      <c r="BS570" s="5" t="s">
        <v>12</v>
      </c>
      <c r="BT570" s="5" t="s">
        <v>12</v>
      </c>
      <c r="BU570" s="7">
        <v>158545</v>
      </c>
      <c r="BV570" s="1" t="e">
        <f>VLOOKUP(BU570,#REF!,2,FALSE)</f>
        <v>#REF!</v>
      </c>
      <c r="BW570" s="7">
        <v>270937</v>
      </c>
      <c r="BX570" s="1" t="e">
        <f>VLOOKUP(BW570,#REF!,2,FALSE)</f>
        <v>#REF!</v>
      </c>
      <c r="BY570" s="1" t="str">
        <f t="shared" si="43"/>
        <v>126368943</v>
      </c>
      <c r="BZ570" s="6" t="e">
        <f>VLOOKUP(BY570,#REF!,4,FALSE)</f>
        <v>#REF!</v>
      </c>
      <c r="CA570" s="1" t="s">
        <v>3155</v>
      </c>
    </row>
    <row r="571" spans="1:79" x14ac:dyDescent="0.25">
      <c r="C571" s="3" t="s">
        <v>2689</v>
      </c>
      <c r="L571" s="3">
        <v>917170012</v>
      </c>
      <c r="M571" s="11" t="e">
        <v>#N/A</v>
      </c>
      <c r="N571" s="11" t="e">
        <f>VLOOKUP($L571,#REF!,3,FALSE)</f>
        <v>#REF!</v>
      </c>
      <c r="O571" s="11" t="e">
        <f>VLOOKUP($L571,#REF!,4,FALSE)</f>
        <v>#REF!</v>
      </c>
      <c r="P571" s="3">
        <v>91717</v>
      </c>
      <c r="Q571" s="3" t="s">
        <v>9</v>
      </c>
      <c r="W571" s="11" t="e">
        <f>VLOOKUP($L571,#REF!,9,FALSE)</f>
        <v>#REF!</v>
      </c>
      <c r="X571" s="11">
        <v>24000</v>
      </c>
      <c r="Y571" s="11">
        <f t="shared" si="40"/>
        <v>24000</v>
      </c>
      <c r="Z571" s="2">
        <v>48</v>
      </c>
      <c r="AA571" s="11">
        <f t="shared" si="44"/>
        <v>1</v>
      </c>
      <c r="AB571" s="11">
        <f t="shared" si="41"/>
        <v>-23952</v>
      </c>
      <c r="AC571" s="11" t="str">
        <f t="shared" si="42"/>
        <v>Insufficient Stock</v>
      </c>
      <c r="AD571" s="4" t="e">
        <f>VLOOKUP($C571,#REF!,25,FALSE)</f>
        <v>#REF!</v>
      </c>
      <c r="AE571" s="11">
        <v>630.96</v>
      </c>
      <c r="AF571" s="3" t="s">
        <v>15</v>
      </c>
      <c r="AG571" s="3" t="s">
        <v>2627</v>
      </c>
      <c r="AH571" s="11" t="e">
        <f>VLOOKUP($AG571,#REF!,2,FALSE)</f>
        <v>#REF!</v>
      </c>
      <c r="AI571" s="3" t="s">
        <v>94</v>
      </c>
      <c r="AJ571" s="4">
        <v>43784</v>
      </c>
      <c r="AN571" s="4">
        <v>43787</v>
      </c>
      <c r="AO571" s="6"/>
      <c r="AZ571" s="11">
        <v>8000</v>
      </c>
      <c r="BC571" s="3" t="s">
        <v>24</v>
      </c>
      <c r="BH571" s="3" t="s">
        <v>29</v>
      </c>
      <c r="BL571" s="3" t="s">
        <v>2321</v>
      </c>
      <c r="BM571" s="3" t="s">
        <v>2322</v>
      </c>
      <c r="BN571" s="3" t="s">
        <v>2323</v>
      </c>
      <c r="BO571" s="4" t="s">
        <v>2345</v>
      </c>
      <c r="BP571" s="3" t="s">
        <v>2346</v>
      </c>
      <c r="BQ571" s="3" t="s">
        <v>2624</v>
      </c>
      <c r="BR571" s="3" t="s">
        <v>2347</v>
      </c>
      <c r="BS571" s="5" t="s">
        <v>12</v>
      </c>
      <c r="BT571" s="5" t="s">
        <v>12</v>
      </c>
      <c r="BU571" s="7" t="s">
        <v>3153</v>
      </c>
      <c r="BV571" s="1" t="e">
        <f>VLOOKUP(BU571,#REF!,2,FALSE)</f>
        <v>#REF!</v>
      </c>
      <c r="BW571" s="7">
        <v>3162</v>
      </c>
      <c r="BX571" s="1" t="e">
        <f>VLOOKUP(BW571,#REF!,2,FALSE)</f>
        <v>#REF!</v>
      </c>
      <c r="BY571" s="1" t="str">
        <f t="shared" si="43"/>
        <v>1004963120/00010</v>
      </c>
      <c r="BZ571" s="6" t="e">
        <f>VLOOKUP(BY571,#REF!,4,FALSE)</f>
        <v>#REF!</v>
      </c>
      <c r="CA571" s="1" t="s">
        <v>3154</v>
      </c>
    </row>
    <row r="572" spans="1:79" x14ac:dyDescent="0.25">
      <c r="C572" s="3" t="s">
        <v>2688</v>
      </c>
      <c r="L572" s="3">
        <v>917170012</v>
      </c>
      <c r="M572" s="11" t="e">
        <v>#N/A</v>
      </c>
      <c r="N572" s="11" t="e">
        <f>VLOOKUP($L572,#REF!,3,FALSE)</f>
        <v>#REF!</v>
      </c>
      <c r="O572" s="11" t="e">
        <f>VLOOKUP($L572,#REF!,4,FALSE)</f>
        <v>#REF!</v>
      </c>
      <c r="P572" s="3">
        <v>91717</v>
      </c>
      <c r="Q572" s="3" t="s">
        <v>9</v>
      </c>
      <c r="W572" s="11" t="e">
        <f>VLOOKUP($L572,#REF!,9,FALSE)</f>
        <v>#REF!</v>
      </c>
      <c r="X572" s="11">
        <v>24000</v>
      </c>
      <c r="Y572" s="11">
        <f t="shared" si="40"/>
        <v>24000</v>
      </c>
      <c r="Z572" s="2">
        <v>48</v>
      </c>
      <c r="AA572" s="11">
        <f t="shared" si="44"/>
        <v>0</v>
      </c>
      <c r="AB572" s="11">
        <f t="shared" si="41"/>
        <v>-47952</v>
      </c>
      <c r="AC572" s="11" t="str">
        <f t="shared" si="42"/>
        <v>Insufficient Stock</v>
      </c>
      <c r="AD572" s="4" t="e">
        <f>VLOOKUP($C572,#REF!,25,FALSE)</f>
        <v>#REF!</v>
      </c>
      <c r="AE572" s="11">
        <v>630.96</v>
      </c>
      <c r="AF572" s="3" t="s">
        <v>15</v>
      </c>
      <c r="AG572" s="3" t="s">
        <v>2627</v>
      </c>
      <c r="AH572" s="11" t="e">
        <f>VLOOKUP($AG572,#REF!,2,FALSE)</f>
        <v>#REF!</v>
      </c>
      <c r="AI572" s="3" t="s">
        <v>94</v>
      </c>
      <c r="AJ572" s="4">
        <v>43788</v>
      </c>
      <c r="AN572" s="4">
        <v>43788</v>
      </c>
      <c r="AO572" s="6"/>
      <c r="AZ572" s="11">
        <v>8000</v>
      </c>
      <c r="BC572" s="3" t="s">
        <v>24</v>
      </c>
      <c r="BH572" s="3" t="s">
        <v>29</v>
      </c>
      <c r="BL572" s="3" t="s">
        <v>2321</v>
      </c>
      <c r="BM572" s="3" t="s">
        <v>2322</v>
      </c>
      <c r="BN572" s="3" t="s">
        <v>2323</v>
      </c>
      <c r="BO572" s="4" t="s">
        <v>2345</v>
      </c>
      <c r="BP572" s="3" t="s">
        <v>2346</v>
      </c>
      <c r="BQ572" s="3" t="s">
        <v>2624</v>
      </c>
      <c r="BR572" s="3" t="s">
        <v>2347</v>
      </c>
      <c r="BS572" s="5" t="s">
        <v>12</v>
      </c>
      <c r="BT572" s="5" t="s">
        <v>12</v>
      </c>
      <c r="BU572" s="7" t="s">
        <v>3153</v>
      </c>
      <c r="BV572" s="1" t="e">
        <f>VLOOKUP(BU572,#REF!,2,FALSE)</f>
        <v>#REF!</v>
      </c>
      <c r="BW572" s="7">
        <v>3162</v>
      </c>
      <c r="BX572" s="1" t="e">
        <f>VLOOKUP(BW572,#REF!,2,FALSE)</f>
        <v>#REF!</v>
      </c>
      <c r="BY572" s="1" t="str">
        <f t="shared" si="43"/>
        <v>1004973824/00010</v>
      </c>
      <c r="BZ572" s="6" t="e">
        <f>VLOOKUP(BY572,#REF!,4,FALSE)</f>
        <v>#REF!</v>
      </c>
      <c r="CA572" s="1" t="s">
        <v>3154</v>
      </c>
    </row>
    <row r="573" spans="1:79" x14ac:dyDescent="0.25">
      <c r="A573" s="5" t="s">
        <v>0</v>
      </c>
      <c r="B573" s="5" t="s">
        <v>270</v>
      </c>
      <c r="C573" s="5">
        <v>126535637</v>
      </c>
      <c r="D573" s="5" t="s">
        <v>322</v>
      </c>
      <c r="E573" s="5" t="s">
        <v>3</v>
      </c>
      <c r="F573" s="5" t="s">
        <v>846</v>
      </c>
      <c r="G573" s="5" t="s">
        <v>595</v>
      </c>
      <c r="H573" s="5" t="s">
        <v>596</v>
      </c>
      <c r="I573" s="5" t="s">
        <v>595</v>
      </c>
      <c r="J573" s="5" t="s">
        <v>42</v>
      </c>
      <c r="K573" s="5" t="s">
        <v>43</v>
      </c>
      <c r="L573" s="5">
        <v>917170012</v>
      </c>
      <c r="M573" s="11" t="e">
        <v>#N/A</v>
      </c>
      <c r="N573" s="11" t="e">
        <f>VLOOKUP($L573,#REF!,3,FALSE)</f>
        <v>#REF!</v>
      </c>
      <c r="O573" s="11" t="e">
        <f>VLOOKUP($L573,#REF!,4,FALSE)</f>
        <v>#REF!</v>
      </c>
      <c r="P573" s="5">
        <v>91717</v>
      </c>
      <c r="Q573" s="5" t="s">
        <v>9</v>
      </c>
      <c r="R573" s="5" t="s">
        <v>45</v>
      </c>
      <c r="S573" s="5" t="s">
        <v>1115</v>
      </c>
      <c r="T573" s="5" t="s">
        <v>12</v>
      </c>
      <c r="U573" s="5" t="s">
        <v>1120</v>
      </c>
      <c r="V573" s="5" t="s">
        <v>246</v>
      </c>
      <c r="W573" s="11" t="e">
        <f>VLOOKUP($L573,#REF!,9,FALSE)</f>
        <v>#REF!</v>
      </c>
      <c r="X573" s="7">
        <v>48000</v>
      </c>
      <c r="Y573" s="11">
        <f t="shared" si="40"/>
        <v>48000</v>
      </c>
      <c r="Z573" s="2">
        <v>48</v>
      </c>
      <c r="AA573" s="11">
        <f t="shared" si="44"/>
        <v>0</v>
      </c>
      <c r="AB573" s="11">
        <f t="shared" si="41"/>
        <v>-95952</v>
      </c>
      <c r="AC573" s="11" t="str">
        <f t="shared" si="42"/>
        <v>Insufficient Stock</v>
      </c>
      <c r="AD573" s="4" t="e">
        <f>VLOOKUP($C573,#REF!,25,FALSE)</f>
        <v>#REF!</v>
      </c>
      <c r="AE573" s="7">
        <v>1555.2</v>
      </c>
      <c r="AF573" s="5" t="s">
        <v>15</v>
      </c>
      <c r="AG573" s="5" t="s">
        <v>220</v>
      </c>
      <c r="AH573" s="11" t="e">
        <f>VLOOKUP($AG573,#REF!,2,FALSE)</f>
        <v>#REF!</v>
      </c>
      <c r="AI573" s="5" t="s">
        <v>94</v>
      </c>
      <c r="AJ573" s="6">
        <v>43714</v>
      </c>
      <c r="AK573" s="5" t="s">
        <v>541</v>
      </c>
      <c r="AL573" s="5" t="s">
        <v>113</v>
      </c>
      <c r="AM573" s="5" t="s">
        <v>97</v>
      </c>
      <c r="AN573" s="6">
        <v>43791</v>
      </c>
      <c r="AO573" s="6">
        <v>43791</v>
      </c>
      <c r="AP573" s="6">
        <v>43788</v>
      </c>
      <c r="AQ573" s="5" t="s">
        <v>12</v>
      </c>
      <c r="AR573" s="5" t="s">
        <v>1121</v>
      </c>
      <c r="AS573" s="5" t="s">
        <v>12</v>
      </c>
      <c r="AT573" s="5" t="s">
        <v>12</v>
      </c>
      <c r="AU573" s="5" t="s">
        <v>55</v>
      </c>
      <c r="AV573" s="5" t="s">
        <v>21</v>
      </c>
      <c r="AW573" s="5" t="s">
        <v>21</v>
      </c>
      <c r="AX573" s="5" t="s">
        <v>556</v>
      </c>
      <c r="AY573" s="5" t="s">
        <v>359</v>
      </c>
      <c r="AZ573" s="7">
        <v>8000</v>
      </c>
      <c r="BA573" s="5" t="s">
        <v>12</v>
      </c>
      <c r="BB573" s="5" t="s">
        <v>12</v>
      </c>
      <c r="BC573" s="5" t="s">
        <v>24</v>
      </c>
      <c r="BD573" s="5" t="s">
        <v>227</v>
      </c>
      <c r="BE573" s="5" t="s">
        <v>170</v>
      </c>
      <c r="BF573" s="5" t="s">
        <v>101</v>
      </c>
      <c r="BG573" s="5" t="s">
        <v>170</v>
      </c>
      <c r="BH573" s="5" t="s">
        <v>29</v>
      </c>
      <c r="BI573" s="5" t="s">
        <v>12</v>
      </c>
      <c r="BJ573" s="5" t="s">
        <v>230</v>
      </c>
      <c r="BK573" s="5" t="s">
        <v>31</v>
      </c>
      <c r="BL573" s="7" t="s">
        <v>32</v>
      </c>
      <c r="BM573" s="7" t="s">
        <v>33</v>
      </c>
      <c r="BN573" s="7" t="s">
        <v>62</v>
      </c>
      <c r="BO573" s="6" t="s">
        <v>35</v>
      </c>
      <c r="BP573" s="7" t="s">
        <v>12</v>
      </c>
      <c r="BQ573" s="7" t="s">
        <v>12</v>
      </c>
      <c r="BR573" s="7" t="s">
        <v>12</v>
      </c>
      <c r="BS573" s="5" t="s">
        <v>12</v>
      </c>
      <c r="BT573" s="5" t="s">
        <v>12</v>
      </c>
      <c r="BU573" s="7">
        <v>152476</v>
      </c>
      <c r="BV573" s="1" t="e">
        <f>VLOOKUP(BU573,#REF!,2,FALSE)</f>
        <v>#REF!</v>
      </c>
      <c r="BW573" s="7">
        <v>266208</v>
      </c>
      <c r="BX573" s="1" t="e">
        <f>VLOOKUP(BW573,#REF!,2,FALSE)</f>
        <v>#REF!</v>
      </c>
      <c r="BY573" s="1" t="str">
        <f t="shared" si="43"/>
        <v>126535637</v>
      </c>
      <c r="BZ573" s="6" t="e">
        <f>VLOOKUP(BY573,#REF!,4,FALSE)</f>
        <v>#REF!</v>
      </c>
      <c r="CA573" s="1" t="s">
        <v>3155</v>
      </c>
    </row>
    <row r="574" spans="1:79" x14ac:dyDescent="0.25">
      <c r="C574" s="3" t="s">
        <v>2690</v>
      </c>
      <c r="L574" s="3">
        <v>917170026</v>
      </c>
      <c r="M574" s="11" t="e">
        <v>#N/A</v>
      </c>
      <c r="N574" s="11" t="e">
        <f>VLOOKUP($L574,#REF!,3,FALSE)</f>
        <v>#REF!</v>
      </c>
      <c r="O574" s="11" t="e">
        <f>VLOOKUP($L574,#REF!,4,FALSE)</f>
        <v>#REF!</v>
      </c>
      <c r="P574" s="3">
        <v>91717</v>
      </c>
      <c r="Q574" s="3" t="s">
        <v>9</v>
      </c>
      <c r="W574" s="11" t="e">
        <f>VLOOKUP($L574,#REF!,9,FALSE)</f>
        <v>#REF!</v>
      </c>
      <c r="X574" s="11">
        <v>24000</v>
      </c>
      <c r="Y574" s="11">
        <f t="shared" si="40"/>
        <v>24000</v>
      </c>
      <c r="Z574" s="2">
        <v>0</v>
      </c>
      <c r="AA574" s="11">
        <f t="shared" si="44"/>
        <v>1</v>
      </c>
      <c r="AB574" s="11">
        <f t="shared" si="41"/>
        <v>-24000</v>
      </c>
      <c r="AC574" s="11" t="str">
        <f t="shared" si="42"/>
        <v>Insufficient Stock</v>
      </c>
      <c r="AD574" s="4" t="e">
        <f>VLOOKUP($C574,#REF!,25,FALSE)</f>
        <v>#REF!</v>
      </c>
      <c r="AE574" s="11">
        <v>630.96</v>
      </c>
      <c r="AF574" s="3" t="s">
        <v>15</v>
      </c>
      <c r="AG574" s="3" t="s">
        <v>2627</v>
      </c>
      <c r="AH574" s="11" t="e">
        <f>VLOOKUP($AG574,#REF!,2,FALSE)</f>
        <v>#REF!</v>
      </c>
      <c r="AI574" s="3" t="s">
        <v>94</v>
      </c>
      <c r="AJ574" s="4">
        <v>43753</v>
      </c>
      <c r="AN574" s="4">
        <v>43787</v>
      </c>
      <c r="AO574" s="6"/>
      <c r="AZ574" s="11">
        <v>8000</v>
      </c>
      <c r="BC574" s="3" t="s">
        <v>2320</v>
      </c>
      <c r="BH574" s="3" t="s">
        <v>29</v>
      </c>
      <c r="BL574" s="3" t="s">
        <v>2321</v>
      </c>
      <c r="BM574" s="3" t="s">
        <v>2322</v>
      </c>
      <c r="BN574" s="3" t="s">
        <v>2323</v>
      </c>
      <c r="BO574" s="4" t="s">
        <v>2345</v>
      </c>
      <c r="BP574" s="3" t="s">
        <v>2346</v>
      </c>
      <c r="BQ574" s="3" t="s">
        <v>2624</v>
      </c>
      <c r="BR574" s="3" t="s">
        <v>2347</v>
      </c>
      <c r="BS574" s="5" t="s">
        <v>12</v>
      </c>
      <c r="BT574" s="5" t="s">
        <v>12</v>
      </c>
      <c r="BU574" s="7" t="s">
        <v>3153</v>
      </c>
      <c r="BV574" s="1" t="e">
        <f>VLOOKUP(BU574,#REF!,2,FALSE)</f>
        <v>#REF!</v>
      </c>
      <c r="BW574" s="7">
        <v>3162</v>
      </c>
      <c r="BX574" s="1" t="e">
        <f>VLOOKUP(BW574,#REF!,2,FALSE)</f>
        <v>#REF!</v>
      </c>
      <c r="BY574" s="1" t="str">
        <f t="shared" si="43"/>
        <v>1004848384/00010</v>
      </c>
      <c r="BZ574" s="6" t="e">
        <f>VLOOKUP(BY574,#REF!,4,FALSE)</f>
        <v>#REF!</v>
      </c>
      <c r="CA574" s="1" t="s">
        <v>3154</v>
      </c>
    </row>
    <row r="575" spans="1:79" x14ac:dyDescent="0.25">
      <c r="C575" s="3" t="s">
        <v>2692</v>
      </c>
      <c r="L575" s="3">
        <v>917170027</v>
      </c>
      <c r="M575" s="11" t="e">
        <v>#N/A</v>
      </c>
      <c r="N575" s="11" t="e">
        <f>VLOOKUP($L575,#REF!,3,FALSE)</f>
        <v>#REF!</v>
      </c>
      <c r="O575" s="11" t="e">
        <f>VLOOKUP($L575,#REF!,4,FALSE)</f>
        <v>#REF!</v>
      </c>
      <c r="P575" s="3">
        <v>91717</v>
      </c>
      <c r="Q575" s="3" t="s">
        <v>9</v>
      </c>
      <c r="W575" s="11" t="e">
        <f>VLOOKUP($L575,#REF!,9,FALSE)</f>
        <v>#REF!</v>
      </c>
      <c r="X575" s="11">
        <v>8000</v>
      </c>
      <c r="Y575" s="11">
        <f t="shared" si="40"/>
        <v>8000</v>
      </c>
      <c r="Z575" s="2">
        <v>0</v>
      </c>
      <c r="AA575" s="11">
        <f t="shared" si="44"/>
        <v>1</v>
      </c>
      <c r="AB575" s="11">
        <f t="shared" si="41"/>
        <v>-8000</v>
      </c>
      <c r="AC575" s="11" t="str">
        <f t="shared" si="42"/>
        <v>Insufficient Stock</v>
      </c>
      <c r="AD575" s="4" t="e">
        <f>VLOOKUP($C575,#REF!,25,FALSE)</f>
        <v>#REF!</v>
      </c>
      <c r="AE575" s="11">
        <v>210.32</v>
      </c>
      <c r="AF575" s="3" t="s">
        <v>15</v>
      </c>
      <c r="AG575" s="3" t="s">
        <v>2627</v>
      </c>
      <c r="AH575" s="11" t="e">
        <f>VLOOKUP($AG575,#REF!,2,FALSE)</f>
        <v>#REF!</v>
      </c>
      <c r="AI575" s="3" t="s">
        <v>94</v>
      </c>
      <c r="AJ575" s="4">
        <v>43627</v>
      </c>
      <c r="AN575" s="4">
        <v>43787</v>
      </c>
      <c r="AO575" s="6"/>
      <c r="AZ575" s="11">
        <v>8000</v>
      </c>
      <c r="BC575" s="3" t="s">
        <v>2320</v>
      </c>
      <c r="BH575" s="3" t="s">
        <v>29</v>
      </c>
      <c r="BL575" s="3" t="s">
        <v>2321</v>
      </c>
      <c r="BM575" s="3" t="s">
        <v>2322</v>
      </c>
      <c r="BN575" s="3" t="s">
        <v>2323</v>
      </c>
      <c r="BO575" s="4" t="s">
        <v>2345</v>
      </c>
      <c r="BP575" s="3" t="s">
        <v>2346</v>
      </c>
      <c r="BQ575" s="3" t="s">
        <v>2624</v>
      </c>
      <c r="BR575" s="3" t="s">
        <v>2347</v>
      </c>
      <c r="BS575" s="5" t="s">
        <v>12</v>
      </c>
      <c r="BT575" s="5" t="s">
        <v>12</v>
      </c>
      <c r="BU575" s="7" t="s">
        <v>3153</v>
      </c>
      <c r="BV575" s="1" t="e">
        <f>VLOOKUP(BU575,#REF!,2,FALSE)</f>
        <v>#REF!</v>
      </c>
      <c r="BW575" s="7">
        <v>3162</v>
      </c>
      <c r="BX575" s="1" t="e">
        <f>VLOOKUP(BW575,#REF!,2,FALSE)</f>
        <v>#REF!</v>
      </c>
      <c r="BY575" s="1" t="str">
        <f t="shared" si="43"/>
        <v>1004930027/00010</v>
      </c>
      <c r="BZ575" s="6" t="e">
        <f>VLOOKUP(BY575,#REF!,4,FALSE)</f>
        <v>#REF!</v>
      </c>
      <c r="CA575" s="1" t="s">
        <v>3154</v>
      </c>
    </row>
    <row r="576" spans="1:79" x14ac:dyDescent="0.25">
      <c r="C576" s="3" t="s">
        <v>2691</v>
      </c>
      <c r="L576" s="3">
        <v>917170027</v>
      </c>
      <c r="M576" s="11" t="e">
        <v>#N/A</v>
      </c>
      <c r="N576" s="11" t="e">
        <f>VLOOKUP($L576,#REF!,3,FALSE)</f>
        <v>#REF!</v>
      </c>
      <c r="O576" s="11" t="e">
        <f>VLOOKUP($L576,#REF!,4,FALSE)</f>
        <v>#REF!</v>
      </c>
      <c r="P576" s="3">
        <v>91717</v>
      </c>
      <c r="Q576" s="3" t="s">
        <v>9</v>
      </c>
      <c r="W576" s="11" t="e">
        <f>VLOOKUP($L576,#REF!,9,FALSE)</f>
        <v>#REF!</v>
      </c>
      <c r="X576" s="11">
        <v>24000</v>
      </c>
      <c r="Y576" s="11">
        <f t="shared" si="40"/>
        <v>24000</v>
      </c>
      <c r="Z576" s="2">
        <v>0</v>
      </c>
      <c r="AA576" s="11">
        <f t="shared" si="44"/>
        <v>0</v>
      </c>
      <c r="AB576" s="11">
        <f t="shared" si="41"/>
        <v>-32000</v>
      </c>
      <c r="AC576" s="11" t="str">
        <f t="shared" si="42"/>
        <v>Insufficient Stock</v>
      </c>
      <c r="AD576" s="4" t="e">
        <f>VLOOKUP($C576,#REF!,25,FALSE)</f>
        <v>#REF!</v>
      </c>
      <c r="AE576" s="11">
        <v>630.96</v>
      </c>
      <c r="AF576" s="3" t="s">
        <v>15</v>
      </c>
      <c r="AG576" s="3" t="s">
        <v>2627</v>
      </c>
      <c r="AH576" s="11" t="e">
        <f>VLOOKUP($AG576,#REF!,2,FALSE)</f>
        <v>#REF!</v>
      </c>
      <c r="AI576" s="3" t="s">
        <v>94</v>
      </c>
      <c r="AJ576" s="4">
        <v>43788</v>
      </c>
      <c r="AN576" s="4">
        <v>43791</v>
      </c>
      <c r="AO576" s="6"/>
      <c r="AZ576" s="11">
        <v>8000</v>
      </c>
      <c r="BC576" s="3" t="s">
        <v>2320</v>
      </c>
      <c r="BH576" s="3" t="s">
        <v>29</v>
      </c>
      <c r="BL576" s="3" t="s">
        <v>2321</v>
      </c>
      <c r="BM576" s="3" t="s">
        <v>2322</v>
      </c>
      <c r="BN576" s="3" t="s">
        <v>2323</v>
      </c>
      <c r="BO576" s="4" t="s">
        <v>2345</v>
      </c>
      <c r="BP576" s="3" t="s">
        <v>2346</v>
      </c>
      <c r="BQ576" s="3" t="s">
        <v>2624</v>
      </c>
      <c r="BR576" s="3" t="s">
        <v>2347</v>
      </c>
      <c r="BS576" s="5" t="s">
        <v>12</v>
      </c>
      <c r="BT576" s="5" t="s">
        <v>12</v>
      </c>
      <c r="BU576" s="7" t="s">
        <v>3153</v>
      </c>
      <c r="BV576" s="1" t="e">
        <f>VLOOKUP(BU576,#REF!,2,FALSE)</f>
        <v>#REF!</v>
      </c>
      <c r="BW576" s="7">
        <v>3162</v>
      </c>
      <c r="BX576" s="1" t="e">
        <f>VLOOKUP(BW576,#REF!,2,FALSE)</f>
        <v>#REF!</v>
      </c>
      <c r="BY576" s="1" t="str">
        <f t="shared" si="43"/>
        <v>1004973828/00010</v>
      </c>
      <c r="BZ576" s="6" t="e">
        <f>VLOOKUP(BY576,#REF!,4,FALSE)</f>
        <v>#REF!</v>
      </c>
      <c r="CA576" s="1" t="s">
        <v>3154</v>
      </c>
    </row>
    <row r="577" spans="1:79" x14ac:dyDescent="0.25">
      <c r="C577" s="3" t="s">
        <v>2693</v>
      </c>
      <c r="L577" s="3">
        <v>917171001</v>
      </c>
      <c r="M577" s="11" t="e">
        <v>#N/A</v>
      </c>
      <c r="N577" s="11" t="e">
        <f>VLOOKUP($L577,#REF!,3,FALSE)</f>
        <v>#REF!</v>
      </c>
      <c r="O577" s="11" t="e">
        <f>VLOOKUP($L577,#REF!,4,FALSE)</f>
        <v>#REF!</v>
      </c>
      <c r="P577" s="3">
        <v>91717</v>
      </c>
      <c r="Q577" s="3" t="s">
        <v>9</v>
      </c>
      <c r="W577" s="11" t="e">
        <f>VLOOKUP($L577,#REF!,9,FALSE)</f>
        <v>#REF!</v>
      </c>
      <c r="X577" s="11">
        <v>24000</v>
      </c>
      <c r="Y577" s="11">
        <f t="shared" si="40"/>
        <v>24000</v>
      </c>
      <c r="Z577" s="2">
        <v>52.8</v>
      </c>
      <c r="AA577" s="11">
        <f t="shared" si="44"/>
        <v>1</v>
      </c>
      <c r="AB577" s="11">
        <f t="shared" si="41"/>
        <v>-23947.200000000001</v>
      </c>
      <c r="AC577" s="11" t="str">
        <f t="shared" si="42"/>
        <v>Insufficient Stock</v>
      </c>
      <c r="AD577" s="4" t="e">
        <f>VLOOKUP($C577,#REF!,25,FALSE)</f>
        <v>#REF!</v>
      </c>
      <c r="AE577" s="11">
        <v>1066.1600000000001</v>
      </c>
      <c r="AF577" s="3" t="s">
        <v>15</v>
      </c>
      <c r="AG577" s="3" t="s">
        <v>2627</v>
      </c>
      <c r="AH577" s="11" t="e">
        <f>VLOOKUP($AG577,#REF!,2,FALSE)</f>
        <v>#REF!</v>
      </c>
      <c r="AI577" s="3" t="s">
        <v>94</v>
      </c>
      <c r="AJ577" s="4">
        <v>43788</v>
      </c>
      <c r="AN577" s="4">
        <v>43788</v>
      </c>
      <c r="AO577" s="6"/>
      <c r="AZ577" s="11">
        <v>4800</v>
      </c>
      <c r="BC577" s="3" t="s">
        <v>2320</v>
      </c>
      <c r="BH577" s="3" t="s">
        <v>29</v>
      </c>
      <c r="BL577" s="3" t="s">
        <v>2321</v>
      </c>
      <c r="BM577" s="3" t="s">
        <v>2322</v>
      </c>
      <c r="BN577" s="3" t="s">
        <v>2323</v>
      </c>
      <c r="BO577" s="4" t="s">
        <v>2345</v>
      </c>
      <c r="BP577" s="3" t="s">
        <v>2346</v>
      </c>
      <c r="BQ577" s="3" t="s">
        <v>2624</v>
      </c>
      <c r="BR577" s="3" t="s">
        <v>2347</v>
      </c>
      <c r="BS577" s="5" t="s">
        <v>12</v>
      </c>
      <c r="BT577" s="5" t="s">
        <v>12</v>
      </c>
      <c r="BU577" s="7" t="s">
        <v>3153</v>
      </c>
      <c r="BV577" s="1" t="e">
        <f>VLOOKUP(BU577,#REF!,2,FALSE)</f>
        <v>#REF!</v>
      </c>
      <c r="BW577" s="7">
        <v>3162</v>
      </c>
      <c r="BX577" s="1" t="e">
        <f>VLOOKUP(BW577,#REF!,2,FALSE)</f>
        <v>#REF!</v>
      </c>
      <c r="BY577" s="1" t="str">
        <f t="shared" si="43"/>
        <v>1004973825/00010</v>
      </c>
      <c r="BZ577" s="6" t="e">
        <f>VLOOKUP(BY577,#REF!,4,FALSE)</f>
        <v>#REF!</v>
      </c>
      <c r="CA577" s="1" t="s">
        <v>3154</v>
      </c>
    </row>
    <row r="578" spans="1:79" x14ac:dyDescent="0.25">
      <c r="A578" s="5" t="s">
        <v>0</v>
      </c>
      <c r="B578" s="5" t="s">
        <v>270</v>
      </c>
      <c r="C578" s="5">
        <v>126535637</v>
      </c>
      <c r="D578" s="5" t="s">
        <v>723</v>
      </c>
      <c r="E578" s="5" t="s">
        <v>3</v>
      </c>
      <c r="F578" s="5" t="s">
        <v>846</v>
      </c>
      <c r="G578" s="5" t="s">
        <v>595</v>
      </c>
      <c r="H578" s="5" t="s">
        <v>596</v>
      </c>
      <c r="I578" s="5" t="s">
        <v>595</v>
      </c>
      <c r="J578" s="5" t="s">
        <v>42</v>
      </c>
      <c r="K578" s="5" t="s">
        <v>43</v>
      </c>
      <c r="L578" s="5">
        <v>917171021</v>
      </c>
      <c r="M578" s="11" t="e">
        <v>#N/A</v>
      </c>
      <c r="N578" s="11" t="e">
        <f>VLOOKUP($L578,#REF!,3,FALSE)</f>
        <v>#REF!</v>
      </c>
      <c r="O578" s="11" t="e">
        <f>VLOOKUP($L578,#REF!,4,FALSE)</f>
        <v>#REF!</v>
      </c>
      <c r="P578" s="5">
        <v>91717</v>
      </c>
      <c r="Q578" s="5" t="s">
        <v>9</v>
      </c>
      <c r="R578" s="5" t="s">
        <v>45</v>
      </c>
      <c r="S578" s="5" t="s">
        <v>1115</v>
      </c>
      <c r="T578" s="5" t="s">
        <v>12</v>
      </c>
      <c r="U578" s="5" t="s">
        <v>1122</v>
      </c>
      <c r="V578" s="5" t="s">
        <v>14</v>
      </c>
      <c r="W578" s="11" t="e">
        <f>VLOOKUP($L578,#REF!,9,FALSE)</f>
        <v>#REF!</v>
      </c>
      <c r="X578" s="7">
        <v>24000</v>
      </c>
      <c r="Y578" s="11">
        <f t="shared" si="40"/>
        <v>24000</v>
      </c>
      <c r="Z578" s="2">
        <v>33.6</v>
      </c>
      <c r="AA578" s="11">
        <f t="shared" si="44"/>
        <v>1</v>
      </c>
      <c r="AB578" s="11">
        <f t="shared" si="41"/>
        <v>-23966.400000000001</v>
      </c>
      <c r="AC578" s="11" t="str">
        <f t="shared" si="42"/>
        <v>Insufficient Stock</v>
      </c>
      <c r="AD578" s="4" t="e">
        <f>VLOOKUP($C578,#REF!,25,FALSE)</f>
        <v>#REF!</v>
      </c>
      <c r="AE578" s="7">
        <v>1119.3599999999999</v>
      </c>
      <c r="AF578" s="5" t="s">
        <v>15</v>
      </c>
      <c r="AG578" s="5" t="s">
        <v>220</v>
      </c>
      <c r="AH578" s="11" t="e">
        <f>VLOOKUP($AG578,#REF!,2,FALSE)</f>
        <v>#REF!</v>
      </c>
      <c r="AI578" s="5" t="s">
        <v>94</v>
      </c>
      <c r="AJ578" s="6">
        <v>43714</v>
      </c>
      <c r="AK578" s="5" t="s">
        <v>541</v>
      </c>
      <c r="AL578" s="5" t="s">
        <v>113</v>
      </c>
      <c r="AM578" s="5" t="s">
        <v>97</v>
      </c>
      <c r="AN578" s="6">
        <v>43791</v>
      </c>
      <c r="AO578" s="6">
        <v>43791</v>
      </c>
      <c r="AP578" s="6">
        <v>43787</v>
      </c>
      <c r="AQ578" s="5" t="s">
        <v>12</v>
      </c>
      <c r="AR578" s="5" t="s">
        <v>1123</v>
      </c>
      <c r="AS578" s="5" t="s">
        <v>12</v>
      </c>
      <c r="AT578" s="5" t="s">
        <v>12</v>
      </c>
      <c r="AU578" s="5" t="s">
        <v>55</v>
      </c>
      <c r="AV578" s="5" t="s">
        <v>345</v>
      </c>
      <c r="AW578" s="5" t="s">
        <v>21</v>
      </c>
      <c r="AX578" s="5" t="s">
        <v>478</v>
      </c>
      <c r="AY578" s="5" t="s">
        <v>12</v>
      </c>
      <c r="AZ578" s="7">
        <v>4800</v>
      </c>
      <c r="BA578" s="5" t="s">
        <v>12</v>
      </c>
      <c r="BB578" s="5" t="s">
        <v>12</v>
      </c>
      <c r="BC578" s="5" t="s">
        <v>24</v>
      </c>
      <c r="BD578" s="5" t="s">
        <v>227</v>
      </c>
      <c r="BE578" s="5" t="s">
        <v>170</v>
      </c>
      <c r="BF578" s="5" t="s">
        <v>101</v>
      </c>
      <c r="BG578" s="5" t="s">
        <v>170</v>
      </c>
      <c r="BH578" s="5" t="s">
        <v>29</v>
      </c>
      <c r="BI578" s="5" t="s">
        <v>12</v>
      </c>
      <c r="BJ578" s="5" t="s">
        <v>230</v>
      </c>
      <c r="BK578" s="5" t="s">
        <v>138</v>
      </c>
      <c r="BL578" s="7" t="s">
        <v>32</v>
      </c>
      <c r="BM578" s="7" t="s">
        <v>33</v>
      </c>
      <c r="BN578" s="7" t="s">
        <v>79</v>
      </c>
      <c r="BO578" s="6" t="s">
        <v>35</v>
      </c>
      <c r="BP578" s="7" t="s">
        <v>12</v>
      </c>
      <c r="BQ578" s="7" t="s">
        <v>12</v>
      </c>
      <c r="BR578" s="7" t="s">
        <v>12</v>
      </c>
      <c r="BS578" s="5" t="s">
        <v>12</v>
      </c>
      <c r="BT578" s="5" t="s">
        <v>12</v>
      </c>
      <c r="BU578" s="7">
        <v>152476</v>
      </c>
      <c r="BV578" s="1" t="e">
        <f>VLOOKUP(BU578,#REF!,2,FALSE)</f>
        <v>#REF!</v>
      </c>
      <c r="BW578" s="7">
        <v>266208</v>
      </c>
      <c r="BX578" s="1" t="e">
        <f>VLOOKUP(BW578,#REF!,2,FALSE)</f>
        <v>#REF!</v>
      </c>
      <c r="BY578" s="1" t="str">
        <f t="shared" si="43"/>
        <v>126535637</v>
      </c>
      <c r="BZ578" s="6" t="e">
        <f>VLOOKUP(BY578,#REF!,4,FALSE)</f>
        <v>#REF!</v>
      </c>
      <c r="CA578" s="1" t="s">
        <v>3155</v>
      </c>
    </row>
    <row r="579" spans="1:79" x14ac:dyDescent="0.25">
      <c r="A579" s="5" t="s">
        <v>0</v>
      </c>
      <c r="B579" s="5" t="s">
        <v>36</v>
      </c>
      <c r="C579" s="5">
        <v>126530571</v>
      </c>
      <c r="D579" s="5" t="s">
        <v>2</v>
      </c>
      <c r="E579" s="5" t="s">
        <v>3</v>
      </c>
      <c r="F579" s="5" t="s">
        <v>377</v>
      </c>
      <c r="G579" s="5" t="s">
        <v>378</v>
      </c>
      <c r="H579" s="5" t="s">
        <v>379</v>
      </c>
      <c r="I579" s="5" t="s">
        <v>380</v>
      </c>
      <c r="J579" s="5" t="s">
        <v>87</v>
      </c>
      <c r="K579" s="5" t="s">
        <v>88</v>
      </c>
      <c r="L579" s="5">
        <v>917780002</v>
      </c>
      <c r="M579" s="11" t="e">
        <v>#N/A</v>
      </c>
      <c r="N579" s="11" t="e">
        <f>VLOOKUP($L579,#REF!,3,FALSE)</f>
        <v>#REF!</v>
      </c>
      <c r="O579" s="11" t="e">
        <f>VLOOKUP($L579,#REF!,4,FALSE)</f>
        <v>#REF!</v>
      </c>
      <c r="P579" s="5">
        <v>91778</v>
      </c>
      <c r="Q579" s="5" t="s">
        <v>9</v>
      </c>
      <c r="R579" s="5" t="s">
        <v>275</v>
      </c>
      <c r="S579" s="5" t="s">
        <v>1085</v>
      </c>
      <c r="T579" s="5" t="s">
        <v>187</v>
      </c>
      <c r="U579" s="5" t="s">
        <v>1086</v>
      </c>
      <c r="V579" s="5" t="s">
        <v>279</v>
      </c>
      <c r="W579" s="11" t="e">
        <f>VLOOKUP($L579,#REF!,9,FALSE)</f>
        <v>#REF!</v>
      </c>
      <c r="X579" s="7">
        <v>403200</v>
      </c>
      <c r="Y579" s="11">
        <f t="shared" ref="Y579:Y642" si="45">IF(LEFT(RIGHT(AP579,5),1)=".",0,$X579)</f>
        <v>403200</v>
      </c>
      <c r="Z579" s="2">
        <v>10.8</v>
      </c>
      <c r="AA579" s="11">
        <f t="shared" si="44"/>
        <v>1</v>
      </c>
      <c r="AB579" s="11">
        <f t="shared" ref="AB579:AB642" si="46">IF($AA579=1,$Z579-$Y579,$AB578-$Y579)</f>
        <v>-403189.2</v>
      </c>
      <c r="AC579" s="11" t="str">
        <f t="shared" ref="AC579:AC642" si="47">IF($AB579&lt;0,"Insufficient Stock","Sufficient Stock")</f>
        <v>Insufficient Stock</v>
      </c>
      <c r="AD579" s="4" t="e">
        <f>VLOOKUP($C579,#REF!,25,FALSE)</f>
        <v>#REF!</v>
      </c>
      <c r="AE579" s="7">
        <v>77579.710000000006</v>
      </c>
      <c r="AF579" s="5" t="s">
        <v>15</v>
      </c>
      <c r="AG579" s="5" t="s">
        <v>248</v>
      </c>
      <c r="AH579" s="11" t="e">
        <f>VLOOKUP($AG579,#REF!,2,FALSE)</f>
        <v>#REF!</v>
      </c>
      <c r="AI579" s="5" t="s">
        <v>94</v>
      </c>
      <c r="AJ579" s="6">
        <v>43712</v>
      </c>
      <c r="AK579" s="5" t="s">
        <v>21</v>
      </c>
      <c r="AL579" s="5" t="s">
        <v>562</v>
      </c>
      <c r="AM579" s="5" t="s">
        <v>130</v>
      </c>
      <c r="AN579" s="6">
        <v>43712</v>
      </c>
      <c r="AO579" s="6">
        <v>43838</v>
      </c>
      <c r="AP579" s="5"/>
      <c r="AQ579" s="5" t="s">
        <v>12</v>
      </c>
      <c r="AR579" s="5" t="s">
        <v>12</v>
      </c>
      <c r="AS579" s="5" t="s">
        <v>12</v>
      </c>
      <c r="AT579" s="5" t="s">
        <v>12</v>
      </c>
      <c r="AU579" s="5" t="s">
        <v>55</v>
      </c>
      <c r="AV579" s="5" t="s">
        <v>193</v>
      </c>
      <c r="AW579" s="5" t="s">
        <v>21</v>
      </c>
      <c r="AX579" s="5" t="s">
        <v>427</v>
      </c>
      <c r="AY579" s="5" t="s">
        <v>12</v>
      </c>
      <c r="AZ579" s="7">
        <v>3600</v>
      </c>
      <c r="BA579" s="5" t="s">
        <v>12</v>
      </c>
      <c r="BB579" s="5" t="s">
        <v>12</v>
      </c>
      <c r="BC579" s="5" t="s">
        <v>24</v>
      </c>
      <c r="BD579" s="5" t="s">
        <v>227</v>
      </c>
      <c r="BE579" s="5" t="s">
        <v>1082</v>
      </c>
      <c r="BF579" s="5" t="s">
        <v>27</v>
      </c>
      <c r="BG579" s="5" t="s">
        <v>1082</v>
      </c>
      <c r="BH579" s="5" t="s">
        <v>29</v>
      </c>
      <c r="BI579" s="5" t="s">
        <v>12</v>
      </c>
      <c r="BJ579" s="5" t="s">
        <v>230</v>
      </c>
      <c r="BK579" s="5" t="s">
        <v>31</v>
      </c>
      <c r="BL579" s="7" t="s">
        <v>32</v>
      </c>
      <c r="BM579" s="7" t="s">
        <v>33</v>
      </c>
      <c r="BN579" s="7" t="s">
        <v>79</v>
      </c>
      <c r="BO579" s="6" t="s">
        <v>35</v>
      </c>
      <c r="BP579" s="7" t="s">
        <v>12</v>
      </c>
      <c r="BQ579" s="7" t="s">
        <v>12</v>
      </c>
      <c r="BR579" s="7" t="s">
        <v>12</v>
      </c>
      <c r="BS579" s="5" t="s">
        <v>12</v>
      </c>
      <c r="BT579" s="5" t="s">
        <v>12</v>
      </c>
      <c r="BU579" s="7">
        <v>103679</v>
      </c>
      <c r="BV579" s="1" t="e">
        <f>VLOOKUP(BU579,#REF!,2,FALSE)</f>
        <v>#REF!</v>
      </c>
      <c r="BW579" s="7">
        <v>272462</v>
      </c>
      <c r="BX579" s="1" t="e">
        <f>VLOOKUP(BW579,#REF!,2,FALSE)</f>
        <v>#REF!</v>
      </c>
      <c r="BY579" s="1" t="str">
        <f t="shared" ref="BY579:BY642" si="48">LEFT(C579,16)</f>
        <v>126530571</v>
      </c>
      <c r="BZ579" s="6" t="e">
        <f>VLOOKUP(BY579,#REF!,4,FALSE)</f>
        <v>#REF!</v>
      </c>
      <c r="CA579" s="1" t="s">
        <v>3155</v>
      </c>
    </row>
    <row r="580" spans="1:79" x14ac:dyDescent="0.25">
      <c r="A580" s="5" t="s">
        <v>0</v>
      </c>
      <c r="B580" s="5" t="s">
        <v>270</v>
      </c>
      <c r="C580" s="5">
        <v>126536632</v>
      </c>
      <c r="D580" s="5" t="s">
        <v>349</v>
      </c>
      <c r="E580" s="5" t="s">
        <v>3</v>
      </c>
      <c r="F580" s="5" t="s">
        <v>502</v>
      </c>
      <c r="G580" s="5" t="s">
        <v>273</v>
      </c>
      <c r="H580" s="5" t="s">
        <v>274</v>
      </c>
      <c r="I580" s="5" t="s">
        <v>273</v>
      </c>
      <c r="J580" s="5" t="s">
        <v>87</v>
      </c>
      <c r="K580" s="5" t="s">
        <v>88</v>
      </c>
      <c r="L580" s="5">
        <v>917780002</v>
      </c>
      <c r="M580" s="11" t="e">
        <v>#N/A</v>
      </c>
      <c r="N580" s="11" t="e">
        <f>VLOOKUP($L580,#REF!,3,FALSE)</f>
        <v>#REF!</v>
      </c>
      <c r="O580" s="11" t="e">
        <f>VLOOKUP($L580,#REF!,4,FALSE)</f>
        <v>#REF!</v>
      </c>
      <c r="P580" s="5">
        <v>91778</v>
      </c>
      <c r="Q580" s="5" t="s">
        <v>9</v>
      </c>
      <c r="R580" s="5" t="s">
        <v>275</v>
      </c>
      <c r="S580" s="5" t="s">
        <v>1155</v>
      </c>
      <c r="T580" s="5" t="s">
        <v>1004</v>
      </c>
      <c r="U580" s="5" t="s">
        <v>1158</v>
      </c>
      <c r="V580" s="5" t="s">
        <v>279</v>
      </c>
      <c r="W580" s="11" t="e">
        <f>VLOOKUP($L580,#REF!,9,FALSE)</f>
        <v>#REF!</v>
      </c>
      <c r="X580" s="7">
        <v>18000</v>
      </c>
      <c r="Y580" s="11">
        <f t="shared" si="45"/>
        <v>18000</v>
      </c>
      <c r="Z580" s="2">
        <v>10.8</v>
      </c>
      <c r="AA580" s="11">
        <f t="shared" ref="AA580:AA643" si="49">IF($L579=$L580,0,1)</f>
        <v>0</v>
      </c>
      <c r="AB580" s="11">
        <f t="shared" si="46"/>
        <v>-421189.2</v>
      </c>
      <c r="AC580" s="11" t="str">
        <f t="shared" si="47"/>
        <v>Insufficient Stock</v>
      </c>
      <c r="AD580" s="4" t="e">
        <f>VLOOKUP($C580,#REF!,25,FALSE)</f>
        <v>#REF!</v>
      </c>
      <c r="AE580" s="7">
        <v>941.76</v>
      </c>
      <c r="AF580" s="5" t="s">
        <v>15</v>
      </c>
      <c r="AG580" s="5" t="s">
        <v>248</v>
      </c>
      <c r="AH580" s="11" t="e">
        <f>VLOOKUP($AG580,#REF!,2,FALSE)</f>
        <v>#REF!</v>
      </c>
      <c r="AI580" s="5" t="s">
        <v>94</v>
      </c>
      <c r="AJ580" s="6">
        <v>43714</v>
      </c>
      <c r="AK580" s="5" t="s">
        <v>349</v>
      </c>
      <c r="AL580" s="5" t="s">
        <v>1057</v>
      </c>
      <c r="AM580" s="5" t="s">
        <v>1142</v>
      </c>
      <c r="AN580" s="6">
        <v>43798</v>
      </c>
      <c r="AO580" s="6">
        <v>43833</v>
      </c>
      <c r="AP580" s="5"/>
      <c r="AQ580" s="5" t="s">
        <v>12</v>
      </c>
      <c r="AR580" s="5" t="s">
        <v>12</v>
      </c>
      <c r="AS580" s="5" t="s">
        <v>12</v>
      </c>
      <c r="AT580" s="5" t="s">
        <v>12</v>
      </c>
      <c r="AU580" s="5" t="s">
        <v>55</v>
      </c>
      <c r="AV580" s="5" t="s">
        <v>193</v>
      </c>
      <c r="AW580" s="5" t="s">
        <v>21</v>
      </c>
      <c r="AX580" s="5" t="s">
        <v>427</v>
      </c>
      <c r="AY580" s="5" t="s">
        <v>12</v>
      </c>
      <c r="AZ580" s="7">
        <v>3600</v>
      </c>
      <c r="BA580" s="5" t="s">
        <v>12</v>
      </c>
      <c r="BB580" s="5" t="s">
        <v>12</v>
      </c>
      <c r="BC580" s="5" t="s">
        <v>24</v>
      </c>
      <c r="BD580" s="5" t="s">
        <v>227</v>
      </c>
      <c r="BE580" s="5" t="s">
        <v>511</v>
      </c>
      <c r="BF580" s="5" t="s">
        <v>27</v>
      </c>
      <c r="BG580" s="5" t="s">
        <v>511</v>
      </c>
      <c r="BH580" s="5" t="s">
        <v>29</v>
      </c>
      <c r="BI580" s="5" t="s">
        <v>12</v>
      </c>
      <c r="BJ580" s="5" t="s">
        <v>230</v>
      </c>
      <c r="BK580" s="5" t="s">
        <v>31</v>
      </c>
      <c r="BL580" s="7" t="s">
        <v>32</v>
      </c>
      <c r="BM580" s="7" t="s">
        <v>33</v>
      </c>
      <c r="BN580" s="7" t="s">
        <v>79</v>
      </c>
      <c r="BO580" s="6" t="s">
        <v>35</v>
      </c>
      <c r="BP580" s="7" t="s">
        <v>12</v>
      </c>
      <c r="BQ580" s="7" t="s">
        <v>12</v>
      </c>
      <c r="BR580" s="7" t="s">
        <v>12</v>
      </c>
      <c r="BS580" s="5" t="s">
        <v>12</v>
      </c>
      <c r="BT580" s="5" t="s">
        <v>12</v>
      </c>
      <c r="BU580" s="7">
        <v>158546</v>
      </c>
      <c r="BV580" s="1" t="e">
        <f>VLOOKUP(BU580,#REF!,2,FALSE)</f>
        <v>#REF!</v>
      </c>
      <c r="BW580" s="7">
        <v>270937</v>
      </c>
      <c r="BX580" s="1" t="e">
        <f>VLOOKUP(BW580,#REF!,2,FALSE)</f>
        <v>#REF!</v>
      </c>
      <c r="BY580" s="1" t="str">
        <f t="shared" si="48"/>
        <v>126536632</v>
      </c>
      <c r="BZ580" s="6" t="e">
        <f>VLOOKUP(BY580,#REF!,4,FALSE)</f>
        <v>#REF!</v>
      </c>
      <c r="CA580" s="1" t="s">
        <v>3155</v>
      </c>
    </row>
    <row r="581" spans="1:79" x14ac:dyDescent="0.25">
      <c r="A581" s="5" t="s">
        <v>0</v>
      </c>
      <c r="B581" s="5" t="s">
        <v>36</v>
      </c>
      <c r="C581" s="5">
        <v>126647774</v>
      </c>
      <c r="D581" s="5" t="s">
        <v>243</v>
      </c>
      <c r="E581" s="5" t="s">
        <v>3</v>
      </c>
      <c r="F581" s="5" t="s">
        <v>119</v>
      </c>
      <c r="G581" s="5" t="s">
        <v>120</v>
      </c>
      <c r="H581" s="5" t="s">
        <v>121</v>
      </c>
      <c r="I581" s="5" t="s">
        <v>122</v>
      </c>
      <c r="J581" s="5" t="s">
        <v>42</v>
      </c>
      <c r="K581" s="5" t="s">
        <v>43</v>
      </c>
      <c r="L581" s="5">
        <v>917780002</v>
      </c>
      <c r="M581" s="11" t="e">
        <v>#N/A</v>
      </c>
      <c r="N581" s="11" t="e">
        <f>VLOOKUP($L581,#REF!,3,FALSE)</f>
        <v>#REF!</v>
      </c>
      <c r="O581" s="11" t="e">
        <f>VLOOKUP($L581,#REF!,4,FALSE)</f>
        <v>#REF!</v>
      </c>
      <c r="P581" s="5">
        <v>91778</v>
      </c>
      <c r="Q581" s="5" t="s">
        <v>9</v>
      </c>
      <c r="R581" s="5" t="s">
        <v>275</v>
      </c>
      <c r="S581" s="5" t="s">
        <v>1541</v>
      </c>
      <c r="T581" s="5" t="s">
        <v>1542</v>
      </c>
      <c r="U581" s="5" t="s">
        <v>1543</v>
      </c>
      <c r="V581" s="5" t="s">
        <v>279</v>
      </c>
      <c r="W581" s="11" t="e">
        <f>VLOOKUP($L581,#REF!,9,FALSE)</f>
        <v>#REF!</v>
      </c>
      <c r="X581" s="7">
        <v>7200</v>
      </c>
      <c r="Y581" s="11">
        <f t="shared" si="45"/>
        <v>7200</v>
      </c>
      <c r="Z581" s="2">
        <v>10.8</v>
      </c>
      <c r="AA581" s="11">
        <f t="shared" si="49"/>
        <v>0</v>
      </c>
      <c r="AB581" s="11">
        <f t="shared" si="46"/>
        <v>-428389.2</v>
      </c>
      <c r="AC581" s="11" t="str">
        <f t="shared" si="47"/>
        <v>Insufficient Stock</v>
      </c>
      <c r="AD581" s="4" t="e">
        <f>VLOOKUP($C581,#REF!,25,FALSE)</f>
        <v>#REF!</v>
      </c>
      <c r="AE581" s="7">
        <v>1523.88</v>
      </c>
      <c r="AF581" s="5" t="s">
        <v>15</v>
      </c>
      <c r="AG581" s="5" t="s">
        <v>248</v>
      </c>
      <c r="AH581" s="11" t="e">
        <f>VLOOKUP($AG581,#REF!,2,FALSE)</f>
        <v>#REF!</v>
      </c>
      <c r="AI581" s="5" t="s">
        <v>94</v>
      </c>
      <c r="AJ581" s="6">
        <v>43761</v>
      </c>
      <c r="AK581" s="5" t="s">
        <v>1304</v>
      </c>
      <c r="AL581" s="5" t="s">
        <v>1531</v>
      </c>
      <c r="AM581" s="5" t="s">
        <v>1495</v>
      </c>
      <c r="AN581" s="6">
        <v>43798</v>
      </c>
      <c r="AO581" s="6">
        <v>43959</v>
      </c>
      <c r="AP581" s="5"/>
      <c r="AQ581" s="5" t="s">
        <v>12</v>
      </c>
      <c r="AR581" s="5" t="s">
        <v>12</v>
      </c>
      <c r="AS581" s="5" t="s">
        <v>12</v>
      </c>
      <c r="AT581" s="5" t="s">
        <v>12</v>
      </c>
      <c r="AU581" s="5" t="s">
        <v>20</v>
      </c>
      <c r="AV581" s="5" t="s">
        <v>193</v>
      </c>
      <c r="AW581" s="5" t="s">
        <v>21</v>
      </c>
      <c r="AX581" s="5" t="s">
        <v>427</v>
      </c>
      <c r="AY581" s="5" t="s">
        <v>12</v>
      </c>
      <c r="AZ581" s="7">
        <v>3600</v>
      </c>
      <c r="BA581" s="5" t="s">
        <v>12</v>
      </c>
      <c r="BB581" s="5" t="s">
        <v>12</v>
      </c>
      <c r="BC581" s="5" t="s">
        <v>24</v>
      </c>
      <c r="BD581" s="5" t="s">
        <v>227</v>
      </c>
      <c r="BE581" s="5" t="s">
        <v>102</v>
      </c>
      <c r="BF581" s="5" t="s">
        <v>27</v>
      </c>
      <c r="BG581" s="5" t="s">
        <v>102</v>
      </c>
      <c r="BH581" s="5" t="s">
        <v>29</v>
      </c>
      <c r="BI581" s="5" t="s">
        <v>12</v>
      </c>
      <c r="BJ581" s="5" t="s">
        <v>230</v>
      </c>
      <c r="BK581" s="5" t="s">
        <v>31</v>
      </c>
      <c r="BL581" s="7" t="s">
        <v>32</v>
      </c>
      <c r="BM581" s="7" t="s">
        <v>33</v>
      </c>
      <c r="BN581" s="7" t="s">
        <v>79</v>
      </c>
      <c r="BO581" s="6" t="s">
        <v>35</v>
      </c>
      <c r="BP581" s="7" t="s">
        <v>12</v>
      </c>
      <c r="BQ581" s="7" t="s">
        <v>12</v>
      </c>
      <c r="BR581" s="7" t="s">
        <v>12</v>
      </c>
      <c r="BS581" s="5" t="s">
        <v>12</v>
      </c>
      <c r="BT581" s="5" t="s">
        <v>12</v>
      </c>
      <c r="BU581" s="7">
        <v>101011</v>
      </c>
      <c r="BV581" s="1" t="e">
        <f>VLOOKUP(BU581,#REF!,2,FALSE)</f>
        <v>#REF!</v>
      </c>
      <c r="BW581" s="7">
        <v>222206</v>
      </c>
      <c r="BX581" s="1" t="e">
        <f>VLOOKUP(BW581,#REF!,2,FALSE)</f>
        <v>#REF!</v>
      </c>
      <c r="BY581" s="1" t="str">
        <f t="shared" si="48"/>
        <v>126647774</v>
      </c>
      <c r="BZ581" s="6" t="e">
        <f>VLOOKUP(BY581,#REF!,4,FALSE)</f>
        <v>#REF!</v>
      </c>
      <c r="CA581" s="1" t="s">
        <v>3155</v>
      </c>
    </row>
    <row r="582" spans="1:79" x14ac:dyDescent="0.25">
      <c r="C582" s="3" t="s">
        <v>2694</v>
      </c>
      <c r="L582" s="3">
        <v>917780003</v>
      </c>
      <c r="M582" s="11" t="e">
        <v>#N/A</v>
      </c>
      <c r="N582" s="11" t="e">
        <f>VLOOKUP($L582,#REF!,3,FALSE)</f>
        <v>#REF!</v>
      </c>
      <c r="O582" s="11" t="e">
        <f>VLOOKUP($L582,#REF!,4,FALSE)</f>
        <v>#REF!</v>
      </c>
      <c r="P582" s="3">
        <v>91778</v>
      </c>
      <c r="Q582" s="3" t="s">
        <v>9</v>
      </c>
      <c r="W582" s="11" t="e">
        <f>VLOOKUP($L582,#REF!,9,FALSE)</f>
        <v>#REF!</v>
      </c>
      <c r="X582" s="11">
        <v>3600</v>
      </c>
      <c r="Y582" s="11">
        <f t="shared" si="45"/>
        <v>3600</v>
      </c>
      <c r="Z582" s="2">
        <v>7.2</v>
      </c>
      <c r="AA582" s="11">
        <f t="shared" si="49"/>
        <v>1</v>
      </c>
      <c r="AB582" s="11">
        <f t="shared" si="46"/>
        <v>-3592.8</v>
      </c>
      <c r="AC582" s="11" t="str">
        <f t="shared" si="47"/>
        <v>Insufficient Stock</v>
      </c>
      <c r="AD582" s="4" t="e">
        <f>VLOOKUP($C582,#REF!,25,FALSE)</f>
        <v>#REF!</v>
      </c>
      <c r="AE582" s="11">
        <v>212.32</v>
      </c>
      <c r="AF582" s="3" t="s">
        <v>15</v>
      </c>
      <c r="AG582" s="3" t="s">
        <v>2329</v>
      </c>
      <c r="AH582" s="11" t="e">
        <f>VLOOKUP($AG582,#REF!,2,FALSE)</f>
        <v>#REF!</v>
      </c>
      <c r="AI582" s="3" t="s">
        <v>94</v>
      </c>
      <c r="AJ582" s="4"/>
      <c r="AN582" s="4">
        <v>43787</v>
      </c>
      <c r="AO582" s="6"/>
      <c r="AP582" s="1" t="s">
        <v>3156</v>
      </c>
      <c r="AZ582" s="11">
        <v>3600</v>
      </c>
      <c r="BC582" s="3" t="s">
        <v>2320</v>
      </c>
      <c r="BH582" s="3" t="s">
        <v>29</v>
      </c>
      <c r="BL582" s="3" t="s">
        <v>2349</v>
      </c>
      <c r="BM582" s="3" t="s">
        <v>2349</v>
      </c>
      <c r="BN582" s="3" t="s">
        <v>2323</v>
      </c>
      <c r="BO582" s="4" t="s">
        <v>2345</v>
      </c>
      <c r="BP582" s="3" t="s">
        <v>2346</v>
      </c>
      <c r="BQ582" s="3" t="s">
        <v>2624</v>
      </c>
      <c r="BR582" s="3" t="s">
        <v>2347</v>
      </c>
      <c r="BS582" s="5" t="s">
        <v>12</v>
      </c>
      <c r="BT582" s="5" t="s">
        <v>12</v>
      </c>
      <c r="BU582" s="7" t="s">
        <v>3153</v>
      </c>
      <c r="BV582" s="1" t="e">
        <f>VLOOKUP(BU582,#REF!,2,FALSE)</f>
        <v>#REF!</v>
      </c>
      <c r="BW582" s="7">
        <v>3162</v>
      </c>
      <c r="BX582" s="1" t="e">
        <f>VLOOKUP(BW582,#REF!,2,FALSE)</f>
        <v>#REF!</v>
      </c>
      <c r="BY582" s="1" t="str">
        <f t="shared" si="48"/>
        <v>1707729015/00001</v>
      </c>
      <c r="BZ582" s="6" t="e">
        <f>VLOOKUP(BY582,#REF!,4,FALSE)</f>
        <v>#REF!</v>
      </c>
      <c r="CA582" s="1" t="s">
        <v>3154</v>
      </c>
    </row>
    <row r="583" spans="1:79" x14ac:dyDescent="0.25">
      <c r="A583" s="5" t="s">
        <v>0</v>
      </c>
      <c r="B583" s="5" t="s">
        <v>270</v>
      </c>
      <c r="C583" s="5">
        <v>126338881</v>
      </c>
      <c r="D583" s="5" t="s">
        <v>2</v>
      </c>
      <c r="E583" s="5" t="s">
        <v>3</v>
      </c>
      <c r="F583" s="5" t="s">
        <v>594</v>
      </c>
      <c r="G583" s="5" t="s">
        <v>595</v>
      </c>
      <c r="H583" s="5" t="s">
        <v>596</v>
      </c>
      <c r="I583" s="5" t="s">
        <v>595</v>
      </c>
      <c r="J583" s="5" t="s">
        <v>42</v>
      </c>
      <c r="K583" s="5" t="s">
        <v>43</v>
      </c>
      <c r="L583" s="5">
        <v>917780005</v>
      </c>
      <c r="M583" s="11" t="e">
        <v>#N/A</v>
      </c>
      <c r="N583" s="11" t="e">
        <f>VLOOKUP($L583,#REF!,3,FALSE)</f>
        <v>#REF!</v>
      </c>
      <c r="O583" s="11" t="e">
        <f>VLOOKUP($L583,#REF!,4,FALSE)</f>
        <v>#REF!</v>
      </c>
      <c r="P583" s="5">
        <v>91778</v>
      </c>
      <c r="Q583" s="5" t="s">
        <v>9</v>
      </c>
      <c r="R583" s="5" t="s">
        <v>275</v>
      </c>
      <c r="S583" s="5" t="s">
        <v>597</v>
      </c>
      <c r="T583" s="5" t="s">
        <v>12</v>
      </c>
      <c r="U583" s="5" t="s">
        <v>598</v>
      </c>
      <c r="V583" s="5" t="s">
        <v>279</v>
      </c>
      <c r="W583" s="11" t="e">
        <f>VLOOKUP($L583,#REF!,9,FALSE)</f>
        <v>#REF!</v>
      </c>
      <c r="X583" s="7">
        <v>3600</v>
      </c>
      <c r="Y583" s="11">
        <f t="shared" si="45"/>
        <v>3600</v>
      </c>
      <c r="Z583" s="2">
        <v>3.6</v>
      </c>
      <c r="AA583" s="11">
        <f t="shared" si="49"/>
        <v>1</v>
      </c>
      <c r="AB583" s="11">
        <f t="shared" si="46"/>
        <v>-3596.4</v>
      </c>
      <c r="AC583" s="11" t="str">
        <f t="shared" si="47"/>
        <v>Insufficient Stock</v>
      </c>
      <c r="AD583" s="4" t="e">
        <f>VLOOKUP($C583,#REF!,25,FALSE)</f>
        <v>#REF!</v>
      </c>
      <c r="AE583" s="7">
        <v>196.24</v>
      </c>
      <c r="AF583" s="5" t="s">
        <v>15</v>
      </c>
      <c r="AG583" s="5" t="s">
        <v>248</v>
      </c>
      <c r="AH583" s="11" t="e">
        <f>VLOOKUP($AG583,#REF!,2,FALSE)</f>
        <v>#REF!</v>
      </c>
      <c r="AI583" s="5" t="s">
        <v>94</v>
      </c>
      <c r="AJ583" s="6">
        <v>43634</v>
      </c>
      <c r="AK583" s="5" t="s">
        <v>599</v>
      </c>
      <c r="AL583" s="5" t="s">
        <v>113</v>
      </c>
      <c r="AM583" s="5" t="s">
        <v>600</v>
      </c>
      <c r="AN583" s="6">
        <v>43707</v>
      </c>
      <c r="AO583" s="6">
        <v>43822</v>
      </c>
      <c r="AP583" s="6">
        <v>43788</v>
      </c>
      <c r="AQ583" s="5" t="s">
        <v>12</v>
      </c>
      <c r="AR583" s="5" t="s">
        <v>601</v>
      </c>
      <c r="AS583" s="5" t="s">
        <v>12</v>
      </c>
      <c r="AT583" s="5" t="s">
        <v>12</v>
      </c>
      <c r="AU583" s="5" t="s">
        <v>55</v>
      </c>
      <c r="AV583" s="5" t="s">
        <v>21</v>
      </c>
      <c r="AW583" s="5" t="s">
        <v>21</v>
      </c>
      <c r="AX583" s="5" t="s">
        <v>427</v>
      </c>
      <c r="AY583" s="5" t="s">
        <v>23</v>
      </c>
      <c r="AZ583" s="7">
        <v>3600</v>
      </c>
      <c r="BA583" s="5" t="s">
        <v>12</v>
      </c>
      <c r="BB583" s="5" t="s">
        <v>12</v>
      </c>
      <c r="BC583" s="5" t="s">
        <v>24</v>
      </c>
      <c r="BD583" s="5" t="s">
        <v>227</v>
      </c>
      <c r="BE583" s="5" t="s">
        <v>602</v>
      </c>
      <c r="BF583" s="5" t="s">
        <v>27</v>
      </c>
      <c r="BG583" s="5" t="s">
        <v>602</v>
      </c>
      <c r="BH583" s="5" t="s">
        <v>29</v>
      </c>
      <c r="BI583" s="5" t="s">
        <v>12</v>
      </c>
      <c r="BJ583" s="5" t="s">
        <v>230</v>
      </c>
      <c r="BK583" s="5" t="s">
        <v>31</v>
      </c>
      <c r="BL583" s="7" t="s">
        <v>32</v>
      </c>
      <c r="BM583" s="7" t="s">
        <v>33</v>
      </c>
      <c r="BN583" s="7" t="s">
        <v>79</v>
      </c>
      <c r="BO583" s="6" t="s">
        <v>35</v>
      </c>
      <c r="BP583" s="7" t="s">
        <v>12</v>
      </c>
      <c r="BQ583" s="7" t="s">
        <v>12</v>
      </c>
      <c r="BR583" s="7" t="s">
        <v>12</v>
      </c>
      <c r="BS583" s="5" t="s">
        <v>12</v>
      </c>
      <c r="BT583" s="5" t="s">
        <v>12</v>
      </c>
      <c r="BU583" s="7">
        <v>103896</v>
      </c>
      <c r="BV583" s="1" t="e">
        <f>VLOOKUP(BU583,#REF!,2,FALSE)</f>
        <v>#REF!</v>
      </c>
      <c r="BW583" s="7">
        <v>266208</v>
      </c>
      <c r="BX583" s="1" t="e">
        <f>VLOOKUP(BW583,#REF!,2,FALSE)</f>
        <v>#REF!</v>
      </c>
      <c r="BY583" s="1" t="str">
        <f t="shared" si="48"/>
        <v>126338881</v>
      </c>
      <c r="BZ583" s="6" t="e">
        <f>VLOOKUP(BY583,#REF!,4,FALSE)</f>
        <v>#REF!</v>
      </c>
      <c r="CA583" s="1" t="s">
        <v>3155</v>
      </c>
    </row>
    <row r="584" spans="1:79" x14ac:dyDescent="0.25">
      <c r="A584" s="5" t="s">
        <v>0</v>
      </c>
      <c r="B584" s="5" t="s">
        <v>270</v>
      </c>
      <c r="C584" s="5">
        <v>126636670</v>
      </c>
      <c r="D584" s="5" t="s">
        <v>2</v>
      </c>
      <c r="E584" s="5" t="s">
        <v>3</v>
      </c>
      <c r="F584" s="5" t="s">
        <v>502</v>
      </c>
      <c r="G584" s="5" t="s">
        <v>273</v>
      </c>
      <c r="H584" s="5" t="s">
        <v>274</v>
      </c>
      <c r="I584" s="5" t="s">
        <v>273</v>
      </c>
      <c r="J584" s="5" t="s">
        <v>87</v>
      </c>
      <c r="K584" s="5" t="s">
        <v>88</v>
      </c>
      <c r="L584" s="5">
        <v>917780005</v>
      </c>
      <c r="M584" s="11" t="e">
        <v>#N/A</v>
      </c>
      <c r="N584" s="11" t="e">
        <f>VLOOKUP($L584,#REF!,3,FALSE)</f>
        <v>#REF!</v>
      </c>
      <c r="O584" s="11" t="e">
        <f>VLOOKUP($L584,#REF!,4,FALSE)</f>
        <v>#REF!</v>
      </c>
      <c r="P584" s="5">
        <v>91778</v>
      </c>
      <c r="Q584" s="5" t="s">
        <v>9</v>
      </c>
      <c r="R584" s="5" t="s">
        <v>275</v>
      </c>
      <c r="S584" s="5" t="s">
        <v>1492</v>
      </c>
      <c r="T584" s="5" t="s">
        <v>187</v>
      </c>
      <c r="U584" s="5" t="s">
        <v>1493</v>
      </c>
      <c r="V584" s="5" t="s">
        <v>279</v>
      </c>
      <c r="W584" s="11" t="e">
        <f>VLOOKUP($L584,#REF!,9,FALSE)</f>
        <v>#REF!</v>
      </c>
      <c r="X584" s="7">
        <v>14400</v>
      </c>
      <c r="Y584" s="11">
        <f t="shared" si="45"/>
        <v>14400</v>
      </c>
      <c r="Z584" s="2">
        <v>3.6</v>
      </c>
      <c r="AA584" s="11">
        <f t="shared" si="49"/>
        <v>0</v>
      </c>
      <c r="AB584" s="11">
        <f t="shared" si="46"/>
        <v>-17996.400000000001</v>
      </c>
      <c r="AC584" s="11" t="str">
        <f t="shared" si="47"/>
        <v>Insufficient Stock</v>
      </c>
      <c r="AD584" s="4" t="e">
        <f>VLOOKUP($C584,#REF!,25,FALSE)</f>
        <v>#REF!</v>
      </c>
      <c r="AE584" s="7">
        <v>753.41</v>
      </c>
      <c r="AF584" s="5" t="s">
        <v>15</v>
      </c>
      <c r="AG584" s="5" t="s">
        <v>248</v>
      </c>
      <c r="AH584" s="11" t="e">
        <f>VLOOKUP($AG584,#REF!,2,FALSE)</f>
        <v>#REF!</v>
      </c>
      <c r="AI584" s="5" t="s">
        <v>94</v>
      </c>
      <c r="AJ584" s="6">
        <v>43756</v>
      </c>
      <c r="AK584" s="5" t="s">
        <v>819</v>
      </c>
      <c r="AL584" s="5" t="s">
        <v>1494</v>
      </c>
      <c r="AM584" s="5" t="s">
        <v>1495</v>
      </c>
      <c r="AN584" s="6">
        <v>43791</v>
      </c>
      <c r="AO584" s="6">
        <v>43952</v>
      </c>
      <c r="AP584" s="5"/>
      <c r="AQ584" s="5" t="s">
        <v>12</v>
      </c>
      <c r="AR584" s="5" t="s">
        <v>12</v>
      </c>
      <c r="AS584" s="5" t="s">
        <v>12</v>
      </c>
      <c r="AT584" s="5" t="s">
        <v>12</v>
      </c>
      <c r="AU584" s="5" t="s">
        <v>55</v>
      </c>
      <c r="AV584" s="5" t="s">
        <v>21</v>
      </c>
      <c r="AW584" s="5" t="s">
        <v>21</v>
      </c>
      <c r="AX584" s="5" t="s">
        <v>427</v>
      </c>
      <c r="AY584" s="5" t="s">
        <v>168</v>
      </c>
      <c r="AZ584" s="7">
        <v>3600</v>
      </c>
      <c r="BA584" s="5" t="s">
        <v>12</v>
      </c>
      <c r="BB584" s="5" t="s">
        <v>12</v>
      </c>
      <c r="BC584" s="5" t="s">
        <v>24</v>
      </c>
      <c r="BD584" s="5" t="s">
        <v>227</v>
      </c>
      <c r="BE584" s="5" t="s">
        <v>170</v>
      </c>
      <c r="BF584" s="5" t="s">
        <v>27</v>
      </c>
      <c r="BG584" s="5" t="s">
        <v>170</v>
      </c>
      <c r="BH584" s="5" t="s">
        <v>29</v>
      </c>
      <c r="BI584" s="5" t="s">
        <v>12</v>
      </c>
      <c r="BJ584" s="5" t="s">
        <v>230</v>
      </c>
      <c r="BK584" s="5" t="s">
        <v>31</v>
      </c>
      <c r="BL584" s="7" t="s">
        <v>32</v>
      </c>
      <c r="BM584" s="7" t="s">
        <v>33</v>
      </c>
      <c r="BN584" s="7" t="s">
        <v>79</v>
      </c>
      <c r="BO584" s="6" t="s">
        <v>35</v>
      </c>
      <c r="BP584" s="7" t="s">
        <v>12</v>
      </c>
      <c r="BQ584" s="7" t="s">
        <v>12</v>
      </c>
      <c r="BR584" s="7" t="s">
        <v>12</v>
      </c>
      <c r="BS584" s="5" t="s">
        <v>12</v>
      </c>
      <c r="BT584" s="5" t="s">
        <v>12</v>
      </c>
      <c r="BU584" s="7">
        <v>158546</v>
      </c>
      <c r="BV584" s="1" t="e">
        <f>VLOOKUP(BU584,#REF!,2,FALSE)</f>
        <v>#REF!</v>
      </c>
      <c r="BW584" s="7">
        <v>270937</v>
      </c>
      <c r="BX584" s="1" t="e">
        <f>VLOOKUP(BW584,#REF!,2,FALSE)</f>
        <v>#REF!</v>
      </c>
      <c r="BY584" s="1" t="str">
        <f t="shared" si="48"/>
        <v>126636670</v>
      </c>
      <c r="BZ584" s="6" t="e">
        <f>VLOOKUP(BY584,#REF!,4,FALSE)</f>
        <v>#REF!</v>
      </c>
      <c r="CA584" s="1" t="s">
        <v>3155</v>
      </c>
    </row>
    <row r="585" spans="1:79" x14ac:dyDescent="0.25">
      <c r="A585" s="5" t="s">
        <v>0</v>
      </c>
      <c r="B585" s="5" t="s">
        <v>270</v>
      </c>
      <c r="C585" s="5">
        <v>126636670</v>
      </c>
      <c r="D585" s="5" t="s">
        <v>37</v>
      </c>
      <c r="E585" s="5" t="s">
        <v>3</v>
      </c>
      <c r="F585" s="5" t="s">
        <v>502</v>
      </c>
      <c r="G585" s="5" t="s">
        <v>273</v>
      </c>
      <c r="H585" s="5" t="s">
        <v>274</v>
      </c>
      <c r="I585" s="5" t="s">
        <v>273</v>
      </c>
      <c r="J585" s="5" t="s">
        <v>87</v>
      </c>
      <c r="K585" s="5" t="s">
        <v>88</v>
      </c>
      <c r="L585" s="5">
        <v>917780029</v>
      </c>
      <c r="M585" s="11" t="e">
        <v>#N/A</v>
      </c>
      <c r="N585" s="11" t="e">
        <f>VLOOKUP($L585,#REF!,3,FALSE)</f>
        <v>#REF!</v>
      </c>
      <c r="O585" s="11" t="e">
        <f>VLOOKUP($L585,#REF!,4,FALSE)</f>
        <v>#REF!</v>
      </c>
      <c r="P585" s="5">
        <v>91778</v>
      </c>
      <c r="Q585" s="5" t="s">
        <v>9</v>
      </c>
      <c r="R585" s="5" t="s">
        <v>275</v>
      </c>
      <c r="S585" s="5" t="s">
        <v>1492</v>
      </c>
      <c r="T585" s="5" t="s">
        <v>47</v>
      </c>
      <c r="U585" s="5" t="s">
        <v>1499</v>
      </c>
      <c r="V585" s="5" t="s">
        <v>279</v>
      </c>
      <c r="W585" s="11" t="e">
        <f>VLOOKUP($L585,#REF!,9,FALSE)</f>
        <v>#REF!</v>
      </c>
      <c r="X585" s="7">
        <v>7200</v>
      </c>
      <c r="Y585" s="11">
        <f t="shared" si="45"/>
        <v>7200</v>
      </c>
      <c r="Z585" s="2">
        <v>0</v>
      </c>
      <c r="AA585" s="11">
        <f t="shared" si="49"/>
        <v>1</v>
      </c>
      <c r="AB585" s="11">
        <f t="shared" si="46"/>
        <v>-7200</v>
      </c>
      <c r="AC585" s="11" t="str">
        <f t="shared" si="47"/>
        <v>Insufficient Stock</v>
      </c>
      <c r="AD585" s="4" t="e">
        <f>VLOOKUP($C585,#REF!,25,FALSE)</f>
        <v>#REF!</v>
      </c>
      <c r="AE585" s="7">
        <v>376.7</v>
      </c>
      <c r="AF585" s="5" t="s">
        <v>15</v>
      </c>
      <c r="AG585" s="5" t="s">
        <v>248</v>
      </c>
      <c r="AH585" s="11" t="e">
        <f>VLOOKUP($AG585,#REF!,2,FALSE)</f>
        <v>#REF!</v>
      </c>
      <c r="AI585" s="5" t="s">
        <v>94</v>
      </c>
      <c r="AJ585" s="6">
        <v>43756</v>
      </c>
      <c r="AK585" s="5" t="s">
        <v>819</v>
      </c>
      <c r="AL585" s="5" t="s">
        <v>1494</v>
      </c>
      <c r="AM585" s="5" t="s">
        <v>1495</v>
      </c>
      <c r="AN585" s="6">
        <v>43791</v>
      </c>
      <c r="AO585" s="6">
        <v>43952</v>
      </c>
      <c r="AP585" s="5"/>
      <c r="AQ585" s="5" t="s">
        <v>12</v>
      </c>
      <c r="AR585" s="5" t="s">
        <v>12</v>
      </c>
      <c r="AS585" s="5" t="s">
        <v>12</v>
      </c>
      <c r="AT585" s="5" t="s">
        <v>12</v>
      </c>
      <c r="AU585" s="5" t="s">
        <v>55</v>
      </c>
      <c r="AV585" s="5" t="s">
        <v>21</v>
      </c>
      <c r="AW585" s="5" t="s">
        <v>21</v>
      </c>
      <c r="AX585" s="5" t="s">
        <v>427</v>
      </c>
      <c r="AY585" s="5" t="s">
        <v>12</v>
      </c>
      <c r="AZ585" s="7">
        <v>3600</v>
      </c>
      <c r="BA585" s="5" t="s">
        <v>12</v>
      </c>
      <c r="BB585" s="5" t="s">
        <v>12</v>
      </c>
      <c r="BC585" s="5" t="s">
        <v>24</v>
      </c>
      <c r="BD585" s="5" t="s">
        <v>227</v>
      </c>
      <c r="BE585" s="5" t="s">
        <v>170</v>
      </c>
      <c r="BF585" s="5" t="s">
        <v>27</v>
      </c>
      <c r="BG585" s="5" t="s">
        <v>170</v>
      </c>
      <c r="BH585" s="5" t="s">
        <v>29</v>
      </c>
      <c r="BI585" s="5" t="s">
        <v>12</v>
      </c>
      <c r="BJ585" s="5" t="s">
        <v>230</v>
      </c>
      <c r="BK585" s="5" t="s">
        <v>138</v>
      </c>
      <c r="BL585" s="7" t="s">
        <v>32</v>
      </c>
      <c r="BM585" s="7" t="s">
        <v>33</v>
      </c>
      <c r="BN585" s="7" t="s">
        <v>79</v>
      </c>
      <c r="BO585" s="6" t="s">
        <v>35</v>
      </c>
      <c r="BP585" s="7" t="s">
        <v>12</v>
      </c>
      <c r="BQ585" s="7" t="s">
        <v>12</v>
      </c>
      <c r="BR585" s="7" t="s">
        <v>12</v>
      </c>
      <c r="BS585" s="5" t="s">
        <v>12</v>
      </c>
      <c r="BT585" s="5" t="s">
        <v>12</v>
      </c>
      <c r="BU585" s="7">
        <v>158546</v>
      </c>
      <c r="BV585" s="1" t="e">
        <f>VLOOKUP(BU585,#REF!,2,FALSE)</f>
        <v>#REF!</v>
      </c>
      <c r="BW585" s="7">
        <v>270937</v>
      </c>
      <c r="BX585" s="1" t="e">
        <f>VLOOKUP(BW585,#REF!,2,FALSE)</f>
        <v>#REF!</v>
      </c>
      <c r="BY585" s="1" t="str">
        <f t="shared" si="48"/>
        <v>126636670</v>
      </c>
      <c r="BZ585" s="6" t="e">
        <f>VLOOKUP(BY585,#REF!,4,FALSE)</f>
        <v>#REF!</v>
      </c>
      <c r="CA585" s="1" t="s">
        <v>3155</v>
      </c>
    </row>
    <row r="586" spans="1:79" x14ac:dyDescent="0.25">
      <c r="A586" s="5" t="s">
        <v>0</v>
      </c>
      <c r="B586" s="5" t="s">
        <v>36</v>
      </c>
      <c r="C586" s="5">
        <v>126553035</v>
      </c>
      <c r="D586" s="5" t="s">
        <v>210</v>
      </c>
      <c r="E586" s="5" t="s">
        <v>3</v>
      </c>
      <c r="F586" s="5" t="s">
        <v>119</v>
      </c>
      <c r="G586" s="5" t="s">
        <v>120</v>
      </c>
      <c r="H586" s="5" t="s">
        <v>121</v>
      </c>
      <c r="I586" s="5" t="s">
        <v>122</v>
      </c>
      <c r="J586" s="5" t="s">
        <v>42</v>
      </c>
      <c r="K586" s="5" t="s">
        <v>43</v>
      </c>
      <c r="L586" s="5">
        <v>917780030</v>
      </c>
      <c r="M586" s="11" t="e">
        <v>#N/A</v>
      </c>
      <c r="N586" s="11" t="e">
        <f>VLOOKUP($L586,#REF!,3,FALSE)</f>
        <v>#REF!</v>
      </c>
      <c r="O586" s="11" t="e">
        <f>VLOOKUP($L586,#REF!,4,FALSE)</f>
        <v>#REF!</v>
      </c>
      <c r="P586" s="5">
        <v>91778</v>
      </c>
      <c r="Q586" s="5" t="s">
        <v>9</v>
      </c>
      <c r="R586" s="5" t="s">
        <v>275</v>
      </c>
      <c r="S586" s="5" t="s">
        <v>1214</v>
      </c>
      <c r="T586" s="5" t="s">
        <v>858</v>
      </c>
      <c r="U586" s="5" t="s">
        <v>1215</v>
      </c>
      <c r="V586" s="5" t="s">
        <v>279</v>
      </c>
      <c r="W586" s="11" t="e">
        <f>VLOOKUP($L586,#REF!,9,FALSE)</f>
        <v>#REF!</v>
      </c>
      <c r="X586" s="7">
        <v>18000</v>
      </c>
      <c r="Y586" s="11">
        <f t="shared" si="45"/>
        <v>18000</v>
      </c>
      <c r="Z586" s="2">
        <v>18</v>
      </c>
      <c r="AA586" s="11">
        <f t="shared" si="49"/>
        <v>1</v>
      </c>
      <c r="AB586" s="11">
        <f t="shared" si="46"/>
        <v>-17982</v>
      </c>
      <c r="AC586" s="11" t="str">
        <f t="shared" si="47"/>
        <v>Insufficient Stock</v>
      </c>
      <c r="AD586" s="4" t="e">
        <f>VLOOKUP($C586,#REF!,25,FALSE)</f>
        <v>#REF!</v>
      </c>
      <c r="AE586" s="7">
        <v>2857.14</v>
      </c>
      <c r="AF586" s="5" t="s">
        <v>15</v>
      </c>
      <c r="AG586" s="5" t="s">
        <v>248</v>
      </c>
      <c r="AH586" s="11" t="e">
        <f>VLOOKUP($AG586,#REF!,2,FALSE)</f>
        <v>#REF!</v>
      </c>
      <c r="AI586" s="5" t="s">
        <v>94</v>
      </c>
      <c r="AJ586" s="6">
        <v>43721</v>
      </c>
      <c r="AK586" s="5" t="s">
        <v>626</v>
      </c>
      <c r="AL586" s="5" t="s">
        <v>76</v>
      </c>
      <c r="AM586" s="5" t="s">
        <v>296</v>
      </c>
      <c r="AN586" s="6">
        <v>43740</v>
      </c>
      <c r="AO586" s="6">
        <v>43915</v>
      </c>
      <c r="AP586" s="6">
        <v>43788</v>
      </c>
      <c r="AQ586" s="5" t="s">
        <v>12</v>
      </c>
      <c r="AR586" s="5" t="s">
        <v>1216</v>
      </c>
      <c r="AS586" s="5" t="s">
        <v>12</v>
      </c>
      <c r="AT586" s="5" t="s">
        <v>12</v>
      </c>
      <c r="AU586" s="5" t="s">
        <v>20</v>
      </c>
      <c r="AV586" s="5" t="s">
        <v>21</v>
      </c>
      <c r="AW586" s="5" t="s">
        <v>21</v>
      </c>
      <c r="AX586" s="5" t="s">
        <v>427</v>
      </c>
      <c r="AY586" s="5" t="s">
        <v>12</v>
      </c>
      <c r="AZ586" s="7">
        <v>3600</v>
      </c>
      <c r="BA586" s="5" t="s">
        <v>12</v>
      </c>
      <c r="BB586" s="5" t="s">
        <v>12</v>
      </c>
      <c r="BC586" s="5" t="s">
        <v>24</v>
      </c>
      <c r="BD586" s="5" t="s">
        <v>227</v>
      </c>
      <c r="BE586" s="5" t="s">
        <v>506</v>
      </c>
      <c r="BF586" s="5" t="s">
        <v>27</v>
      </c>
      <c r="BG586" s="5" t="s">
        <v>506</v>
      </c>
      <c r="BH586" s="5" t="s">
        <v>29</v>
      </c>
      <c r="BI586" s="5" t="s">
        <v>12</v>
      </c>
      <c r="BJ586" s="5" t="s">
        <v>230</v>
      </c>
      <c r="BK586" s="5" t="s">
        <v>31</v>
      </c>
      <c r="BL586" s="7" t="s">
        <v>32</v>
      </c>
      <c r="BM586" s="7" t="s">
        <v>33</v>
      </c>
      <c r="BN586" s="7" t="s">
        <v>79</v>
      </c>
      <c r="BO586" s="6" t="s">
        <v>35</v>
      </c>
      <c r="BP586" s="7" t="s">
        <v>12</v>
      </c>
      <c r="BQ586" s="7" t="s">
        <v>12</v>
      </c>
      <c r="BR586" s="7" t="s">
        <v>12</v>
      </c>
      <c r="BS586" s="5" t="s">
        <v>12</v>
      </c>
      <c r="BT586" s="5" t="s">
        <v>12</v>
      </c>
      <c r="BU586" s="7">
        <v>101011</v>
      </c>
      <c r="BV586" s="1" t="e">
        <f>VLOOKUP(BU586,#REF!,2,FALSE)</f>
        <v>#REF!</v>
      </c>
      <c r="BW586" s="7">
        <v>222206</v>
      </c>
      <c r="BX586" s="1" t="e">
        <f>VLOOKUP(BW586,#REF!,2,FALSE)</f>
        <v>#REF!</v>
      </c>
      <c r="BY586" s="1" t="str">
        <f t="shared" si="48"/>
        <v>126553035</v>
      </c>
      <c r="BZ586" s="6" t="e">
        <f>VLOOKUP(BY586,#REF!,4,FALSE)</f>
        <v>#REF!</v>
      </c>
      <c r="CA586" s="1" t="s">
        <v>3155</v>
      </c>
    </row>
    <row r="587" spans="1:79" x14ac:dyDescent="0.25">
      <c r="A587" s="5" t="s">
        <v>0</v>
      </c>
      <c r="B587" s="5" t="s">
        <v>36</v>
      </c>
      <c r="C587" s="5">
        <v>126644540</v>
      </c>
      <c r="D587" s="5" t="s">
        <v>473</v>
      </c>
      <c r="E587" s="5" t="s">
        <v>3</v>
      </c>
      <c r="F587" s="5" t="s">
        <v>119</v>
      </c>
      <c r="G587" s="5" t="s">
        <v>120</v>
      </c>
      <c r="H587" s="5" t="s">
        <v>121</v>
      </c>
      <c r="I587" s="5" t="s">
        <v>122</v>
      </c>
      <c r="J587" s="5" t="s">
        <v>42</v>
      </c>
      <c r="K587" s="5" t="s">
        <v>43</v>
      </c>
      <c r="L587" s="5">
        <v>917780030</v>
      </c>
      <c r="M587" s="11" t="e">
        <v>#N/A</v>
      </c>
      <c r="N587" s="11" t="e">
        <f>VLOOKUP($L587,#REF!,3,FALSE)</f>
        <v>#REF!</v>
      </c>
      <c r="O587" s="11" t="e">
        <f>VLOOKUP($L587,#REF!,4,FALSE)</f>
        <v>#REF!</v>
      </c>
      <c r="P587" s="5">
        <v>91778</v>
      </c>
      <c r="Q587" s="5" t="s">
        <v>9</v>
      </c>
      <c r="R587" s="5" t="s">
        <v>275</v>
      </c>
      <c r="S587" s="5" t="s">
        <v>1530</v>
      </c>
      <c r="T587" s="5" t="s">
        <v>1236</v>
      </c>
      <c r="U587" s="5" t="s">
        <v>1215</v>
      </c>
      <c r="V587" s="5" t="s">
        <v>279</v>
      </c>
      <c r="W587" s="11" t="e">
        <f>VLOOKUP($L587,#REF!,9,FALSE)</f>
        <v>#REF!</v>
      </c>
      <c r="X587" s="7">
        <v>36000</v>
      </c>
      <c r="Y587" s="11">
        <f t="shared" si="45"/>
        <v>36000</v>
      </c>
      <c r="Z587" s="2">
        <v>18</v>
      </c>
      <c r="AA587" s="11">
        <f t="shared" si="49"/>
        <v>0</v>
      </c>
      <c r="AB587" s="11">
        <f t="shared" si="46"/>
        <v>-53982</v>
      </c>
      <c r="AC587" s="11" t="str">
        <f t="shared" si="47"/>
        <v>Insufficient Stock</v>
      </c>
      <c r="AD587" s="4" t="e">
        <f>VLOOKUP($C587,#REF!,25,FALSE)</f>
        <v>#REF!</v>
      </c>
      <c r="AE587" s="7">
        <v>5714.28</v>
      </c>
      <c r="AF587" s="5" t="s">
        <v>15</v>
      </c>
      <c r="AG587" s="5" t="s">
        <v>248</v>
      </c>
      <c r="AH587" s="11" t="e">
        <f>VLOOKUP($AG587,#REF!,2,FALSE)</f>
        <v>#REF!</v>
      </c>
      <c r="AI587" s="5" t="s">
        <v>94</v>
      </c>
      <c r="AJ587" s="6">
        <v>43760</v>
      </c>
      <c r="AK587" s="5" t="s">
        <v>450</v>
      </c>
      <c r="AL587" s="5" t="s">
        <v>1531</v>
      </c>
      <c r="AM587" s="5" t="s">
        <v>444</v>
      </c>
      <c r="AN587" s="6">
        <v>43763</v>
      </c>
      <c r="AO587" s="6">
        <v>43959</v>
      </c>
      <c r="AP587" s="5"/>
      <c r="AQ587" s="5" t="s">
        <v>12</v>
      </c>
      <c r="AR587" s="5" t="s">
        <v>12</v>
      </c>
      <c r="AS587" s="5" t="s">
        <v>12</v>
      </c>
      <c r="AT587" s="5" t="s">
        <v>12</v>
      </c>
      <c r="AU587" s="5" t="s">
        <v>20</v>
      </c>
      <c r="AV587" s="5" t="s">
        <v>21</v>
      </c>
      <c r="AW587" s="5" t="s">
        <v>21</v>
      </c>
      <c r="AX587" s="5" t="s">
        <v>427</v>
      </c>
      <c r="AY587" s="5" t="s">
        <v>12</v>
      </c>
      <c r="AZ587" s="7">
        <v>3600</v>
      </c>
      <c r="BA587" s="5" t="s">
        <v>12</v>
      </c>
      <c r="BB587" s="5" t="s">
        <v>12</v>
      </c>
      <c r="BC587" s="5" t="s">
        <v>24</v>
      </c>
      <c r="BD587" s="5" t="s">
        <v>227</v>
      </c>
      <c r="BE587" s="5" t="s">
        <v>614</v>
      </c>
      <c r="BF587" s="5" t="s">
        <v>27</v>
      </c>
      <c r="BG587" s="5" t="s">
        <v>614</v>
      </c>
      <c r="BH587" s="5" t="s">
        <v>29</v>
      </c>
      <c r="BI587" s="5" t="s">
        <v>12</v>
      </c>
      <c r="BJ587" s="5" t="s">
        <v>230</v>
      </c>
      <c r="BK587" s="5" t="s">
        <v>31</v>
      </c>
      <c r="BL587" s="7" t="s">
        <v>32</v>
      </c>
      <c r="BM587" s="7" t="s">
        <v>33</v>
      </c>
      <c r="BN587" s="7" t="s">
        <v>79</v>
      </c>
      <c r="BO587" s="6" t="s">
        <v>35</v>
      </c>
      <c r="BP587" s="7" t="s">
        <v>12</v>
      </c>
      <c r="BQ587" s="7" t="s">
        <v>12</v>
      </c>
      <c r="BR587" s="7" t="s">
        <v>12</v>
      </c>
      <c r="BS587" s="5" t="s">
        <v>12</v>
      </c>
      <c r="BT587" s="5" t="s">
        <v>12</v>
      </c>
      <c r="BU587" s="7">
        <v>101011</v>
      </c>
      <c r="BV587" s="1" t="e">
        <f>VLOOKUP(BU587,#REF!,2,FALSE)</f>
        <v>#REF!</v>
      </c>
      <c r="BW587" s="7">
        <v>222206</v>
      </c>
      <c r="BX587" s="1" t="e">
        <f>VLOOKUP(BW587,#REF!,2,FALSE)</f>
        <v>#REF!</v>
      </c>
      <c r="BY587" s="1" t="str">
        <f t="shared" si="48"/>
        <v>126644540</v>
      </c>
      <c r="BZ587" s="6" t="e">
        <f>VLOOKUP(BY587,#REF!,4,FALSE)</f>
        <v>#REF!</v>
      </c>
      <c r="CA587" s="1" t="s">
        <v>3155</v>
      </c>
    </row>
    <row r="588" spans="1:79" x14ac:dyDescent="0.25">
      <c r="A588" s="5" t="s">
        <v>0</v>
      </c>
      <c r="B588" s="5" t="s">
        <v>700</v>
      </c>
      <c r="C588" s="5">
        <v>126576207</v>
      </c>
      <c r="D588" s="5" t="s">
        <v>2</v>
      </c>
      <c r="E588" s="5" t="s">
        <v>3</v>
      </c>
      <c r="F588" s="5" t="s">
        <v>1127</v>
      </c>
      <c r="G588" s="5" t="s">
        <v>1128</v>
      </c>
      <c r="H588" s="5" t="s">
        <v>1127</v>
      </c>
      <c r="I588" s="5" t="s">
        <v>1128</v>
      </c>
      <c r="J588" s="5" t="s">
        <v>934</v>
      </c>
      <c r="K588" s="5" t="s">
        <v>935</v>
      </c>
      <c r="L588" s="5">
        <v>917780030</v>
      </c>
      <c r="M588" s="11" t="e">
        <v>#N/A</v>
      </c>
      <c r="N588" s="11" t="e">
        <f>VLOOKUP($L588,#REF!,3,FALSE)</f>
        <v>#REF!</v>
      </c>
      <c r="O588" s="11" t="e">
        <f>VLOOKUP($L588,#REF!,4,FALSE)</f>
        <v>#REF!</v>
      </c>
      <c r="P588" s="5">
        <v>91778</v>
      </c>
      <c r="Q588" s="5" t="s">
        <v>9</v>
      </c>
      <c r="R588" s="5" t="s">
        <v>275</v>
      </c>
      <c r="S588" s="5" t="s">
        <v>1283</v>
      </c>
      <c r="T588" s="5" t="s">
        <v>12</v>
      </c>
      <c r="U588" s="5" t="s">
        <v>12</v>
      </c>
      <c r="V588" s="5" t="s">
        <v>279</v>
      </c>
      <c r="W588" s="11" t="e">
        <f>VLOOKUP($L588,#REF!,9,FALSE)</f>
        <v>#REF!</v>
      </c>
      <c r="X588" s="7">
        <v>3600</v>
      </c>
      <c r="Y588" s="11">
        <f t="shared" si="45"/>
        <v>3600</v>
      </c>
      <c r="Z588" s="2">
        <v>18</v>
      </c>
      <c r="AA588" s="11">
        <f t="shared" si="49"/>
        <v>0</v>
      </c>
      <c r="AB588" s="11">
        <f t="shared" si="46"/>
        <v>-57582</v>
      </c>
      <c r="AC588" s="11" t="str">
        <f t="shared" si="47"/>
        <v>Insufficient Stock</v>
      </c>
      <c r="AD588" s="4" t="e">
        <f>VLOOKUP($C588,#REF!,25,FALSE)</f>
        <v>#REF!</v>
      </c>
      <c r="AE588" s="7">
        <v>207.51</v>
      </c>
      <c r="AF588" s="5" t="s">
        <v>15</v>
      </c>
      <c r="AG588" s="5" t="s">
        <v>248</v>
      </c>
      <c r="AH588" s="11" t="e">
        <f>VLOOKUP($AG588,#REF!,2,FALSE)</f>
        <v>#REF!</v>
      </c>
      <c r="AI588" s="5" t="s">
        <v>94</v>
      </c>
      <c r="AJ588" s="6">
        <v>43732</v>
      </c>
      <c r="AK588" s="5" t="s">
        <v>572</v>
      </c>
      <c r="AL588" s="5" t="s">
        <v>781</v>
      </c>
      <c r="AM588" s="5" t="s">
        <v>782</v>
      </c>
      <c r="AN588" s="6">
        <v>43768</v>
      </c>
      <c r="AO588" s="6">
        <v>43913</v>
      </c>
      <c r="AP588" s="5"/>
      <c r="AQ588" s="5" t="s">
        <v>12</v>
      </c>
      <c r="AR588" s="5" t="s">
        <v>12</v>
      </c>
      <c r="AS588" s="5" t="s">
        <v>12</v>
      </c>
      <c r="AT588" s="5" t="s">
        <v>12</v>
      </c>
      <c r="AU588" s="5" t="s">
        <v>55</v>
      </c>
      <c r="AV588" s="5" t="s">
        <v>21</v>
      </c>
      <c r="AW588" s="5" t="s">
        <v>21</v>
      </c>
      <c r="AX588" s="5" t="s">
        <v>427</v>
      </c>
      <c r="AY588" s="5" t="s">
        <v>12</v>
      </c>
      <c r="AZ588" s="7">
        <v>3600</v>
      </c>
      <c r="BA588" s="5" t="s">
        <v>12</v>
      </c>
      <c r="BB588" s="5" t="s">
        <v>12</v>
      </c>
      <c r="BC588" s="5" t="s">
        <v>24</v>
      </c>
      <c r="BD588" s="5" t="s">
        <v>227</v>
      </c>
      <c r="BE588" s="5" t="s">
        <v>658</v>
      </c>
      <c r="BF588" s="5" t="s">
        <v>27</v>
      </c>
      <c r="BG588" s="5" t="s">
        <v>658</v>
      </c>
      <c r="BH588" s="5" t="s">
        <v>29</v>
      </c>
      <c r="BI588" s="5" t="s">
        <v>12</v>
      </c>
      <c r="BJ588" s="5" t="s">
        <v>230</v>
      </c>
      <c r="BK588" s="5" t="s">
        <v>31</v>
      </c>
      <c r="BL588" s="7" t="s">
        <v>32</v>
      </c>
      <c r="BM588" s="7" t="s">
        <v>33</v>
      </c>
      <c r="BN588" s="7" t="s">
        <v>79</v>
      </c>
      <c r="BO588" s="6" t="s">
        <v>35</v>
      </c>
      <c r="BP588" s="7" t="s">
        <v>12</v>
      </c>
      <c r="BQ588" s="7" t="s">
        <v>12</v>
      </c>
      <c r="BR588" s="7" t="s">
        <v>12</v>
      </c>
      <c r="BS588" s="5" t="s">
        <v>12</v>
      </c>
      <c r="BT588" s="5" t="s">
        <v>12</v>
      </c>
      <c r="BU588" s="7">
        <v>162730</v>
      </c>
      <c r="BV588" s="1" t="e">
        <f>VLOOKUP(BU588,#REF!,2,FALSE)</f>
        <v>#REF!</v>
      </c>
      <c r="BW588" s="7">
        <v>162730</v>
      </c>
      <c r="BX588" s="1" t="e">
        <f>VLOOKUP(BW588,#REF!,2,FALSE)</f>
        <v>#REF!</v>
      </c>
      <c r="BY588" s="1" t="str">
        <f t="shared" si="48"/>
        <v>126576207</v>
      </c>
      <c r="BZ588" s="6" t="e">
        <f>VLOOKUP(BY588,#REF!,4,FALSE)</f>
        <v>#REF!</v>
      </c>
      <c r="CA588" s="1" t="s">
        <v>3155</v>
      </c>
    </row>
    <row r="589" spans="1:79" x14ac:dyDescent="0.25">
      <c r="A589" s="5" t="s">
        <v>0</v>
      </c>
      <c r="B589" s="5" t="s">
        <v>270</v>
      </c>
      <c r="C589" s="5">
        <v>126338881</v>
      </c>
      <c r="D589" s="5" t="s">
        <v>603</v>
      </c>
      <c r="E589" s="5" t="s">
        <v>3</v>
      </c>
      <c r="F589" s="5" t="s">
        <v>594</v>
      </c>
      <c r="G589" s="5" t="s">
        <v>595</v>
      </c>
      <c r="H589" s="5" t="s">
        <v>596</v>
      </c>
      <c r="I589" s="5" t="s">
        <v>595</v>
      </c>
      <c r="J589" s="5" t="s">
        <v>42</v>
      </c>
      <c r="K589" s="5" t="s">
        <v>43</v>
      </c>
      <c r="L589" s="5">
        <v>917780039</v>
      </c>
      <c r="M589" s="11" t="e">
        <v>#N/A</v>
      </c>
      <c r="N589" s="11" t="e">
        <f>VLOOKUP($L589,#REF!,3,FALSE)</f>
        <v>#REF!</v>
      </c>
      <c r="O589" s="11" t="e">
        <f>VLOOKUP($L589,#REF!,4,FALSE)</f>
        <v>#REF!</v>
      </c>
      <c r="P589" s="5">
        <v>91778</v>
      </c>
      <c r="Q589" s="5" t="s">
        <v>9</v>
      </c>
      <c r="R589" s="5" t="s">
        <v>275</v>
      </c>
      <c r="S589" s="5" t="s">
        <v>597</v>
      </c>
      <c r="T589" s="5" t="s">
        <v>12</v>
      </c>
      <c r="U589" s="5" t="s">
        <v>604</v>
      </c>
      <c r="V589" s="5" t="s">
        <v>279</v>
      </c>
      <c r="W589" s="11" t="e">
        <f>VLOOKUP($L589,#REF!,9,FALSE)</f>
        <v>#REF!</v>
      </c>
      <c r="X589" s="7">
        <v>7200</v>
      </c>
      <c r="Y589" s="11">
        <f t="shared" si="45"/>
        <v>7200</v>
      </c>
      <c r="Z589" s="2">
        <v>7.2</v>
      </c>
      <c r="AA589" s="11">
        <f t="shared" si="49"/>
        <v>1</v>
      </c>
      <c r="AB589" s="11">
        <f t="shared" si="46"/>
        <v>-7192.8</v>
      </c>
      <c r="AC589" s="11" t="str">
        <f t="shared" si="47"/>
        <v>Insufficient Stock</v>
      </c>
      <c r="AD589" s="4" t="e">
        <f>VLOOKUP($C589,#REF!,25,FALSE)</f>
        <v>#REF!</v>
      </c>
      <c r="AE589" s="7">
        <v>392.47</v>
      </c>
      <c r="AF589" s="5" t="s">
        <v>15</v>
      </c>
      <c r="AG589" s="5" t="s">
        <v>248</v>
      </c>
      <c r="AH589" s="11" t="e">
        <f>VLOOKUP($AG589,#REF!,2,FALSE)</f>
        <v>#REF!</v>
      </c>
      <c r="AI589" s="5" t="s">
        <v>94</v>
      </c>
      <c r="AJ589" s="6">
        <v>43634</v>
      </c>
      <c r="AK589" s="5" t="s">
        <v>551</v>
      </c>
      <c r="AL589" s="5" t="s">
        <v>129</v>
      </c>
      <c r="AM589" s="5" t="s">
        <v>97</v>
      </c>
      <c r="AN589" s="6">
        <v>43798</v>
      </c>
      <c r="AO589" s="6">
        <v>43819</v>
      </c>
      <c r="AP589" s="5"/>
      <c r="AQ589" s="5" t="s">
        <v>12</v>
      </c>
      <c r="AR589" s="5" t="s">
        <v>12</v>
      </c>
      <c r="AS589" s="5" t="s">
        <v>12</v>
      </c>
      <c r="AT589" s="5" t="s">
        <v>12</v>
      </c>
      <c r="AU589" s="5" t="s">
        <v>55</v>
      </c>
      <c r="AV589" s="5" t="s">
        <v>179</v>
      </c>
      <c r="AW589" s="5" t="s">
        <v>21</v>
      </c>
      <c r="AX589" s="5" t="s">
        <v>427</v>
      </c>
      <c r="AY589" s="5" t="s">
        <v>12</v>
      </c>
      <c r="AZ589" s="7">
        <v>3600</v>
      </c>
      <c r="BA589" s="5" t="s">
        <v>12</v>
      </c>
      <c r="BB589" s="5" t="s">
        <v>12</v>
      </c>
      <c r="BC589" s="5" t="s">
        <v>24</v>
      </c>
      <c r="BD589" s="5" t="s">
        <v>227</v>
      </c>
      <c r="BE589" s="5" t="s">
        <v>511</v>
      </c>
      <c r="BF589" s="5" t="s">
        <v>101</v>
      </c>
      <c r="BG589" s="5" t="s">
        <v>511</v>
      </c>
      <c r="BH589" s="5" t="s">
        <v>29</v>
      </c>
      <c r="BI589" s="5" t="s">
        <v>12</v>
      </c>
      <c r="BJ589" s="5" t="s">
        <v>230</v>
      </c>
      <c r="BK589" s="5" t="s">
        <v>138</v>
      </c>
      <c r="BL589" s="7" t="s">
        <v>32</v>
      </c>
      <c r="BM589" s="7" t="s">
        <v>33</v>
      </c>
      <c r="BN589" s="7" t="s">
        <v>79</v>
      </c>
      <c r="BO589" s="6" t="s">
        <v>35</v>
      </c>
      <c r="BP589" s="7" t="s">
        <v>12</v>
      </c>
      <c r="BQ589" s="7" t="s">
        <v>12</v>
      </c>
      <c r="BR589" s="7" t="s">
        <v>12</v>
      </c>
      <c r="BS589" s="5" t="s">
        <v>12</v>
      </c>
      <c r="BT589" s="5" t="s">
        <v>12</v>
      </c>
      <c r="BU589" s="7">
        <v>103896</v>
      </c>
      <c r="BV589" s="1" t="e">
        <f>VLOOKUP(BU589,#REF!,2,FALSE)</f>
        <v>#REF!</v>
      </c>
      <c r="BW589" s="7">
        <v>266208</v>
      </c>
      <c r="BX589" s="1" t="e">
        <f>VLOOKUP(BW589,#REF!,2,FALSE)</f>
        <v>#REF!</v>
      </c>
      <c r="BY589" s="1" t="str">
        <f t="shared" si="48"/>
        <v>126338881</v>
      </c>
      <c r="BZ589" s="6" t="e">
        <f>VLOOKUP(BY589,#REF!,4,FALSE)</f>
        <v>#REF!</v>
      </c>
      <c r="CA589" s="1" t="s">
        <v>3155</v>
      </c>
    </row>
    <row r="590" spans="1:79" x14ac:dyDescent="0.25">
      <c r="A590" s="5" t="s">
        <v>0</v>
      </c>
      <c r="B590" s="5" t="s">
        <v>270</v>
      </c>
      <c r="C590" s="5">
        <v>126626317</v>
      </c>
      <c r="D590" s="5" t="s">
        <v>63</v>
      </c>
      <c r="E590" s="5" t="s">
        <v>3</v>
      </c>
      <c r="F590" s="5" t="s">
        <v>629</v>
      </c>
      <c r="G590" s="5" t="s">
        <v>630</v>
      </c>
      <c r="H590" s="5" t="s">
        <v>629</v>
      </c>
      <c r="I590" s="5" t="s">
        <v>630</v>
      </c>
      <c r="J590" s="5" t="s">
        <v>42</v>
      </c>
      <c r="K590" s="5" t="s">
        <v>43</v>
      </c>
      <c r="L590" s="5">
        <v>917780048</v>
      </c>
      <c r="M590" s="11" t="e">
        <v>#N/A</v>
      </c>
      <c r="N590" s="11" t="e">
        <f>VLOOKUP($L590,#REF!,3,FALSE)</f>
        <v>#REF!</v>
      </c>
      <c r="O590" s="11" t="e">
        <f>VLOOKUP($L590,#REF!,4,FALSE)</f>
        <v>#REF!</v>
      </c>
      <c r="P590" s="5">
        <v>91778</v>
      </c>
      <c r="Q590" s="5" t="s">
        <v>9</v>
      </c>
      <c r="R590" s="5" t="s">
        <v>275</v>
      </c>
      <c r="S590" s="5" t="s">
        <v>1462</v>
      </c>
      <c r="T590" s="5" t="s">
        <v>1463</v>
      </c>
      <c r="U590" s="5" t="s">
        <v>1464</v>
      </c>
      <c r="V590" s="5" t="s">
        <v>279</v>
      </c>
      <c r="W590" s="11" t="e">
        <f>VLOOKUP($L590,#REF!,9,FALSE)</f>
        <v>#REF!</v>
      </c>
      <c r="X590" s="7">
        <v>3600</v>
      </c>
      <c r="Y590" s="11">
        <f t="shared" si="45"/>
        <v>3600</v>
      </c>
      <c r="Z590" s="2">
        <v>0</v>
      </c>
      <c r="AA590" s="11">
        <f t="shared" si="49"/>
        <v>1</v>
      </c>
      <c r="AB590" s="11">
        <f t="shared" si="46"/>
        <v>-3600</v>
      </c>
      <c r="AC590" s="11" t="str">
        <f t="shared" si="47"/>
        <v>Insufficient Stock</v>
      </c>
      <c r="AD590" s="4" t="e">
        <f>VLOOKUP($C590,#REF!,25,FALSE)</f>
        <v>#REF!</v>
      </c>
      <c r="AE590" s="7">
        <v>196.24</v>
      </c>
      <c r="AF590" s="5" t="s">
        <v>15</v>
      </c>
      <c r="AG590" s="5" t="s">
        <v>248</v>
      </c>
      <c r="AH590" s="11" t="e">
        <f>VLOOKUP($AG590,#REF!,2,FALSE)</f>
        <v>#REF!</v>
      </c>
      <c r="AI590" s="5" t="s">
        <v>94</v>
      </c>
      <c r="AJ590" s="6">
        <v>43753</v>
      </c>
      <c r="AK590" s="5" t="s">
        <v>359</v>
      </c>
      <c r="AL590" s="5" t="s">
        <v>1427</v>
      </c>
      <c r="AM590" s="5" t="s">
        <v>53</v>
      </c>
      <c r="AN590" s="6">
        <v>43761</v>
      </c>
      <c r="AO590" s="6">
        <v>43943</v>
      </c>
      <c r="AP590" s="5"/>
      <c r="AQ590" s="5" t="s">
        <v>12</v>
      </c>
      <c r="AR590" s="5" t="s">
        <v>12</v>
      </c>
      <c r="AS590" s="5" t="s">
        <v>12</v>
      </c>
      <c r="AT590" s="5" t="s">
        <v>12</v>
      </c>
      <c r="AU590" s="5" t="s">
        <v>331</v>
      </c>
      <c r="AV590" s="5" t="s">
        <v>21</v>
      </c>
      <c r="AW590" s="5" t="s">
        <v>21</v>
      </c>
      <c r="AX590" s="5" t="s">
        <v>427</v>
      </c>
      <c r="AY590" s="5" t="s">
        <v>12</v>
      </c>
      <c r="AZ590" s="7">
        <v>3600</v>
      </c>
      <c r="BA590" s="5" t="s">
        <v>12</v>
      </c>
      <c r="BB590" s="5" t="s">
        <v>12</v>
      </c>
      <c r="BC590" s="5" t="s">
        <v>24</v>
      </c>
      <c r="BD590" s="5" t="s">
        <v>227</v>
      </c>
      <c r="BE590" s="5" t="s">
        <v>638</v>
      </c>
      <c r="BF590" s="5" t="s">
        <v>27</v>
      </c>
      <c r="BG590" s="5" t="s">
        <v>638</v>
      </c>
      <c r="BH590" s="5" t="s">
        <v>29</v>
      </c>
      <c r="BI590" s="5" t="s">
        <v>12</v>
      </c>
      <c r="BJ590" s="5" t="s">
        <v>230</v>
      </c>
      <c r="BK590" s="5" t="s">
        <v>138</v>
      </c>
      <c r="BL590" s="7" t="s">
        <v>32</v>
      </c>
      <c r="BM590" s="7" t="s">
        <v>33</v>
      </c>
      <c r="BN590" s="7" t="s">
        <v>79</v>
      </c>
      <c r="BO590" s="6" t="s">
        <v>35</v>
      </c>
      <c r="BP590" s="7" t="s">
        <v>12</v>
      </c>
      <c r="BQ590" s="7" t="s">
        <v>12</v>
      </c>
      <c r="BR590" s="7" t="s">
        <v>12</v>
      </c>
      <c r="BS590" s="5" t="s">
        <v>12</v>
      </c>
      <c r="BT590" s="5" t="s">
        <v>12</v>
      </c>
      <c r="BU590" s="7">
        <v>146154</v>
      </c>
      <c r="BV590" s="1" t="e">
        <f>VLOOKUP(BU590,#REF!,2,FALSE)</f>
        <v>#REF!</v>
      </c>
      <c r="BW590" s="7">
        <v>146154</v>
      </c>
      <c r="BX590" s="1" t="e">
        <f>VLOOKUP(BW590,#REF!,2,FALSE)</f>
        <v>#REF!</v>
      </c>
      <c r="BY590" s="1" t="str">
        <f t="shared" si="48"/>
        <v>126626317</v>
      </c>
      <c r="BZ590" s="6" t="e">
        <f>VLOOKUP(BY590,#REF!,4,FALSE)</f>
        <v>#REF!</v>
      </c>
      <c r="CA590" s="1" t="s">
        <v>3155</v>
      </c>
    </row>
    <row r="591" spans="1:79" x14ac:dyDescent="0.25">
      <c r="A591" s="5" t="s">
        <v>0</v>
      </c>
      <c r="B591" s="5" t="s">
        <v>270</v>
      </c>
      <c r="C591" s="5">
        <v>126536632</v>
      </c>
      <c r="D591" s="5" t="s">
        <v>361</v>
      </c>
      <c r="E591" s="5" t="s">
        <v>3</v>
      </c>
      <c r="F591" s="5" t="s">
        <v>502</v>
      </c>
      <c r="G591" s="5" t="s">
        <v>273</v>
      </c>
      <c r="H591" s="5" t="s">
        <v>274</v>
      </c>
      <c r="I591" s="5" t="s">
        <v>273</v>
      </c>
      <c r="J591" s="5" t="s">
        <v>87</v>
      </c>
      <c r="K591" s="5" t="s">
        <v>88</v>
      </c>
      <c r="L591" s="5">
        <v>917780103</v>
      </c>
      <c r="M591" s="11" t="e">
        <v>#N/A</v>
      </c>
      <c r="N591" s="11" t="e">
        <f>VLOOKUP($L591,#REF!,3,FALSE)</f>
        <v>#REF!</v>
      </c>
      <c r="O591" s="11" t="e">
        <f>VLOOKUP($L591,#REF!,4,FALSE)</f>
        <v>#REF!</v>
      </c>
      <c r="P591" s="5">
        <v>91778</v>
      </c>
      <c r="Q591" s="5" t="s">
        <v>9</v>
      </c>
      <c r="R591" s="5" t="s">
        <v>275</v>
      </c>
      <c r="S591" s="5" t="s">
        <v>1155</v>
      </c>
      <c r="T591" s="5" t="s">
        <v>739</v>
      </c>
      <c r="U591" s="5" t="s">
        <v>1159</v>
      </c>
      <c r="V591" s="5" t="s">
        <v>279</v>
      </c>
      <c r="W591" s="11" t="e">
        <f>VLOOKUP($L591,#REF!,9,FALSE)</f>
        <v>#REF!</v>
      </c>
      <c r="X591" s="7">
        <v>45000</v>
      </c>
      <c r="Y591" s="11">
        <f t="shared" si="45"/>
        <v>45000</v>
      </c>
      <c r="Z591" s="2">
        <v>0</v>
      </c>
      <c r="AA591" s="11">
        <f t="shared" si="49"/>
        <v>1</v>
      </c>
      <c r="AB591" s="11">
        <f t="shared" si="46"/>
        <v>-45000</v>
      </c>
      <c r="AC591" s="11" t="str">
        <f t="shared" si="47"/>
        <v>Insufficient Stock</v>
      </c>
      <c r="AD591" s="4" t="e">
        <f>VLOOKUP($C591,#REF!,25,FALSE)</f>
        <v>#REF!</v>
      </c>
      <c r="AE591" s="7">
        <v>3532.05</v>
      </c>
      <c r="AF591" s="5" t="s">
        <v>15</v>
      </c>
      <c r="AG591" s="5" t="s">
        <v>248</v>
      </c>
      <c r="AH591" s="11" t="e">
        <f>VLOOKUP($AG591,#REF!,2,FALSE)</f>
        <v>#REF!</v>
      </c>
      <c r="AI591" s="5" t="s">
        <v>94</v>
      </c>
      <c r="AJ591" s="6">
        <v>43714</v>
      </c>
      <c r="AK591" s="5" t="s">
        <v>349</v>
      </c>
      <c r="AL591" s="5" t="s">
        <v>1130</v>
      </c>
      <c r="AM591" s="5" t="s">
        <v>1148</v>
      </c>
      <c r="AN591" s="6">
        <v>43798</v>
      </c>
      <c r="AO591" s="6">
        <v>43903</v>
      </c>
      <c r="AP591" s="5"/>
      <c r="AQ591" s="5" t="s">
        <v>12</v>
      </c>
      <c r="AR591" s="5" t="s">
        <v>12</v>
      </c>
      <c r="AS591" s="5" t="s">
        <v>12</v>
      </c>
      <c r="AT591" s="5" t="s">
        <v>12</v>
      </c>
      <c r="AU591" s="5" t="s">
        <v>55</v>
      </c>
      <c r="AV591" s="5" t="s">
        <v>21</v>
      </c>
      <c r="AW591" s="5" t="s">
        <v>21</v>
      </c>
      <c r="AX591" s="5" t="s">
        <v>427</v>
      </c>
      <c r="AY591" s="5" t="s">
        <v>99</v>
      </c>
      <c r="AZ591" s="7">
        <v>2250</v>
      </c>
      <c r="BA591" s="5" t="s">
        <v>12</v>
      </c>
      <c r="BB591" s="5" t="s">
        <v>12</v>
      </c>
      <c r="BC591" s="5" t="s">
        <v>24</v>
      </c>
      <c r="BD591" s="5" t="s">
        <v>227</v>
      </c>
      <c r="BE591" s="5" t="s">
        <v>511</v>
      </c>
      <c r="BF591" s="5" t="s">
        <v>27</v>
      </c>
      <c r="BG591" s="5" t="s">
        <v>511</v>
      </c>
      <c r="BH591" s="5" t="s">
        <v>29</v>
      </c>
      <c r="BI591" s="5" t="s">
        <v>12</v>
      </c>
      <c r="BJ591" s="5" t="s">
        <v>230</v>
      </c>
      <c r="BK591" s="5" t="s">
        <v>31</v>
      </c>
      <c r="BL591" s="7" t="s">
        <v>32</v>
      </c>
      <c r="BM591" s="7" t="s">
        <v>33</v>
      </c>
      <c r="BN591" s="7" t="s">
        <v>79</v>
      </c>
      <c r="BO591" s="6" t="s">
        <v>35</v>
      </c>
      <c r="BP591" s="7" t="s">
        <v>12</v>
      </c>
      <c r="BQ591" s="7" t="s">
        <v>12</v>
      </c>
      <c r="BR591" s="7" t="s">
        <v>12</v>
      </c>
      <c r="BS591" s="5" t="s">
        <v>12</v>
      </c>
      <c r="BT591" s="5" t="s">
        <v>12</v>
      </c>
      <c r="BU591" s="7">
        <v>158546</v>
      </c>
      <c r="BV591" s="1" t="e">
        <f>VLOOKUP(BU591,#REF!,2,FALSE)</f>
        <v>#REF!</v>
      </c>
      <c r="BW591" s="7">
        <v>270937</v>
      </c>
      <c r="BX591" s="1" t="e">
        <f>VLOOKUP(BW591,#REF!,2,FALSE)</f>
        <v>#REF!</v>
      </c>
      <c r="BY591" s="1" t="str">
        <f t="shared" si="48"/>
        <v>126536632</v>
      </c>
      <c r="BZ591" s="6" t="e">
        <f>VLOOKUP(BY591,#REF!,4,FALSE)</f>
        <v>#REF!</v>
      </c>
      <c r="CA591" s="1" t="s">
        <v>3155</v>
      </c>
    </row>
    <row r="592" spans="1:79" x14ac:dyDescent="0.25">
      <c r="A592" s="5" t="s">
        <v>0</v>
      </c>
      <c r="B592" s="5" t="s">
        <v>270</v>
      </c>
      <c r="C592" s="5">
        <v>126412871</v>
      </c>
      <c r="D592" s="5" t="s">
        <v>770</v>
      </c>
      <c r="E592" s="5" t="s">
        <v>3</v>
      </c>
      <c r="F592" s="5" t="s">
        <v>629</v>
      </c>
      <c r="G592" s="5" t="s">
        <v>630</v>
      </c>
      <c r="H592" s="5" t="s">
        <v>629</v>
      </c>
      <c r="I592" s="5" t="s">
        <v>630</v>
      </c>
      <c r="J592" s="5" t="s">
        <v>42</v>
      </c>
      <c r="K592" s="5" t="s">
        <v>43</v>
      </c>
      <c r="L592" s="5">
        <v>917780145</v>
      </c>
      <c r="M592" s="11" t="e">
        <v>#N/A</v>
      </c>
      <c r="N592" s="11" t="e">
        <f>VLOOKUP($L592,#REF!,3,FALSE)</f>
        <v>#REF!</v>
      </c>
      <c r="O592" s="11" t="e">
        <f>VLOOKUP($L592,#REF!,4,FALSE)</f>
        <v>#REF!</v>
      </c>
      <c r="P592" s="5">
        <v>91778</v>
      </c>
      <c r="Q592" s="5" t="s">
        <v>9</v>
      </c>
      <c r="R592" s="5" t="s">
        <v>275</v>
      </c>
      <c r="S592" s="5" t="s">
        <v>763</v>
      </c>
      <c r="T592" s="5" t="s">
        <v>12</v>
      </c>
      <c r="U592" s="5" t="s">
        <v>771</v>
      </c>
      <c r="V592" s="5" t="s">
        <v>279</v>
      </c>
      <c r="W592" s="11" t="e">
        <f>VLOOKUP($L592,#REF!,9,FALSE)</f>
        <v>#REF!</v>
      </c>
      <c r="X592" s="7">
        <v>2250</v>
      </c>
      <c r="Y592" s="11">
        <f t="shared" si="45"/>
        <v>2250</v>
      </c>
      <c r="Z592" s="2">
        <v>0</v>
      </c>
      <c r="AA592" s="11">
        <f t="shared" si="49"/>
        <v>1</v>
      </c>
      <c r="AB592" s="11">
        <f t="shared" si="46"/>
        <v>-2250</v>
      </c>
      <c r="AC592" s="11" t="str">
        <f t="shared" si="47"/>
        <v>Insufficient Stock</v>
      </c>
      <c r="AD592" s="4" t="e">
        <f>VLOOKUP($C592,#REF!,25,FALSE)</f>
        <v>#REF!</v>
      </c>
      <c r="AE592" s="7">
        <v>183.96</v>
      </c>
      <c r="AF592" s="5" t="s">
        <v>15</v>
      </c>
      <c r="AG592" s="5" t="s">
        <v>248</v>
      </c>
      <c r="AH592" s="11" t="e">
        <f>VLOOKUP($AG592,#REF!,2,FALSE)</f>
        <v>#REF!</v>
      </c>
      <c r="AI592" s="5" t="s">
        <v>94</v>
      </c>
      <c r="AJ592" s="6">
        <v>43663</v>
      </c>
      <c r="AK592" s="5" t="s">
        <v>361</v>
      </c>
      <c r="AL592" s="5" t="s">
        <v>342</v>
      </c>
      <c r="AM592" s="5" t="s">
        <v>320</v>
      </c>
      <c r="AN592" s="6">
        <v>43775</v>
      </c>
      <c r="AO592" s="6">
        <v>43859</v>
      </c>
      <c r="AP592" s="5"/>
      <c r="AQ592" s="5" t="s">
        <v>12</v>
      </c>
      <c r="AR592" s="5" t="s">
        <v>12</v>
      </c>
      <c r="AS592" s="5" t="s">
        <v>12</v>
      </c>
      <c r="AT592" s="5" t="s">
        <v>12</v>
      </c>
      <c r="AU592" s="5" t="s">
        <v>331</v>
      </c>
      <c r="AV592" s="5" t="s">
        <v>21</v>
      </c>
      <c r="AW592" s="5" t="s">
        <v>21</v>
      </c>
      <c r="AX592" s="5" t="s">
        <v>282</v>
      </c>
      <c r="AY592" s="5" t="s">
        <v>12</v>
      </c>
      <c r="AZ592" s="7">
        <v>2250</v>
      </c>
      <c r="BA592" s="5" t="s">
        <v>12</v>
      </c>
      <c r="BB592" s="5" t="s">
        <v>12</v>
      </c>
      <c r="BC592" s="5" t="s">
        <v>24</v>
      </c>
      <c r="BD592" s="5" t="s">
        <v>227</v>
      </c>
      <c r="BE592" s="5" t="s">
        <v>772</v>
      </c>
      <c r="BF592" s="5" t="s">
        <v>27</v>
      </c>
      <c r="BG592" s="5" t="s">
        <v>772</v>
      </c>
      <c r="BH592" s="5" t="s">
        <v>29</v>
      </c>
      <c r="BI592" s="5" t="s">
        <v>12</v>
      </c>
      <c r="BJ592" s="5" t="s">
        <v>230</v>
      </c>
      <c r="BK592" s="5" t="s">
        <v>138</v>
      </c>
      <c r="BL592" s="7" t="s">
        <v>32</v>
      </c>
      <c r="BM592" s="7" t="s">
        <v>33</v>
      </c>
      <c r="BN592" s="7" t="s">
        <v>79</v>
      </c>
      <c r="BO592" s="6" t="s">
        <v>35</v>
      </c>
      <c r="BP592" s="7" t="s">
        <v>12</v>
      </c>
      <c r="BQ592" s="7" t="s">
        <v>12</v>
      </c>
      <c r="BR592" s="7" t="s">
        <v>12</v>
      </c>
      <c r="BS592" s="5" t="s">
        <v>12</v>
      </c>
      <c r="BT592" s="5" t="s">
        <v>12</v>
      </c>
      <c r="BU592" s="7">
        <v>146154</v>
      </c>
      <c r="BV592" s="1" t="e">
        <f>VLOOKUP(BU592,#REF!,2,FALSE)</f>
        <v>#REF!</v>
      </c>
      <c r="BW592" s="7">
        <v>146154</v>
      </c>
      <c r="BX592" s="1" t="e">
        <f>VLOOKUP(BW592,#REF!,2,FALSE)</f>
        <v>#REF!</v>
      </c>
      <c r="BY592" s="1" t="str">
        <f t="shared" si="48"/>
        <v>126412871</v>
      </c>
      <c r="BZ592" s="6" t="e">
        <f>VLOOKUP(BY592,#REF!,4,FALSE)</f>
        <v>#REF!</v>
      </c>
      <c r="CA592" s="1" t="s">
        <v>3155</v>
      </c>
    </row>
    <row r="593" spans="1:79" x14ac:dyDescent="0.25">
      <c r="A593" s="5" t="s">
        <v>0</v>
      </c>
      <c r="B593" s="5" t="s">
        <v>270</v>
      </c>
      <c r="C593" s="5">
        <v>126535928</v>
      </c>
      <c r="D593" s="5" t="s">
        <v>99</v>
      </c>
      <c r="E593" s="5" t="s">
        <v>3</v>
      </c>
      <c r="F593" s="5" t="s">
        <v>502</v>
      </c>
      <c r="G593" s="5" t="s">
        <v>273</v>
      </c>
      <c r="H593" s="5" t="s">
        <v>274</v>
      </c>
      <c r="I593" s="5" t="s">
        <v>273</v>
      </c>
      <c r="J593" s="5" t="s">
        <v>87</v>
      </c>
      <c r="K593" s="5" t="s">
        <v>88</v>
      </c>
      <c r="L593" s="5">
        <v>917780147</v>
      </c>
      <c r="M593" s="11" t="e">
        <v>#N/A</v>
      </c>
      <c r="N593" s="11" t="e">
        <f>VLOOKUP($L593,#REF!,3,FALSE)</f>
        <v>#REF!</v>
      </c>
      <c r="O593" s="11" t="e">
        <f>VLOOKUP($L593,#REF!,4,FALSE)</f>
        <v>#REF!</v>
      </c>
      <c r="P593" s="5">
        <v>91778</v>
      </c>
      <c r="Q593" s="5" t="s">
        <v>9</v>
      </c>
      <c r="R593" s="5" t="s">
        <v>275</v>
      </c>
      <c r="S593" s="5" t="s">
        <v>1138</v>
      </c>
      <c r="T593" s="5" t="s">
        <v>286</v>
      </c>
      <c r="U593" s="5" t="s">
        <v>1140</v>
      </c>
      <c r="V593" s="5" t="s">
        <v>279</v>
      </c>
      <c r="W593" s="11" t="e">
        <f>VLOOKUP($L593,#REF!,9,FALSE)</f>
        <v>#REF!</v>
      </c>
      <c r="X593" s="7">
        <v>22500</v>
      </c>
      <c r="Y593" s="11">
        <f t="shared" si="45"/>
        <v>22500</v>
      </c>
      <c r="Z593" s="2">
        <v>0</v>
      </c>
      <c r="AA593" s="11">
        <f t="shared" si="49"/>
        <v>1</v>
      </c>
      <c r="AB593" s="11">
        <f t="shared" si="46"/>
        <v>-22500</v>
      </c>
      <c r="AC593" s="11" t="str">
        <f t="shared" si="47"/>
        <v>Insufficient Stock</v>
      </c>
      <c r="AD593" s="4" t="e">
        <f>VLOOKUP($C593,#REF!,25,FALSE)</f>
        <v>#REF!</v>
      </c>
      <c r="AE593" s="7">
        <v>1766.03</v>
      </c>
      <c r="AF593" s="5" t="s">
        <v>15</v>
      </c>
      <c r="AG593" s="5" t="s">
        <v>248</v>
      </c>
      <c r="AH593" s="11" t="e">
        <f>VLOOKUP($AG593,#REF!,2,FALSE)</f>
        <v>#REF!</v>
      </c>
      <c r="AI593" s="5" t="s">
        <v>94</v>
      </c>
      <c r="AJ593" s="6">
        <v>43714</v>
      </c>
      <c r="AK593" s="5" t="s">
        <v>63</v>
      </c>
      <c r="AL593" s="5" t="s">
        <v>1130</v>
      </c>
      <c r="AM593" s="5" t="s">
        <v>180</v>
      </c>
      <c r="AN593" s="6">
        <v>43770</v>
      </c>
      <c r="AO593" s="6">
        <v>43903</v>
      </c>
      <c r="AP593" s="5"/>
      <c r="AQ593" s="5" t="s">
        <v>12</v>
      </c>
      <c r="AR593" s="5" t="s">
        <v>12</v>
      </c>
      <c r="AS593" s="5" t="s">
        <v>12</v>
      </c>
      <c r="AT593" s="5" t="s">
        <v>12</v>
      </c>
      <c r="AU593" s="5" t="s">
        <v>55</v>
      </c>
      <c r="AV593" s="5" t="s">
        <v>21</v>
      </c>
      <c r="AW593" s="5" t="s">
        <v>21</v>
      </c>
      <c r="AX593" s="5" t="s">
        <v>427</v>
      </c>
      <c r="AY593" s="5" t="s">
        <v>12</v>
      </c>
      <c r="AZ593" s="7">
        <v>2250</v>
      </c>
      <c r="BA593" s="5" t="s">
        <v>12</v>
      </c>
      <c r="BB593" s="5" t="s">
        <v>12</v>
      </c>
      <c r="BC593" s="5" t="s">
        <v>24</v>
      </c>
      <c r="BD593" s="5" t="s">
        <v>227</v>
      </c>
      <c r="BE593" s="5" t="s">
        <v>317</v>
      </c>
      <c r="BF593" s="5" t="s">
        <v>27</v>
      </c>
      <c r="BG593" s="5" t="s">
        <v>317</v>
      </c>
      <c r="BH593" s="5" t="s">
        <v>29</v>
      </c>
      <c r="BI593" s="5" t="s">
        <v>12</v>
      </c>
      <c r="BJ593" s="5" t="s">
        <v>230</v>
      </c>
      <c r="BK593" s="5" t="s">
        <v>138</v>
      </c>
      <c r="BL593" s="7" t="s">
        <v>32</v>
      </c>
      <c r="BM593" s="7" t="s">
        <v>33</v>
      </c>
      <c r="BN593" s="7" t="s">
        <v>79</v>
      </c>
      <c r="BO593" s="6" t="s">
        <v>35</v>
      </c>
      <c r="BP593" s="7" t="s">
        <v>12</v>
      </c>
      <c r="BQ593" s="7" t="s">
        <v>12</v>
      </c>
      <c r="BR593" s="7" t="s">
        <v>12</v>
      </c>
      <c r="BS593" s="5" t="s">
        <v>12</v>
      </c>
      <c r="BT593" s="5" t="s">
        <v>12</v>
      </c>
      <c r="BU593" s="7">
        <v>158546</v>
      </c>
      <c r="BV593" s="1" t="e">
        <f>VLOOKUP(BU593,#REF!,2,FALSE)</f>
        <v>#REF!</v>
      </c>
      <c r="BW593" s="7">
        <v>270937</v>
      </c>
      <c r="BX593" s="1" t="e">
        <f>VLOOKUP(BW593,#REF!,2,FALSE)</f>
        <v>#REF!</v>
      </c>
      <c r="BY593" s="1" t="str">
        <f t="shared" si="48"/>
        <v>126535928</v>
      </c>
      <c r="BZ593" s="6" t="e">
        <f>VLOOKUP(BY593,#REF!,4,FALSE)</f>
        <v>#REF!</v>
      </c>
      <c r="CA593" s="1" t="s">
        <v>3155</v>
      </c>
    </row>
    <row r="594" spans="1:79" x14ac:dyDescent="0.25">
      <c r="A594" s="5" t="s">
        <v>0</v>
      </c>
      <c r="B594" s="5" t="s">
        <v>270</v>
      </c>
      <c r="C594" s="5">
        <v>126536632</v>
      </c>
      <c r="D594" s="5" t="s">
        <v>262</v>
      </c>
      <c r="E594" s="5" t="s">
        <v>3</v>
      </c>
      <c r="F594" s="5" t="s">
        <v>502</v>
      </c>
      <c r="G594" s="5" t="s">
        <v>273</v>
      </c>
      <c r="H594" s="5" t="s">
        <v>274</v>
      </c>
      <c r="I594" s="5" t="s">
        <v>273</v>
      </c>
      <c r="J594" s="5" t="s">
        <v>87</v>
      </c>
      <c r="K594" s="5" t="s">
        <v>88</v>
      </c>
      <c r="L594" s="5">
        <v>917780147</v>
      </c>
      <c r="M594" s="11" t="e">
        <v>#N/A</v>
      </c>
      <c r="N594" s="11" t="e">
        <f>VLOOKUP($L594,#REF!,3,FALSE)</f>
        <v>#REF!</v>
      </c>
      <c r="O594" s="11" t="e">
        <f>VLOOKUP($L594,#REF!,4,FALSE)</f>
        <v>#REF!</v>
      </c>
      <c r="P594" s="5">
        <v>91778</v>
      </c>
      <c r="Q594" s="5" t="s">
        <v>9</v>
      </c>
      <c r="R594" s="5" t="s">
        <v>275</v>
      </c>
      <c r="S594" s="5" t="s">
        <v>1155</v>
      </c>
      <c r="T594" s="5" t="s">
        <v>560</v>
      </c>
      <c r="U594" s="5" t="s">
        <v>1140</v>
      </c>
      <c r="V594" s="5" t="s">
        <v>279</v>
      </c>
      <c r="W594" s="11" t="e">
        <f>VLOOKUP($L594,#REF!,9,FALSE)</f>
        <v>#REF!</v>
      </c>
      <c r="X594" s="7">
        <v>18000</v>
      </c>
      <c r="Y594" s="11">
        <f t="shared" si="45"/>
        <v>18000</v>
      </c>
      <c r="Z594" s="2">
        <v>0</v>
      </c>
      <c r="AA594" s="11">
        <f t="shared" si="49"/>
        <v>0</v>
      </c>
      <c r="AB594" s="11">
        <f t="shared" si="46"/>
        <v>-40500</v>
      </c>
      <c r="AC594" s="11" t="str">
        <f t="shared" si="47"/>
        <v>Insufficient Stock</v>
      </c>
      <c r="AD594" s="4" t="e">
        <f>VLOOKUP($C594,#REF!,25,FALSE)</f>
        <v>#REF!</v>
      </c>
      <c r="AE594" s="7">
        <v>1412.82</v>
      </c>
      <c r="AF594" s="5" t="s">
        <v>15</v>
      </c>
      <c r="AG594" s="5" t="s">
        <v>248</v>
      </c>
      <c r="AH594" s="11" t="e">
        <f>VLOOKUP($AG594,#REF!,2,FALSE)</f>
        <v>#REF!</v>
      </c>
      <c r="AI594" s="5" t="s">
        <v>94</v>
      </c>
      <c r="AJ594" s="6">
        <v>43714</v>
      </c>
      <c r="AK594" s="5" t="s">
        <v>349</v>
      </c>
      <c r="AL594" s="5" t="s">
        <v>1130</v>
      </c>
      <c r="AM594" s="5" t="s">
        <v>1148</v>
      </c>
      <c r="AN594" s="6">
        <v>43798</v>
      </c>
      <c r="AO594" s="6">
        <v>43903</v>
      </c>
      <c r="AP594" s="5"/>
      <c r="AQ594" s="5" t="s">
        <v>12</v>
      </c>
      <c r="AR594" s="5" t="s">
        <v>12</v>
      </c>
      <c r="AS594" s="5" t="s">
        <v>12</v>
      </c>
      <c r="AT594" s="5" t="s">
        <v>12</v>
      </c>
      <c r="AU594" s="5" t="s">
        <v>55</v>
      </c>
      <c r="AV594" s="5" t="s">
        <v>21</v>
      </c>
      <c r="AW594" s="5" t="s">
        <v>21</v>
      </c>
      <c r="AX594" s="5" t="s">
        <v>427</v>
      </c>
      <c r="AY594" s="5" t="s">
        <v>12</v>
      </c>
      <c r="AZ594" s="7">
        <v>2250</v>
      </c>
      <c r="BA594" s="5" t="s">
        <v>12</v>
      </c>
      <c r="BB594" s="5" t="s">
        <v>12</v>
      </c>
      <c r="BC594" s="5" t="s">
        <v>24</v>
      </c>
      <c r="BD594" s="5" t="s">
        <v>227</v>
      </c>
      <c r="BE594" s="5" t="s">
        <v>511</v>
      </c>
      <c r="BF594" s="5" t="s">
        <v>27</v>
      </c>
      <c r="BG594" s="5" t="s">
        <v>511</v>
      </c>
      <c r="BH594" s="5" t="s">
        <v>29</v>
      </c>
      <c r="BI594" s="5" t="s">
        <v>12</v>
      </c>
      <c r="BJ594" s="5" t="s">
        <v>230</v>
      </c>
      <c r="BK594" s="5" t="s">
        <v>138</v>
      </c>
      <c r="BL594" s="7" t="s">
        <v>32</v>
      </c>
      <c r="BM594" s="7" t="s">
        <v>33</v>
      </c>
      <c r="BN594" s="7" t="s">
        <v>79</v>
      </c>
      <c r="BO594" s="6" t="s">
        <v>35</v>
      </c>
      <c r="BP594" s="7" t="s">
        <v>12</v>
      </c>
      <c r="BQ594" s="7" t="s">
        <v>12</v>
      </c>
      <c r="BR594" s="7" t="s">
        <v>12</v>
      </c>
      <c r="BS594" s="5" t="s">
        <v>12</v>
      </c>
      <c r="BT594" s="5" t="s">
        <v>12</v>
      </c>
      <c r="BU594" s="7">
        <v>158546</v>
      </c>
      <c r="BV594" s="1" t="e">
        <f>VLOOKUP(BU594,#REF!,2,FALSE)</f>
        <v>#REF!</v>
      </c>
      <c r="BW594" s="7">
        <v>270937</v>
      </c>
      <c r="BX594" s="1" t="e">
        <f>VLOOKUP(BW594,#REF!,2,FALSE)</f>
        <v>#REF!</v>
      </c>
      <c r="BY594" s="1" t="str">
        <f t="shared" si="48"/>
        <v>126536632</v>
      </c>
      <c r="BZ594" s="6" t="e">
        <f>VLOOKUP(BY594,#REF!,4,FALSE)</f>
        <v>#REF!</v>
      </c>
      <c r="CA594" s="1" t="s">
        <v>3155</v>
      </c>
    </row>
    <row r="595" spans="1:79" x14ac:dyDescent="0.25">
      <c r="A595" s="5" t="s">
        <v>0</v>
      </c>
      <c r="B595" s="5" t="s">
        <v>270</v>
      </c>
      <c r="C595" s="5">
        <v>126266876</v>
      </c>
      <c r="D595" s="5" t="s">
        <v>507</v>
      </c>
      <c r="E595" s="5" t="s">
        <v>3</v>
      </c>
      <c r="F595" s="5" t="s">
        <v>502</v>
      </c>
      <c r="G595" s="5" t="s">
        <v>273</v>
      </c>
      <c r="H595" s="5" t="s">
        <v>274</v>
      </c>
      <c r="I595" s="5" t="s">
        <v>273</v>
      </c>
      <c r="J595" s="5" t="s">
        <v>87</v>
      </c>
      <c r="K595" s="5" t="s">
        <v>88</v>
      </c>
      <c r="L595" s="5">
        <v>917780158</v>
      </c>
      <c r="M595" s="11" t="e">
        <v>#N/A</v>
      </c>
      <c r="N595" s="11" t="e">
        <f>VLOOKUP($L595,#REF!,3,FALSE)</f>
        <v>#REF!</v>
      </c>
      <c r="O595" s="11" t="e">
        <f>VLOOKUP($L595,#REF!,4,FALSE)</f>
        <v>#REF!</v>
      </c>
      <c r="P595" s="5">
        <v>91778</v>
      </c>
      <c r="Q595" s="5" t="s">
        <v>9</v>
      </c>
      <c r="R595" s="5" t="s">
        <v>275</v>
      </c>
      <c r="S595" s="5" t="s">
        <v>503</v>
      </c>
      <c r="T595" s="5" t="s">
        <v>508</v>
      </c>
      <c r="U595" s="5" t="s">
        <v>509</v>
      </c>
      <c r="V595" s="5" t="s">
        <v>279</v>
      </c>
      <c r="W595" s="11" t="e">
        <f>VLOOKUP($L595,#REF!,9,FALSE)</f>
        <v>#REF!</v>
      </c>
      <c r="X595" s="7">
        <v>22500</v>
      </c>
      <c r="Y595" s="11">
        <f t="shared" si="45"/>
        <v>22500</v>
      </c>
      <c r="Z595" s="2">
        <v>42.75</v>
      </c>
      <c r="AA595" s="11">
        <f t="shared" si="49"/>
        <v>1</v>
      </c>
      <c r="AB595" s="11">
        <f t="shared" si="46"/>
        <v>-22457.25</v>
      </c>
      <c r="AC595" s="11" t="str">
        <f t="shared" si="47"/>
        <v>Insufficient Stock</v>
      </c>
      <c r="AD595" s="4" t="e">
        <f>VLOOKUP($C595,#REF!,25,FALSE)</f>
        <v>#REF!</v>
      </c>
      <c r="AE595" s="7">
        <v>1766.03</v>
      </c>
      <c r="AF595" s="5" t="s">
        <v>15</v>
      </c>
      <c r="AG595" s="5" t="s">
        <v>248</v>
      </c>
      <c r="AH595" s="11" t="e">
        <f>VLOOKUP($AG595,#REF!,2,FALSE)</f>
        <v>#REF!</v>
      </c>
      <c r="AI595" s="5" t="s">
        <v>94</v>
      </c>
      <c r="AJ595" s="6">
        <v>43605</v>
      </c>
      <c r="AK595" s="5" t="s">
        <v>488</v>
      </c>
      <c r="AL595" s="5" t="s">
        <v>129</v>
      </c>
      <c r="AM595" s="5" t="s">
        <v>97</v>
      </c>
      <c r="AN595" s="6">
        <v>43798</v>
      </c>
      <c r="AO595" s="6">
        <v>43798</v>
      </c>
      <c r="AP595" s="5"/>
      <c r="AQ595" s="5" t="s">
        <v>12</v>
      </c>
      <c r="AR595" s="5" t="s">
        <v>12</v>
      </c>
      <c r="AS595" s="5" t="s">
        <v>12</v>
      </c>
      <c r="AT595" s="5" t="s">
        <v>12</v>
      </c>
      <c r="AU595" s="5" t="s">
        <v>55</v>
      </c>
      <c r="AV595" s="5" t="s">
        <v>510</v>
      </c>
      <c r="AW595" s="5" t="s">
        <v>21</v>
      </c>
      <c r="AX595" s="5" t="s">
        <v>427</v>
      </c>
      <c r="AY595" s="5" t="s">
        <v>12</v>
      </c>
      <c r="AZ595" s="7">
        <v>2250</v>
      </c>
      <c r="BA595" s="5" t="s">
        <v>12</v>
      </c>
      <c r="BB595" s="5" t="s">
        <v>12</v>
      </c>
      <c r="BC595" s="5" t="s">
        <v>24</v>
      </c>
      <c r="BD595" s="5" t="s">
        <v>227</v>
      </c>
      <c r="BE595" s="5" t="s">
        <v>506</v>
      </c>
      <c r="BF595" s="5" t="s">
        <v>101</v>
      </c>
      <c r="BG595" s="5" t="s">
        <v>511</v>
      </c>
      <c r="BH595" s="5" t="s">
        <v>29</v>
      </c>
      <c r="BI595" s="5" t="s">
        <v>12</v>
      </c>
      <c r="BJ595" s="5" t="s">
        <v>230</v>
      </c>
      <c r="BK595" s="5" t="s">
        <v>138</v>
      </c>
      <c r="BL595" s="7" t="s">
        <v>32</v>
      </c>
      <c r="BM595" s="7" t="s">
        <v>33</v>
      </c>
      <c r="BN595" s="7" t="s">
        <v>79</v>
      </c>
      <c r="BO595" s="6" t="s">
        <v>35</v>
      </c>
      <c r="BP595" s="7" t="s">
        <v>12</v>
      </c>
      <c r="BQ595" s="7" t="s">
        <v>12</v>
      </c>
      <c r="BR595" s="7" t="s">
        <v>12</v>
      </c>
      <c r="BS595" s="5" t="s">
        <v>12</v>
      </c>
      <c r="BT595" s="5" t="s">
        <v>12</v>
      </c>
      <c r="BU595" s="7">
        <v>158546</v>
      </c>
      <c r="BV595" s="1" t="e">
        <f>VLOOKUP(BU595,#REF!,2,FALSE)</f>
        <v>#REF!</v>
      </c>
      <c r="BW595" s="7">
        <v>270937</v>
      </c>
      <c r="BX595" s="1" t="e">
        <f>VLOOKUP(BW595,#REF!,2,FALSE)</f>
        <v>#REF!</v>
      </c>
      <c r="BY595" s="1" t="str">
        <f t="shared" si="48"/>
        <v>126266876</v>
      </c>
      <c r="BZ595" s="6" t="e">
        <f>VLOOKUP(BY595,#REF!,4,FALSE)</f>
        <v>#REF!</v>
      </c>
      <c r="CA595" s="1" t="s">
        <v>3155</v>
      </c>
    </row>
    <row r="596" spans="1:79" x14ac:dyDescent="0.25">
      <c r="A596" s="5" t="s">
        <v>0</v>
      </c>
      <c r="B596" s="5" t="s">
        <v>270</v>
      </c>
      <c r="C596" s="5">
        <v>126267029</v>
      </c>
      <c r="D596" s="5" t="s">
        <v>459</v>
      </c>
      <c r="E596" s="5" t="s">
        <v>3</v>
      </c>
      <c r="F596" s="5" t="s">
        <v>502</v>
      </c>
      <c r="G596" s="5" t="s">
        <v>273</v>
      </c>
      <c r="H596" s="5" t="s">
        <v>274</v>
      </c>
      <c r="I596" s="5" t="s">
        <v>273</v>
      </c>
      <c r="J596" s="5" t="s">
        <v>87</v>
      </c>
      <c r="K596" s="5" t="s">
        <v>88</v>
      </c>
      <c r="L596" s="5">
        <v>917780158</v>
      </c>
      <c r="M596" s="11" t="e">
        <v>#N/A</v>
      </c>
      <c r="N596" s="11" t="e">
        <f>VLOOKUP($L596,#REF!,3,FALSE)</f>
        <v>#REF!</v>
      </c>
      <c r="O596" s="11" t="e">
        <f>VLOOKUP($L596,#REF!,4,FALSE)</f>
        <v>#REF!</v>
      </c>
      <c r="P596" s="5">
        <v>91778</v>
      </c>
      <c r="Q596" s="5" t="s">
        <v>9</v>
      </c>
      <c r="R596" s="5" t="s">
        <v>275</v>
      </c>
      <c r="S596" s="5" t="s">
        <v>512</v>
      </c>
      <c r="T596" s="5" t="s">
        <v>513</v>
      </c>
      <c r="U596" s="5" t="s">
        <v>509</v>
      </c>
      <c r="V596" s="5" t="s">
        <v>279</v>
      </c>
      <c r="W596" s="11" t="e">
        <f>VLOOKUP($L596,#REF!,9,FALSE)</f>
        <v>#REF!</v>
      </c>
      <c r="X596" s="7">
        <v>22500</v>
      </c>
      <c r="Y596" s="11">
        <f t="shared" si="45"/>
        <v>22500</v>
      </c>
      <c r="Z596" s="2">
        <v>42.75</v>
      </c>
      <c r="AA596" s="11">
        <f t="shared" si="49"/>
        <v>0</v>
      </c>
      <c r="AB596" s="11">
        <f t="shared" si="46"/>
        <v>-44957.25</v>
      </c>
      <c r="AC596" s="11" t="str">
        <f t="shared" si="47"/>
        <v>Insufficient Stock</v>
      </c>
      <c r="AD596" s="4" t="e">
        <f>VLOOKUP($C596,#REF!,25,FALSE)</f>
        <v>#REF!</v>
      </c>
      <c r="AE596" s="7">
        <v>1766.03</v>
      </c>
      <c r="AF596" s="5" t="s">
        <v>15</v>
      </c>
      <c r="AG596" s="5" t="s">
        <v>248</v>
      </c>
      <c r="AH596" s="11" t="e">
        <f>VLOOKUP($AG596,#REF!,2,FALSE)</f>
        <v>#REF!</v>
      </c>
      <c r="AI596" s="5" t="s">
        <v>94</v>
      </c>
      <c r="AJ596" s="6">
        <v>43605</v>
      </c>
      <c r="AK596" s="5" t="s">
        <v>488</v>
      </c>
      <c r="AL596" s="5" t="s">
        <v>514</v>
      </c>
      <c r="AM596" s="5" t="s">
        <v>515</v>
      </c>
      <c r="AN596" s="6">
        <v>43798</v>
      </c>
      <c r="AO596" s="6">
        <v>43798</v>
      </c>
      <c r="AP596" s="5"/>
      <c r="AQ596" s="5" t="s">
        <v>12</v>
      </c>
      <c r="AR596" s="5" t="s">
        <v>12</v>
      </c>
      <c r="AS596" s="5" t="s">
        <v>12</v>
      </c>
      <c r="AT596" s="5" t="s">
        <v>12</v>
      </c>
      <c r="AU596" s="5" t="s">
        <v>55</v>
      </c>
      <c r="AV596" s="5" t="s">
        <v>510</v>
      </c>
      <c r="AW596" s="5" t="s">
        <v>21</v>
      </c>
      <c r="AX596" s="5" t="s">
        <v>427</v>
      </c>
      <c r="AY596" s="5" t="s">
        <v>12</v>
      </c>
      <c r="AZ596" s="7">
        <v>2250</v>
      </c>
      <c r="BA596" s="5" t="s">
        <v>12</v>
      </c>
      <c r="BB596" s="5" t="s">
        <v>12</v>
      </c>
      <c r="BC596" s="5" t="s">
        <v>24</v>
      </c>
      <c r="BD596" s="5" t="s">
        <v>227</v>
      </c>
      <c r="BE596" s="5" t="s">
        <v>283</v>
      </c>
      <c r="BF596" s="5" t="s">
        <v>27</v>
      </c>
      <c r="BG596" s="5" t="s">
        <v>511</v>
      </c>
      <c r="BH596" s="5" t="s">
        <v>29</v>
      </c>
      <c r="BI596" s="5" t="s">
        <v>12</v>
      </c>
      <c r="BJ596" s="5" t="s">
        <v>230</v>
      </c>
      <c r="BK596" s="5" t="s">
        <v>138</v>
      </c>
      <c r="BL596" s="7" t="s">
        <v>32</v>
      </c>
      <c r="BM596" s="7" t="s">
        <v>33</v>
      </c>
      <c r="BN596" s="7" t="s">
        <v>79</v>
      </c>
      <c r="BO596" s="6" t="s">
        <v>35</v>
      </c>
      <c r="BP596" s="7" t="s">
        <v>12</v>
      </c>
      <c r="BQ596" s="7" t="s">
        <v>12</v>
      </c>
      <c r="BR596" s="7" t="s">
        <v>12</v>
      </c>
      <c r="BS596" s="5" t="s">
        <v>12</v>
      </c>
      <c r="BT596" s="5" t="s">
        <v>12</v>
      </c>
      <c r="BU596" s="7">
        <v>158546</v>
      </c>
      <c r="BV596" s="1" t="e">
        <f>VLOOKUP(BU596,#REF!,2,FALSE)</f>
        <v>#REF!</v>
      </c>
      <c r="BW596" s="7">
        <v>270937</v>
      </c>
      <c r="BX596" s="1" t="e">
        <f>VLOOKUP(BW596,#REF!,2,FALSE)</f>
        <v>#REF!</v>
      </c>
      <c r="BY596" s="1" t="str">
        <f t="shared" si="48"/>
        <v>126267029</v>
      </c>
      <c r="BZ596" s="6" t="e">
        <f>VLOOKUP(BY596,#REF!,4,FALSE)</f>
        <v>#REF!</v>
      </c>
      <c r="CA596" s="1" t="s">
        <v>3155</v>
      </c>
    </row>
    <row r="597" spans="1:79" x14ac:dyDescent="0.25">
      <c r="A597" s="5" t="s">
        <v>0</v>
      </c>
      <c r="B597" s="5" t="s">
        <v>270</v>
      </c>
      <c r="C597" s="5">
        <v>126266876</v>
      </c>
      <c r="D597" s="5" t="s">
        <v>322</v>
      </c>
      <c r="E597" s="5" t="s">
        <v>3</v>
      </c>
      <c r="F597" s="5" t="s">
        <v>502</v>
      </c>
      <c r="G597" s="5" t="s">
        <v>273</v>
      </c>
      <c r="H597" s="5" t="s">
        <v>274</v>
      </c>
      <c r="I597" s="5" t="s">
        <v>273</v>
      </c>
      <c r="J597" s="5" t="s">
        <v>87</v>
      </c>
      <c r="K597" s="5" t="s">
        <v>88</v>
      </c>
      <c r="L597" s="5">
        <v>917780160</v>
      </c>
      <c r="M597" s="11" t="e">
        <v>#N/A</v>
      </c>
      <c r="N597" s="11" t="e">
        <f>VLOOKUP($L597,#REF!,3,FALSE)</f>
        <v>#REF!</v>
      </c>
      <c r="O597" s="11" t="e">
        <f>VLOOKUP($L597,#REF!,4,FALSE)</f>
        <v>#REF!</v>
      </c>
      <c r="P597" s="5">
        <v>91778</v>
      </c>
      <c r="Q597" s="5" t="s">
        <v>9</v>
      </c>
      <c r="R597" s="5" t="s">
        <v>275</v>
      </c>
      <c r="S597" s="5" t="s">
        <v>503</v>
      </c>
      <c r="T597" s="5" t="s">
        <v>326</v>
      </c>
      <c r="U597" s="5" t="s">
        <v>504</v>
      </c>
      <c r="V597" s="5" t="s">
        <v>279</v>
      </c>
      <c r="W597" s="11" t="e">
        <f>VLOOKUP($L597,#REF!,9,FALSE)</f>
        <v>#REF!</v>
      </c>
      <c r="X597" s="7">
        <v>22500</v>
      </c>
      <c r="Y597" s="11">
        <f t="shared" si="45"/>
        <v>22500</v>
      </c>
      <c r="Z597" s="2">
        <v>22.5</v>
      </c>
      <c r="AA597" s="11">
        <f t="shared" si="49"/>
        <v>1</v>
      </c>
      <c r="AB597" s="11">
        <f t="shared" si="46"/>
        <v>-22477.5</v>
      </c>
      <c r="AC597" s="11" t="str">
        <f t="shared" si="47"/>
        <v>Insufficient Stock</v>
      </c>
      <c r="AD597" s="4" t="e">
        <f>VLOOKUP($C597,#REF!,25,FALSE)</f>
        <v>#REF!</v>
      </c>
      <c r="AE597" s="7">
        <v>1766.03</v>
      </c>
      <c r="AF597" s="5" t="s">
        <v>15</v>
      </c>
      <c r="AG597" s="5" t="s">
        <v>248</v>
      </c>
      <c r="AH597" s="11" t="e">
        <f>VLOOKUP($AG597,#REF!,2,FALSE)</f>
        <v>#REF!</v>
      </c>
      <c r="AI597" s="5" t="s">
        <v>94</v>
      </c>
      <c r="AJ597" s="6">
        <v>43605</v>
      </c>
      <c r="AK597" s="5" t="s">
        <v>443</v>
      </c>
      <c r="AL597" s="5" t="s">
        <v>113</v>
      </c>
      <c r="AM597" s="5" t="s">
        <v>97</v>
      </c>
      <c r="AN597" s="6">
        <v>43791</v>
      </c>
      <c r="AO597" s="6">
        <v>43791</v>
      </c>
      <c r="AP597" s="6">
        <v>43787</v>
      </c>
      <c r="AQ597" s="5" t="s">
        <v>12</v>
      </c>
      <c r="AR597" s="5" t="s">
        <v>505</v>
      </c>
      <c r="AS597" s="5" t="s">
        <v>12</v>
      </c>
      <c r="AT597" s="5" t="s">
        <v>12</v>
      </c>
      <c r="AU597" s="5" t="s">
        <v>55</v>
      </c>
      <c r="AV597" s="5" t="s">
        <v>21</v>
      </c>
      <c r="AW597" s="5" t="s">
        <v>21</v>
      </c>
      <c r="AX597" s="5" t="s">
        <v>427</v>
      </c>
      <c r="AY597" s="5" t="s">
        <v>12</v>
      </c>
      <c r="AZ597" s="7">
        <v>2250</v>
      </c>
      <c r="BA597" s="5" t="s">
        <v>12</v>
      </c>
      <c r="BB597" s="5" t="s">
        <v>12</v>
      </c>
      <c r="BC597" s="5" t="s">
        <v>24</v>
      </c>
      <c r="BD597" s="5" t="s">
        <v>227</v>
      </c>
      <c r="BE597" s="5" t="s">
        <v>506</v>
      </c>
      <c r="BF597" s="5" t="s">
        <v>101</v>
      </c>
      <c r="BG597" s="5" t="s">
        <v>170</v>
      </c>
      <c r="BH597" s="5" t="s">
        <v>29</v>
      </c>
      <c r="BI597" s="5" t="s">
        <v>12</v>
      </c>
      <c r="BJ597" s="5" t="s">
        <v>230</v>
      </c>
      <c r="BK597" s="5" t="s">
        <v>138</v>
      </c>
      <c r="BL597" s="7" t="s">
        <v>32</v>
      </c>
      <c r="BM597" s="7" t="s">
        <v>33</v>
      </c>
      <c r="BN597" s="7" t="s">
        <v>79</v>
      </c>
      <c r="BO597" s="6" t="s">
        <v>35</v>
      </c>
      <c r="BP597" s="7" t="s">
        <v>12</v>
      </c>
      <c r="BQ597" s="7" t="s">
        <v>12</v>
      </c>
      <c r="BR597" s="7" t="s">
        <v>12</v>
      </c>
      <c r="BS597" s="5" t="s">
        <v>12</v>
      </c>
      <c r="BT597" s="5" t="s">
        <v>12</v>
      </c>
      <c r="BU597" s="7">
        <v>158546</v>
      </c>
      <c r="BV597" s="1" t="e">
        <f>VLOOKUP(BU597,#REF!,2,FALSE)</f>
        <v>#REF!</v>
      </c>
      <c r="BW597" s="7">
        <v>270937</v>
      </c>
      <c r="BX597" s="1" t="e">
        <f>VLOOKUP(BW597,#REF!,2,FALSE)</f>
        <v>#REF!</v>
      </c>
      <c r="BY597" s="1" t="str">
        <f t="shared" si="48"/>
        <v>126266876</v>
      </c>
      <c r="BZ597" s="6" t="e">
        <f>VLOOKUP(BY597,#REF!,4,FALSE)</f>
        <v>#REF!</v>
      </c>
      <c r="CA597" s="1" t="s">
        <v>3155</v>
      </c>
    </row>
    <row r="598" spans="1:79" x14ac:dyDescent="0.25">
      <c r="A598" s="5" t="s">
        <v>0</v>
      </c>
      <c r="B598" s="5" t="s">
        <v>270</v>
      </c>
      <c r="C598" s="5">
        <v>126499535</v>
      </c>
      <c r="D598" s="5" t="s">
        <v>473</v>
      </c>
      <c r="E598" s="5" t="s">
        <v>3</v>
      </c>
      <c r="F598" s="5" t="s">
        <v>502</v>
      </c>
      <c r="G598" s="5" t="s">
        <v>273</v>
      </c>
      <c r="H598" s="5" t="s">
        <v>274</v>
      </c>
      <c r="I598" s="5" t="s">
        <v>273</v>
      </c>
      <c r="J598" s="5" t="s">
        <v>87</v>
      </c>
      <c r="K598" s="5" t="s">
        <v>88</v>
      </c>
      <c r="L598" s="5">
        <v>917780162</v>
      </c>
      <c r="M598" s="11" t="e">
        <v>#N/A</v>
      </c>
      <c r="N598" s="11" t="e">
        <f>VLOOKUP($L598,#REF!,3,FALSE)</f>
        <v>#REF!</v>
      </c>
      <c r="O598" s="11" t="e">
        <f>VLOOKUP($L598,#REF!,4,FALSE)</f>
        <v>#REF!</v>
      </c>
      <c r="P598" s="5">
        <v>91778</v>
      </c>
      <c r="Q598" s="5" t="s">
        <v>9</v>
      </c>
      <c r="R598" s="5" t="s">
        <v>275</v>
      </c>
      <c r="S598" s="5" t="s">
        <v>991</v>
      </c>
      <c r="T598" s="5" t="s">
        <v>790</v>
      </c>
      <c r="U598" s="5" t="s">
        <v>992</v>
      </c>
      <c r="V598" s="5" t="s">
        <v>279</v>
      </c>
      <c r="W598" s="11" t="e">
        <f>VLOOKUP($L598,#REF!,9,FALSE)</f>
        <v>#REF!</v>
      </c>
      <c r="X598" s="7">
        <v>33750</v>
      </c>
      <c r="Y598" s="11">
        <f t="shared" si="45"/>
        <v>33750</v>
      </c>
      <c r="Z598" s="2">
        <v>0</v>
      </c>
      <c r="AA598" s="11">
        <f t="shared" si="49"/>
        <v>1</v>
      </c>
      <c r="AB598" s="11">
        <f t="shared" si="46"/>
        <v>-33750</v>
      </c>
      <c r="AC598" s="11" t="str">
        <f t="shared" si="47"/>
        <v>Insufficient Stock</v>
      </c>
      <c r="AD598" s="4" t="e">
        <f>VLOOKUP($C598,#REF!,25,FALSE)</f>
        <v>#REF!</v>
      </c>
      <c r="AE598" s="7">
        <v>2649.04</v>
      </c>
      <c r="AF598" s="5" t="s">
        <v>15</v>
      </c>
      <c r="AG598" s="5" t="s">
        <v>248</v>
      </c>
      <c r="AH598" s="11" t="e">
        <f>VLOOKUP($AG598,#REF!,2,FALSE)</f>
        <v>#REF!</v>
      </c>
      <c r="AI598" s="5" t="s">
        <v>94</v>
      </c>
      <c r="AJ598" s="6">
        <v>43699</v>
      </c>
      <c r="AK598" s="5" t="s">
        <v>199</v>
      </c>
      <c r="AL598" s="5" t="s">
        <v>129</v>
      </c>
      <c r="AM598" s="5" t="s">
        <v>180</v>
      </c>
      <c r="AN598" s="6">
        <v>43770</v>
      </c>
      <c r="AO598" s="6">
        <v>43791</v>
      </c>
      <c r="AP598" s="5"/>
      <c r="AQ598" s="5" t="s">
        <v>12</v>
      </c>
      <c r="AR598" s="5" t="s">
        <v>12</v>
      </c>
      <c r="AS598" s="5" t="s">
        <v>12</v>
      </c>
      <c r="AT598" s="5" t="s">
        <v>12</v>
      </c>
      <c r="AU598" s="5" t="s">
        <v>55</v>
      </c>
      <c r="AV598" s="5" t="s">
        <v>21</v>
      </c>
      <c r="AW598" s="5" t="s">
        <v>21</v>
      </c>
      <c r="AX598" s="5" t="s">
        <v>282</v>
      </c>
      <c r="AY598" s="5" t="s">
        <v>12</v>
      </c>
      <c r="AZ598" s="7">
        <v>2250</v>
      </c>
      <c r="BA598" s="5" t="s">
        <v>12</v>
      </c>
      <c r="BB598" s="5" t="s">
        <v>12</v>
      </c>
      <c r="BC598" s="5" t="s">
        <v>24</v>
      </c>
      <c r="BD598" s="5" t="s">
        <v>227</v>
      </c>
      <c r="BE598" s="5" t="s">
        <v>317</v>
      </c>
      <c r="BF598" s="5" t="s">
        <v>27</v>
      </c>
      <c r="BG598" s="5" t="s">
        <v>317</v>
      </c>
      <c r="BH598" s="5" t="s">
        <v>29</v>
      </c>
      <c r="BI598" s="5" t="s">
        <v>12</v>
      </c>
      <c r="BJ598" s="5" t="s">
        <v>230</v>
      </c>
      <c r="BK598" s="5" t="s">
        <v>138</v>
      </c>
      <c r="BL598" s="7" t="s">
        <v>32</v>
      </c>
      <c r="BM598" s="7" t="s">
        <v>33</v>
      </c>
      <c r="BN598" s="7" t="s">
        <v>79</v>
      </c>
      <c r="BO598" s="6" t="s">
        <v>35</v>
      </c>
      <c r="BP598" s="7" t="s">
        <v>12</v>
      </c>
      <c r="BQ598" s="7" t="s">
        <v>12</v>
      </c>
      <c r="BR598" s="7" t="s">
        <v>12</v>
      </c>
      <c r="BS598" s="5" t="s">
        <v>12</v>
      </c>
      <c r="BT598" s="5" t="s">
        <v>12</v>
      </c>
      <c r="BU598" s="7">
        <v>158546</v>
      </c>
      <c r="BV598" s="1" t="e">
        <f>VLOOKUP(BU598,#REF!,2,FALSE)</f>
        <v>#REF!</v>
      </c>
      <c r="BW598" s="7">
        <v>270937</v>
      </c>
      <c r="BX598" s="1" t="e">
        <f>VLOOKUP(BW598,#REF!,2,FALSE)</f>
        <v>#REF!</v>
      </c>
      <c r="BY598" s="1" t="str">
        <f t="shared" si="48"/>
        <v>126499535</v>
      </c>
      <c r="BZ598" s="6" t="e">
        <f>VLOOKUP(BY598,#REF!,4,FALSE)</f>
        <v>#REF!</v>
      </c>
      <c r="CA598" s="1" t="s">
        <v>3155</v>
      </c>
    </row>
    <row r="599" spans="1:79" x14ac:dyDescent="0.25">
      <c r="A599" s="5" t="s">
        <v>0</v>
      </c>
      <c r="B599" s="5" t="s">
        <v>270</v>
      </c>
      <c r="C599" s="5">
        <v>126399162</v>
      </c>
      <c r="D599" s="5" t="s">
        <v>83</v>
      </c>
      <c r="E599" s="5" t="s">
        <v>3</v>
      </c>
      <c r="F599" s="5" t="s">
        <v>594</v>
      </c>
      <c r="G599" s="5" t="s">
        <v>595</v>
      </c>
      <c r="H599" s="5" t="s">
        <v>596</v>
      </c>
      <c r="I599" s="5" t="s">
        <v>595</v>
      </c>
      <c r="J599" s="5" t="s">
        <v>42</v>
      </c>
      <c r="K599" s="5" t="s">
        <v>43</v>
      </c>
      <c r="L599" s="5">
        <v>917780162</v>
      </c>
      <c r="M599" s="11" t="e">
        <v>#N/A</v>
      </c>
      <c r="N599" s="11" t="e">
        <f>VLOOKUP($L599,#REF!,3,FALSE)</f>
        <v>#REF!</v>
      </c>
      <c r="O599" s="11" t="e">
        <f>VLOOKUP($L599,#REF!,4,FALSE)</f>
        <v>#REF!</v>
      </c>
      <c r="P599" s="5">
        <v>91778</v>
      </c>
      <c r="Q599" s="5" t="s">
        <v>9</v>
      </c>
      <c r="R599" s="5" t="s">
        <v>275</v>
      </c>
      <c r="S599" s="5" t="s">
        <v>719</v>
      </c>
      <c r="T599" s="5" t="s">
        <v>12</v>
      </c>
      <c r="U599" s="5" t="s">
        <v>720</v>
      </c>
      <c r="V599" s="5" t="s">
        <v>279</v>
      </c>
      <c r="W599" s="11" t="e">
        <f>VLOOKUP($L599,#REF!,9,FALSE)</f>
        <v>#REF!</v>
      </c>
      <c r="X599" s="7">
        <v>11250</v>
      </c>
      <c r="Y599" s="11">
        <f t="shared" si="45"/>
        <v>11250</v>
      </c>
      <c r="Z599" s="2">
        <v>0</v>
      </c>
      <c r="AA599" s="11">
        <f t="shared" si="49"/>
        <v>0</v>
      </c>
      <c r="AB599" s="11">
        <f t="shared" si="46"/>
        <v>-45000</v>
      </c>
      <c r="AC599" s="11" t="str">
        <f t="shared" si="47"/>
        <v>Insufficient Stock</v>
      </c>
      <c r="AD599" s="4" t="e">
        <f>VLOOKUP($C599,#REF!,25,FALSE)</f>
        <v>#REF!</v>
      </c>
      <c r="AE599" s="7">
        <v>919.8</v>
      </c>
      <c r="AF599" s="5" t="s">
        <v>15</v>
      </c>
      <c r="AG599" s="5" t="s">
        <v>248</v>
      </c>
      <c r="AH599" s="11" t="e">
        <f>VLOOKUP($AG599,#REF!,2,FALSE)</f>
        <v>#REF!</v>
      </c>
      <c r="AI599" s="5" t="s">
        <v>94</v>
      </c>
      <c r="AJ599" s="6">
        <v>43657</v>
      </c>
      <c r="AK599" s="5" t="s">
        <v>722</v>
      </c>
      <c r="AL599" s="5" t="s">
        <v>129</v>
      </c>
      <c r="AM599" s="5" t="s">
        <v>57</v>
      </c>
      <c r="AN599" s="6">
        <v>43784</v>
      </c>
      <c r="AO599" s="6">
        <v>43784</v>
      </c>
      <c r="AP599" s="5"/>
      <c r="AQ599" s="5" t="s">
        <v>12</v>
      </c>
      <c r="AR599" s="5" t="s">
        <v>12</v>
      </c>
      <c r="AS599" s="5" t="s">
        <v>12</v>
      </c>
      <c r="AT599" s="5" t="s">
        <v>12</v>
      </c>
      <c r="AU599" s="5" t="s">
        <v>55</v>
      </c>
      <c r="AV599" s="5" t="s">
        <v>21</v>
      </c>
      <c r="AW599" s="5" t="s">
        <v>21</v>
      </c>
      <c r="AX599" s="5" t="s">
        <v>282</v>
      </c>
      <c r="AY599" s="5" t="s">
        <v>12</v>
      </c>
      <c r="AZ599" s="7">
        <v>2250</v>
      </c>
      <c r="BA599" s="5" t="s">
        <v>12</v>
      </c>
      <c r="BB599" s="5" t="s">
        <v>12</v>
      </c>
      <c r="BC599" s="5" t="s">
        <v>24</v>
      </c>
      <c r="BD599" s="5" t="s">
        <v>227</v>
      </c>
      <c r="BE599" s="5" t="s">
        <v>531</v>
      </c>
      <c r="BF599" s="5" t="s">
        <v>27</v>
      </c>
      <c r="BG599" s="5" t="s">
        <v>531</v>
      </c>
      <c r="BH599" s="5" t="s">
        <v>29</v>
      </c>
      <c r="BI599" s="5" t="s">
        <v>12</v>
      </c>
      <c r="BJ599" s="5" t="s">
        <v>230</v>
      </c>
      <c r="BK599" s="5" t="s">
        <v>138</v>
      </c>
      <c r="BL599" s="7" t="s">
        <v>32</v>
      </c>
      <c r="BM599" s="7" t="s">
        <v>33</v>
      </c>
      <c r="BN599" s="7" t="s">
        <v>79</v>
      </c>
      <c r="BO599" s="6" t="s">
        <v>35</v>
      </c>
      <c r="BP599" s="7" t="s">
        <v>12</v>
      </c>
      <c r="BQ599" s="7" t="s">
        <v>12</v>
      </c>
      <c r="BR599" s="7" t="s">
        <v>12</v>
      </c>
      <c r="BS599" s="5" t="s">
        <v>12</v>
      </c>
      <c r="BT599" s="5" t="s">
        <v>12</v>
      </c>
      <c r="BU599" s="7">
        <v>103896</v>
      </c>
      <c r="BV599" s="1" t="e">
        <f>VLOOKUP(BU599,#REF!,2,FALSE)</f>
        <v>#REF!</v>
      </c>
      <c r="BW599" s="7">
        <v>266208</v>
      </c>
      <c r="BX599" s="1" t="e">
        <f>VLOOKUP(BW599,#REF!,2,FALSE)</f>
        <v>#REF!</v>
      </c>
      <c r="BY599" s="1" t="str">
        <f t="shared" si="48"/>
        <v>126399162</v>
      </c>
      <c r="BZ599" s="6" t="e">
        <f>VLOOKUP(BY599,#REF!,4,FALSE)</f>
        <v>#REF!</v>
      </c>
      <c r="CA599" s="1" t="s">
        <v>3155</v>
      </c>
    </row>
    <row r="600" spans="1:79" x14ac:dyDescent="0.25">
      <c r="A600" s="5" t="s">
        <v>0</v>
      </c>
      <c r="B600" s="5" t="s">
        <v>270</v>
      </c>
      <c r="C600" s="5">
        <v>126501759</v>
      </c>
      <c r="D600" s="5" t="s">
        <v>361</v>
      </c>
      <c r="E600" s="5" t="s">
        <v>3</v>
      </c>
      <c r="F600" s="5" t="s">
        <v>594</v>
      </c>
      <c r="G600" s="5" t="s">
        <v>595</v>
      </c>
      <c r="H600" s="5" t="s">
        <v>596</v>
      </c>
      <c r="I600" s="5" t="s">
        <v>595</v>
      </c>
      <c r="J600" s="5" t="s">
        <v>42</v>
      </c>
      <c r="K600" s="5" t="s">
        <v>43</v>
      </c>
      <c r="L600" s="5">
        <v>917780162</v>
      </c>
      <c r="M600" s="11" t="e">
        <v>#N/A</v>
      </c>
      <c r="N600" s="11" t="e">
        <f>VLOOKUP($L600,#REF!,3,FALSE)</f>
        <v>#REF!</v>
      </c>
      <c r="O600" s="11" t="e">
        <f>VLOOKUP($L600,#REF!,4,FALSE)</f>
        <v>#REF!</v>
      </c>
      <c r="P600" s="5">
        <v>91778</v>
      </c>
      <c r="Q600" s="5" t="s">
        <v>9</v>
      </c>
      <c r="R600" s="5" t="s">
        <v>275</v>
      </c>
      <c r="S600" s="5" t="s">
        <v>1023</v>
      </c>
      <c r="T600" s="5" t="s">
        <v>12</v>
      </c>
      <c r="U600" s="5" t="s">
        <v>720</v>
      </c>
      <c r="V600" s="5" t="s">
        <v>279</v>
      </c>
      <c r="W600" s="11" t="e">
        <f>VLOOKUP($L600,#REF!,9,FALSE)</f>
        <v>#REF!</v>
      </c>
      <c r="X600" s="7">
        <v>11250</v>
      </c>
      <c r="Y600" s="11">
        <f t="shared" si="45"/>
        <v>11250</v>
      </c>
      <c r="Z600" s="2">
        <v>0</v>
      </c>
      <c r="AA600" s="11">
        <f t="shared" si="49"/>
        <v>0</v>
      </c>
      <c r="AB600" s="11">
        <f t="shared" si="46"/>
        <v>-56250</v>
      </c>
      <c r="AC600" s="11" t="str">
        <f t="shared" si="47"/>
        <v>Insufficient Stock</v>
      </c>
      <c r="AD600" s="4" t="e">
        <f>VLOOKUP($C600,#REF!,25,FALSE)</f>
        <v>#REF!</v>
      </c>
      <c r="AE600" s="7">
        <v>919.8</v>
      </c>
      <c r="AF600" s="5" t="s">
        <v>15</v>
      </c>
      <c r="AG600" s="5" t="s">
        <v>248</v>
      </c>
      <c r="AH600" s="11" t="e">
        <f>VLOOKUP($AG600,#REF!,2,FALSE)</f>
        <v>#REF!</v>
      </c>
      <c r="AI600" s="5" t="s">
        <v>94</v>
      </c>
      <c r="AJ600" s="6">
        <v>43700</v>
      </c>
      <c r="AK600" s="5" t="s">
        <v>349</v>
      </c>
      <c r="AL600" s="5" t="s">
        <v>129</v>
      </c>
      <c r="AM600" s="5" t="s">
        <v>57</v>
      </c>
      <c r="AN600" s="6">
        <v>43784</v>
      </c>
      <c r="AO600" s="6">
        <v>43819</v>
      </c>
      <c r="AP600" s="5"/>
      <c r="AQ600" s="5" t="s">
        <v>12</v>
      </c>
      <c r="AR600" s="5" t="s">
        <v>12</v>
      </c>
      <c r="AS600" s="5" t="s">
        <v>12</v>
      </c>
      <c r="AT600" s="5" t="s">
        <v>12</v>
      </c>
      <c r="AU600" s="5" t="s">
        <v>55</v>
      </c>
      <c r="AV600" s="5" t="s">
        <v>21</v>
      </c>
      <c r="AW600" s="5" t="s">
        <v>21</v>
      </c>
      <c r="AX600" s="5" t="s">
        <v>282</v>
      </c>
      <c r="AY600" s="5" t="s">
        <v>12</v>
      </c>
      <c r="AZ600" s="7">
        <v>2250</v>
      </c>
      <c r="BA600" s="5" t="s">
        <v>12</v>
      </c>
      <c r="BB600" s="5" t="s">
        <v>12</v>
      </c>
      <c r="BC600" s="5" t="s">
        <v>24</v>
      </c>
      <c r="BD600" s="5" t="s">
        <v>227</v>
      </c>
      <c r="BE600" s="5" t="s">
        <v>531</v>
      </c>
      <c r="BF600" s="5" t="s">
        <v>27</v>
      </c>
      <c r="BG600" s="5" t="s">
        <v>531</v>
      </c>
      <c r="BH600" s="5" t="s">
        <v>29</v>
      </c>
      <c r="BI600" s="5" t="s">
        <v>12</v>
      </c>
      <c r="BJ600" s="5" t="s">
        <v>230</v>
      </c>
      <c r="BK600" s="5" t="s">
        <v>138</v>
      </c>
      <c r="BL600" s="7" t="s">
        <v>32</v>
      </c>
      <c r="BM600" s="7" t="s">
        <v>33</v>
      </c>
      <c r="BN600" s="7" t="s">
        <v>79</v>
      </c>
      <c r="BO600" s="6" t="s">
        <v>35</v>
      </c>
      <c r="BP600" s="7" t="s">
        <v>12</v>
      </c>
      <c r="BQ600" s="7" t="s">
        <v>12</v>
      </c>
      <c r="BR600" s="7" t="s">
        <v>12</v>
      </c>
      <c r="BS600" s="5" t="s">
        <v>12</v>
      </c>
      <c r="BT600" s="5" t="s">
        <v>12</v>
      </c>
      <c r="BU600" s="7">
        <v>103896</v>
      </c>
      <c r="BV600" s="1" t="e">
        <f>VLOOKUP(BU600,#REF!,2,FALSE)</f>
        <v>#REF!</v>
      </c>
      <c r="BW600" s="7">
        <v>266208</v>
      </c>
      <c r="BX600" s="1" t="e">
        <f>VLOOKUP(BW600,#REF!,2,FALSE)</f>
        <v>#REF!</v>
      </c>
      <c r="BY600" s="1" t="str">
        <f t="shared" si="48"/>
        <v>126501759</v>
      </c>
      <c r="BZ600" s="6" t="e">
        <f>VLOOKUP(BY600,#REF!,4,FALSE)</f>
        <v>#REF!</v>
      </c>
      <c r="CA600" s="1" t="s">
        <v>3155</v>
      </c>
    </row>
    <row r="601" spans="1:79" x14ac:dyDescent="0.25">
      <c r="A601" s="5" t="s">
        <v>0</v>
      </c>
      <c r="B601" s="5" t="s">
        <v>270</v>
      </c>
      <c r="C601" s="5">
        <v>126536632</v>
      </c>
      <c r="D601" s="5" t="s">
        <v>99</v>
      </c>
      <c r="E601" s="5" t="s">
        <v>3</v>
      </c>
      <c r="F601" s="5" t="s">
        <v>502</v>
      </c>
      <c r="G601" s="5" t="s">
        <v>273</v>
      </c>
      <c r="H601" s="5" t="s">
        <v>274</v>
      </c>
      <c r="I601" s="5" t="s">
        <v>273</v>
      </c>
      <c r="J601" s="5" t="s">
        <v>87</v>
      </c>
      <c r="K601" s="5" t="s">
        <v>88</v>
      </c>
      <c r="L601" s="5">
        <v>917780162</v>
      </c>
      <c r="M601" s="11" t="e">
        <v>#N/A</v>
      </c>
      <c r="N601" s="11" t="e">
        <f>VLOOKUP($L601,#REF!,3,FALSE)</f>
        <v>#REF!</v>
      </c>
      <c r="O601" s="11" t="e">
        <f>VLOOKUP($L601,#REF!,4,FALSE)</f>
        <v>#REF!</v>
      </c>
      <c r="P601" s="5">
        <v>91778</v>
      </c>
      <c r="Q601" s="5" t="s">
        <v>9</v>
      </c>
      <c r="R601" s="5" t="s">
        <v>275</v>
      </c>
      <c r="S601" s="5" t="s">
        <v>1155</v>
      </c>
      <c r="T601" s="5" t="s">
        <v>286</v>
      </c>
      <c r="U601" s="5" t="s">
        <v>992</v>
      </c>
      <c r="V601" s="5" t="s">
        <v>279</v>
      </c>
      <c r="W601" s="11" t="e">
        <f>VLOOKUP($L601,#REF!,9,FALSE)</f>
        <v>#REF!</v>
      </c>
      <c r="X601" s="7">
        <v>45000</v>
      </c>
      <c r="Y601" s="11">
        <f t="shared" si="45"/>
        <v>45000</v>
      </c>
      <c r="Z601" s="2">
        <v>0</v>
      </c>
      <c r="AA601" s="11">
        <f t="shared" si="49"/>
        <v>0</v>
      </c>
      <c r="AB601" s="11">
        <f t="shared" si="46"/>
        <v>-101250</v>
      </c>
      <c r="AC601" s="11" t="str">
        <f t="shared" si="47"/>
        <v>Insufficient Stock</v>
      </c>
      <c r="AD601" s="4" t="e">
        <f>VLOOKUP($C601,#REF!,25,FALSE)</f>
        <v>#REF!</v>
      </c>
      <c r="AE601" s="7">
        <v>3532.05</v>
      </c>
      <c r="AF601" s="5" t="s">
        <v>15</v>
      </c>
      <c r="AG601" s="5" t="s">
        <v>248</v>
      </c>
      <c r="AH601" s="11" t="e">
        <f>VLOOKUP($AG601,#REF!,2,FALSE)</f>
        <v>#REF!</v>
      </c>
      <c r="AI601" s="5" t="s">
        <v>94</v>
      </c>
      <c r="AJ601" s="6">
        <v>43714</v>
      </c>
      <c r="AK601" s="5" t="s">
        <v>349</v>
      </c>
      <c r="AL601" s="5" t="s">
        <v>1057</v>
      </c>
      <c r="AM601" s="5" t="s">
        <v>1142</v>
      </c>
      <c r="AN601" s="6">
        <v>43798</v>
      </c>
      <c r="AO601" s="6">
        <v>43833</v>
      </c>
      <c r="AP601" s="5"/>
      <c r="AQ601" s="5" t="s">
        <v>12</v>
      </c>
      <c r="AR601" s="5" t="s">
        <v>12</v>
      </c>
      <c r="AS601" s="5" t="s">
        <v>12</v>
      </c>
      <c r="AT601" s="5" t="s">
        <v>12</v>
      </c>
      <c r="AU601" s="5" t="s">
        <v>55</v>
      </c>
      <c r="AV601" s="5" t="s">
        <v>21</v>
      </c>
      <c r="AW601" s="5" t="s">
        <v>21</v>
      </c>
      <c r="AX601" s="5" t="s">
        <v>282</v>
      </c>
      <c r="AY601" s="5" t="s">
        <v>12</v>
      </c>
      <c r="AZ601" s="7">
        <v>2250</v>
      </c>
      <c r="BA601" s="5" t="s">
        <v>12</v>
      </c>
      <c r="BB601" s="5" t="s">
        <v>12</v>
      </c>
      <c r="BC601" s="5" t="s">
        <v>24</v>
      </c>
      <c r="BD601" s="5" t="s">
        <v>227</v>
      </c>
      <c r="BE601" s="5" t="s">
        <v>511</v>
      </c>
      <c r="BF601" s="5" t="s">
        <v>27</v>
      </c>
      <c r="BG601" s="5" t="s">
        <v>511</v>
      </c>
      <c r="BH601" s="5" t="s">
        <v>29</v>
      </c>
      <c r="BI601" s="5" t="s">
        <v>12</v>
      </c>
      <c r="BJ601" s="5" t="s">
        <v>230</v>
      </c>
      <c r="BK601" s="5" t="s">
        <v>138</v>
      </c>
      <c r="BL601" s="7" t="s">
        <v>32</v>
      </c>
      <c r="BM601" s="7" t="s">
        <v>33</v>
      </c>
      <c r="BN601" s="7" t="s">
        <v>79</v>
      </c>
      <c r="BO601" s="6" t="s">
        <v>35</v>
      </c>
      <c r="BP601" s="7" t="s">
        <v>12</v>
      </c>
      <c r="BQ601" s="7" t="s">
        <v>12</v>
      </c>
      <c r="BR601" s="7" t="s">
        <v>12</v>
      </c>
      <c r="BS601" s="5" t="s">
        <v>12</v>
      </c>
      <c r="BT601" s="5" t="s">
        <v>12</v>
      </c>
      <c r="BU601" s="7">
        <v>158546</v>
      </c>
      <c r="BV601" s="1" t="e">
        <f>VLOOKUP(BU601,#REF!,2,FALSE)</f>
        <v>#REF!</v>
      </c>
      <c r="BW601" s="7">
        <v>270937</v>
      </c>
      <c r="BX601" s="1" t="e">
        <f>VLOOKUP(BW601,#REF!,2,FALSE)</f>
        <v>#REF!</v>
      </c>
      <c r="BY601" s="1" t="str">
        <f t="shared" si="48"/>
        <v>126536632</v>
      </c>
      <c r="BZ601" s="6" t="e">
        <f>VLOOKUP(BY601,#REF!,4,FALSE)</f>
        <v>#REF!</v>
      </c>
      <c r="CA601" s="1" t="s">
        <v>3155</v>
      </c>
    </row>
    <row r="602" spans="1:79" x14ac:dyDescent="0.25">
      <c r="A602" s="5" t="s">
        <v>0</v>
      </c>
      <c r="B602" s="5" t="s">
        <v>270</v>
      </c>
      <c r="C602" s="5">
        <v>126500271</v>
      </c>
      <c r="D602" s="5" t="s">
        <v>83</v>
      </c>
      <c r="E602" s="5" t="s">
        <v>3</v>
      </c>
      <c r="F602" s="5" t="s">
        <v>502</v>
      </c>
      <c r="G602" s="5" t="s">
        <v>273</v>
      </c>
      <c r="H602" s="5" t="s">
        <v>274</v>
      </c>
      <c r="I602" s="5" t="s">
        <v>273</v>
      </c>
      <c r="J602" s="5" t="s">
        <v>87</v>
      </c>
      <c r="K602" s="5" t="s">
        <v>88</v>
      </c>
      <c r="L602" s="5">
        <v>917780163</v>
      </c>
      <c r="M602" s="11" t="e">
        <v>#N/A</v>
      </c>
      <c r="N602" s="11" t="e">
        <f>VLOOKUP($L602,#REF!,3,FALSE)</f>
        <v>#REF!</v>
      </c>
      <c r="O602" s="11" t="e">
        <f>VLOOKUP($L602,#REF!,4,FALSE)</f>
        <v>#REF!</v>
      </c>
      <c r="P602" s="5">
        <v>91778</v>
      </c>
      <c r="Q602" s="5" t="s">
        <v>9</v>
      </c>
      <c r="R602" s="5" t="s">
        <v>275</v>
      </c>
      <c r="S602" s="5" t="s">
        <v>1000</v>
      </c>
      <c r="T602" s="5" t="s">
        <v>1001</v>
      </c>
      <c r="U602" s="5" t="s">
        <v>1002</v>
      </c>
      <c r="V602" s="5" t="s">
        <v>279</v>
      </c>
      <c r="W602" s="11" t="e">
        <f>VLOOKUP($L602,#REF!,9,FALSE)</f>
        <v>#REF!</v>
      </c>
      <c r="X602" s="7">
        <v>9000</v>
      </c>
      <c r="Y602" s="11">
        <f t="shared" si="45"/>
        <v>9000</v>
      </c>
      <c r="Z602" s="2">
        <v>0</v>
      </c>
      <c r="AA602" s="11">
        <f t="shared" si="49"/>
        <v>1</v>
      </c>
      <c r="AB602" s="11">
        <f t="shared" si="46"/>
        <v>-9000</v>
      </c>
      <c r="AC602" s="11" t="str">
        <f t="shared" si="47"/>
        <v>Insufficient Stock</v>
      </c>
      <c r="AD602" s="4" t="e">
        <f>VLOOKUP($C602,#REF!,25,FALSE)</f>
        <v>#REF!</v>
      </c>
      <c r="AE602" s="7">
        <v>706.41</v>
      </c>
      <c r="AF602" s="5" t="s">
        <v>15</v>
      </c>
      <c r="AG602" s="5" t="s">
        <v>248</v>
      </c>
      <c r="AH602" s="11" t="e">
        <f>VLOOKUP($AG602,#REF!,2,FALSE)</f>
        <v>#REF!</v>
      </c>
      <c r="AI602" s="5" t="s">
        <v>94</v>
      </c>
      <c r="AJ602" s="6">
        <v>43699</v>
      </c>
      <c r="AK602" s="5" t="s">
        <v>572</v>
      </c>
      <c r="AL602" s="5" t="s">
        <v>357</v>
      </c>
      <c r="AM602" s="5" t="s">
        <v>496</v>
      </c>
      <c r="AN602" s="6">
        <v>43735</v>
      </c>
      <c r="AO602" s="6">
        <v>43889</v>
      </c>
      <c r="AP602" s="5"/>
      <c r="AQ602" s="5" t="s">
        <v>12</v>
      </c>
      <c r="AR602" s="5" t="s">
        <v>12</v>
      </c>
      <c r="AS602" s="5" t="s">
        <v>12</v>
      </c>
      <c r="AT602" s="5" t="s">
        <v>12</v>
      </c>
      <c r="AU602" s="5" t="s">
        <v>55</v>
      </c>
      <c r="AV602" s="5" t="s">
        <v>21</v>
      </c>
      <c r="AW602" s="5" t="s">
        <v>21</v>
      </c>
      <c r="AX602" s="5" t="s">
        <v>282</v>
      </c>
      <c r="AY602" s="5" t="s">
        <v>12</v>
      </c>
      <c r="AZ602" s="7">
        <v>2250</v>
      </c>
      <c r="BA602" s="5" t="s">
        <v>12</v>
      </c>
      <c r="BB602" s="5" t="s">
        <v>12</v>
      </c>
      <c r="BC602" s="5" t="s">
        <v>24</v>
      </c>
      <c r="BD602" s="5" t="s">
        <v>227</v>
      </c>
      <c r="BE602" s="5" t="s">
        <v>1003</v>
      </c>
      <c r="BF602" s="5" t="s">
        <v>27</v>
      </c>
      <c r="BG602" s="5" t="s">
        <v>1003</v>
      </c>
      <c r="BH602" s="5" t="s">
        <v>29</v>
      </c>
      <c r="BI602" s="5" t="s">
        <v>12</v>
      </c>
      <c r="BJ602" s="5" t="s">
        <v>230</v>
      </c>
      <c r="BK602" s="5" t="s">
        <v>138</v>
      </c>
      <c r="BL602" s="7" t="s">
        <v>32</v>
      </c>
      <c r="BM602" s="7" t="s">
        <v>33</v>
      </c>
      <c r="BN602" s="7" t="s">
        <v>79</v>
      </c>
      <c r="BO602" s="6" t="s">
        <v>35</v>
      </c>
      <c r="BP602" s="7" t="s">
        <v>12</v>
      </c>
      <c r="BQ602" s="7" t="s">
        <v>12</v>
      </c>
      <c r="BR602" s="7" t="s">
        <v>12</v>
      </c>
      <c r="BS602" s="5" t="s">
        <v>12</v>
      </c>
      <c r="BT602" s="5" t="s">
        <v>12</v>
      </c>
      <c r="BU602" s="7">
        <v>158546</v>
      </c>
      <c r="BV602" s="1" t="e">
        <f>VLOOKUP(BU602,#REF!,2,FALSE)</f>
        <v>#REF!</v>
      </c>
      <c r="BW602" s="7">
        <v>270937</v>
      </c>
      <c r="BX602" s="1" t="e">
        <f>VLOOKUP(BW602,#REF!,2,FALSE)</f>
        <v>#REF!</v>
      </c>
      <c r="BY602" s="1" t="str">
        <f t="shared" si="48"/>
        <v>126500271</v>
      </c>
      <c r="BZ602" s="6" t="e">
        <f>VLOOKUP(BY602,#REF!,4,FALSE)</f>
        <v>#REF!</v>
      </c>
      <c r="CA602" s="1" t="s">
        <v>3155</v>
      </c>
    </row>
    <row r="603" spans="1:79" x14ac:dyDescent="0.25">
      <c r="A603" s="5" t="s">
        <v>0</v>
      </c>
      <c r="B603" s="5" t="s">
        <v>270</v>
      </c>
      <c r="C603" s="5">
        <v>126500271</v>
      </c>
      <c r="D603" s="5" t="s">
        <v>349</v>
      </c>
      <c r="E603" s="5" t="s">
        <v>3</v>
      </c>
      <c r="F603" s="5" t="s">
        <v>502</v>
      </c>
      <c r="G603" s="5" t="s">
        <v>273</v>
      </c>
      <c r="H603" s="5" t="s">
        <v>274</v>
      </c>
      <c r="I603" s="5" t="s">
        <v>273</v>
      </c>
      <c r="J603" s="5" t="s">
        <v>87</v>
      </c>
      <c r="K603" s="5" t="s">
        <v>88</v>
      </c>
      <c r="L603" s="5">
        <v>917780163</v>
      </c>
      <c r="M603" s="11" t="e">
        <v>#N/A</v>
      </c>
      <c r="N603" s="11" t="e">
        <f>VLOOKUP($L603,#REF!,3,FALSE)</f>
        <v>#REF!</v>
      </c>
      <c r="O603" s="11" t="e">
        <f>VLOOKUP($L603,#REF!,4,FALSE)</f>
        <v>#REF!</v>
      </c>
      <c r="P603" s="5">
        <v>91778</v>
      </c>
      <c r="Q603" s="5" t="s">
        <v>9</v>
      </c>
      <c r="R603" s="5" t="s">
        <v>275</v>
      </c>
      <c r="S603" s="5" t="s">
        <v>1000</v>
      </c>
      <c r="T603" s="5" t="s">
        <v>1004</v>
      </c>
      <c r="U603" s="5" t="s">
        <v>1002</v>
      </c>
      <c r="V603" s="5" t="s">
        <v>279</v>
      </c>
      <c r="W603" s="11" t="e">
        <f>VLOOKUP($L603,#REF!,9,FALSE)</f>
        <v>#REF!</v>
      </c>
      <c r="X603" s="7">
        <v>22500</v>
      </c>
      <c r="Y603" s="11">
        <f t="shared" si="45"/>
        <v>22500</v>
      </c>
      <c r="Z603" s="2">
        <v>0</v>
      </c>
      <c r="AA603" s="11">
        <f t="shared" si="49"/>
        <v>0</v>
      </c>
      <c r="AB603" s="11">
        <f t="shared" si="46"/>
        <v>-31500</v>
      </c>
      <c r="AC603" s="11" t="str">
        <f t="shared" si="47"/>
        <v>Insufficient Stock</v>
      </c>
      <c r="AD603" s="4" t="e">
        <f>VLOOKUP($C603,#REF!,25,FALSE)</f>
        <v>#REF!</v>
      </c>
      <c r="AE603" s="7">
        <v>1766.03</v>
      </c>
      <c r="AF603" s="5" t="s">
        <v>15</v>
      </c>
      <c r="AG603" s="5" t="s">
        <v>248</v>
      </c>
      <c r="AH603" s="11" t="e">
        <f>VLOOKUP($AG603,#REF!,2,FALSE)</f>
        <v>#REF!</v>
      </c>
      <c r="AI603" s="5" t="s">
        <v>94</v>
      </c>
      <c r="AJ603" s="6">
        <v>43699</v>
      </c>
      <c r="AK603" s="5" t="s">
        <v>1005</v>
      </c>
      <c r="AL603" s="5" t="s">
        <v>357</v>
      </c>
      <c r="AM603" s="5" t="s">
        <v>444</v>
      </c>
      <c r="AN603" s="6">
        <v>43763</v>
      </c>
      <c r="AO603" s="6">
        <v>43889</v>
      </c>
      <c r="AP603" s="5"/>
      <c r="AQ603" s="5" t="s">
        <v>12</v>
      </c>
      <c r="AR603" s="5" t="s">
        <v>12</v>
      </c>
      <c r="AS603" s="5" t="s">
        <v>12</v>
      </c>
      <c r="AT603" s="5" t="s">
        <v>12</v>
      </c>
      <c r="AU603" s="5" t="s">
        <v>55</v>
      </c>
      <c r="AV603" s="5" t="s">
        <v>21</v>
      </c>
      <c r="AW603" s="5" t="s">
        <v>21</v>
      </c>
      <c r="AX603" s="5" t="s">
        <v>282</v>
      </c>
      <c r="AY603" s="5" t="s">
        <v>12</v>
      </c>
      <c r="AZ603" s="7">
        <v>2250</v>
      </c>
      <c r="BA603" s="5" t="s">
        <v>12</v>
      </c>
      <c r="BB603" s="5" t="s">
        <v>12</v>
      </c>
      <c r="BC603" s="5" t="s">
        <v>24</v>
      </c>
      <c r="BD603" s="5" t="s">
        <v>227</v>
      </c>
      <c r="BE603" s="5" t="s">
        <v>28</v>
      </c>
      <c r="BF603" s="5" t="s">
        <v>27</v>
      </c>
      <c r="BG603" s="5" t="s">
        <v>28</v>
      </c>
      <c r="BH603" s="5" t="s">
        <v>29</v>
      </c>
      <c r="BI603" s="5" t="s">
        <v>12</v>
      </c>
      <c r="BJ603" s="5" t="s">
        <v>230</v>
      </c>
      <c r="BK603" s="5" t="s">
        <v>138</v>
      </c>
      <c r="BL603" s="7" t="s">
        <v>32</v>
      </c>
      <c r="BM603" s="7" t="s">
        <v>33</v>
      </c>
      <c r="BN603" s="7" t="s">
        <v>79</v>
      </c>
      <c r="BO603" s="6" t="s">
        <v>35</v>
      </c>
      <c r="BP603" s="7" t="s">
        <v>12</v>
      </c>
      <c r="BQ603" s="7" t="s">
        <v>12</v>
      </c>
      <c r="BR603" s="7" t="s">
        <v>12</v>
      </c>
      <c r="BS603" s="5" t="s">
        <v>12</v>
      </c>
      <c r="BT603" s="5" t="s">
        <v>12</v>
      </c>
      <c r="BU603" s="7">
        <v>158546</v>
      </c>
      <c r="BV603" s="1" t="e">
        <f>VLOOKUP(BU603,#REF!,2,FALSE)</f>
        <v>#REF!</v>
      </c>
      <c r="BW603" s="7">
        <v>270937</v>
      </c>
      <c r="BX603" s="1" t="e">
        <f>VLOOKUP(BW603,#REF!,2,FALSE)</f>
        <v>#REF!</v>
      </c>
      <c r="BY603" s="1" t="str">
        <f t="shared" si="48"/>
        <v>126500271</v>
      </c>
      <c r="BZ603" s="6" t="e">
        <f>VLOOKUP(BY603,#REF!,4,FALSE)</f>
        <v>#REF!</v>
      </c>
      <c r="CA603" s="1" t="s">
        <v>3155</v>
      </c>
    </row>
    <row r="604" spans="1:79" x14ac:dyDescent="0.25">
      <c r="A604" s="5" t="s">
        <v>0</v>
      </c>
      <c r="B604" s="5" t="s">
        <v>270</v>
      </c>
      <c r="C604" s="5">
        <v>126536632</v>
      </c>
      <c r="D604" s="5" t="s">
        <v>63</v>
      </c>
      <c r="E604" s="5" t="s">
        <v>3</v>
      </c>
      <c r="F604" s="5" t="s">
        <v>502</v>
      </c>
      <c r="G604" s="5" t="s">
        <v>273</v>
      </c>
      <c r="H604" s="5" t="s">
        <v>274</v>
      </c>
      <c r="I604" s="5" t="s">
        <v>273</v>
      </c>
      <c r="J604" s="5" t="s">
        <v>87</v>
      </c>
      <c r="K604" s="5" t="s">
        <v>88</v>
      </c>
      <c r="L604" s="5">
        <v>917780163</v>
      </c>
      <c r="M604" s="11" t="e">
        <v>#N/A</v>
      </c>
      <c r="N604" s="11" t="e">
        <f>VLOOKUP($L604,#REF!,3,FALSE)</f>
        <v>#REF!</v>
      </c>
      <c r="O604" s="11" t="e">
        <f>VLOOKUP($L604,#REF!,4,FALSE)</f>
        <v>#REF!</v>
      </c>
      <c r="P604" s="5">
        <v>91778</v>
      </c>
      <c r="Q604" s="5" t="s">
        <v>9</v>
      </c>
      <c r="R604" s="5" t="s">
        <v>275</v>
      </c>
      <c r="S604" s="5" t="s">
        <v>1155</v>
      </c>
      <c r="T604" s="5" t="s">
        <v>64</v>
      </c>
      <c r="U604" s="5" t="s">
        <v>1002</v>
      </c>
      <c r="V604" s="5" t="s">
        <v>279</v>
      </c>
      <c r="W604" s="11" t="e">
        <f>VLOOKUP($L604,#REF!,9,FALSE)</f>
        <v>#REF!</v>
      </c>
      <c r="X604" s="7">
        <v>22500</v>
      </c>
      <c r="Y604" s="11">
        <f t="shared" si="45"/>
        <v>22500</v>
      </c>
      <c r="Z604" s="2">
        <v>0</v>
      </c>
      <c r="AA604" s="11">
        <f t="shared" si="49"/>
        <v>0</v>
      </c>
      <c r="AB604" s="11">
        <f t="shared" si="46"/>
        <v>-54000</v>
      </c>
      <c r="AC604" s="11" t="str">
        <f t="shared" si="47"/>
        <v>Insufficient Stock</v>
      </c>
      <c r="AD604" s="4" t="e">
        <f>VLOOKUP($C604,#REF!,25,FALSE)</f>
        <v>#REF!</v>
      </c>
      <c r="AE604" s="7">
        <v>1766.03</v>
      </c>
      <c r="AF604" s="5" t="s">
        <v>15</v>
      </c>
      <c r="AG604" s="5" t="s">
        <v>248</v>
      </c>
      <c r="AH604" s="11" t="e">
        <f>VLOOKUP($AG604,#REF!,2,FALSE)</f>
        <v>#REF!</v>
      </c>
      <c r="AI604" s="5" t="s">
        <v>94</v>
      </c>
      <c r="AJ604" s="6">
        <v>43714</v>
      </c>
      <c r="AK604" s="5" t="s">
        <v>349</v>
      </c>
      <c r="AL604" s="5" t="s">
        <v>1130</v>
      </c>
      <c r="AM604" s="5" t="s">
        <v>1148</v>
      </c>
      <c r="AN604" s="6">
        <v>43798</v>
      </c>
      <c r="AO604" s="6">
        <v>43903</v>
      </c>
      <c r="AP604" s="5"/>
      <c r="AQ604" s="5" t="s">
        <v>12</v>
      </c>
      <c r="AR604" s="5" t="s">
        <v>12</v>
      </c>
      <c r="AS604" s="5" t="s">
        <v>12</v>
      </c>
      <c r="AT604" s="5" t="s">
        <v>12</v>
      </c>
      <c r="AU604" s="5" t="s">
        <v>55</v>
      </c>
      <c r="AV604" s="5" t="s">
        <v>21</v>
      </c>
      <c r="AW604" s="5" t="s">
        <v>21</v>
      </c>
      <c r="AX604" s="5" t="s">
        <v>282</v>
      </c>
      <c r="AY604" s="5" t="s">
        <v>12</v>
      </c>
      <c r="AZ604" s="7">
        <v>2250</v>
      </c>
      <c r="BA604" s="5" t="s">
        <v>12</v>
      </c>
      <c r="BB604" s="5" t="s">
        <v>12</v>
      </c>
      <c r="BC604" s="5" t="s">
        <v>24</v>
      </c>
      <c r="BD604" s="5" t="s">
        <v>227</v>
      </c>
      <c r="BE604" s="5" t="s">
        <v>511</v>
      </c>
      <c r="BF604" s="5" t="s">
        <v>27</v>
      </c>
      <c r="BG604" s="5" t="s">
        <v>511</v>
      </c>
      <c r="BH604" s="5" t="s">
        <v>29</v>
      </c>
      <c r="BI604" s="5" t="s">
        <v>12</v>
      </c>
      <c r="BJ604" s="5" t="s">
        <v>230</v>
      </c>
      <c r="BK604" s="5" t="s">
        <v>138</v>
      </c>
      <c r="BL604" s="7" t="s">
        <v>32</v>
      </c>
      <c r="BM604" s="7" t="s">
        <v>33</v>
      </c>
      <c r="BN604" s="7" t="s">
        <v>79</v>
      </c>
      <c r="BO604" s="6" t="s">
        <v>35</v>
      </c>
      <c r="BP604" s="7" t="s">
        <v>12</v>
      </c>
      <c r="BQ604" s="7" t="s">
        <v>12</v>
      </c>
      <c r="BR604" s="7" t="s">
        <v>12</v>
      </c>
      <c r="BS604" s="5" t="s">
        <v>12</v>
      </c>
      <c r="BT604" s="5" t="s">
        <v>12</v>
      </c>
      <c r="BU604" s="7">
        <v>158546</v>
      </c>
      <c r="BV604" s="1" t="e">
        <f>VLOOKUP(BU604,#REF!,2,FALSE)</f>
        <v>#REF!</v>
      </c>
      <c r="BW604" s="7">
        <v>270937</v>
      </c>
      <c r="BX604" s="1" t="e">
        <f>VLOOKUP(BW604,#REF!,2,FALSE)</f>
        <v>#REF!</v>
      </c>
      <c r="BY604" s="1" t="str">
        <f t="shared" si="48"/>
        <v>126536632</v>
      </c>
      <c r="BZ604" s="6" t="e">
        <f>VLOOKUP(BY604,#REF!,4,FALSE)</f>
        <v>#REF!</v>
      </c>
      <c r="CA604" s="1" t="s">
        <v>3155</v>
      </c>
    </row>
    <row r="605" spans="1:79" x14ac:dyDescent="0.25">
      <c r="A605" s="5" t="s">
        <v>0</v>
      </c>
      <c r="B605" s="5" t="s">
        <v>270</v>
      </c>
      <c r="C605" s="5">
        <v>126535928</v>
      </c>
      <c r="D605" s="5" t="s">
        <v>2</v>
      </c>
      <c r="E605" s="5" t="s">
        <v>3</v>
      </c>
      <c r="F605" s="5" t="s">
        <v>502</v>
      </c>
      <c r="G605" s="5" t="s">
        <v>273</v>
      </c>
      <c r="H605" s="5" t="s">
        <v>274</v>
      </c>
      <c r="I605" s="5" t="s">
        <v>273</v>
      </c>
      <c r="J605" s="5" t="s">
        <v>87</v>
      </c>
      <c r="K605" s="5" t="s">
        <v>88</v>
      </c>
      <c r="L605" s="5">
        <v>917780223</v>
      </c>
      <c r="M605" s="11" t="e">
        <v>#N/A</v>
      </c>
      <c r="N605" s="11" t="e">
        <f>VLOOKUP($L605,#REF!,3,FALSE)</f>
        <v>#REF!</v>
      </c>
      <c r="O605" s="11" t="e">
        <f>VLOOKUP($L605,#REF!,4,FALSE)</f>
        <v>#REF!</v>
      </c>
      <c r="P605" s="5">
        <v>91778</v>
      </c>
      <c r="Q605" s="5" t="s">
        <v>9</v>
      </c>
      <c r="R605" s="5" t="s">
        <v>275</v>
      </c>
      <c r="S605" s="5" t="s">
        <v>1138</v>
      </c>
      <c r="T605" s="5" t="s">
        <v>187</v>
      </c>
      <c r="U605" s="5" t="s">
        <v>1139</v>
      </c>
      <c r="V605" s="5" t="s">
        <v>279</v>
      </c>
      <c r="W605" s="11" t="e">
        <f>VLOOKUP($L605,#REF!,9,FALSE)</f>
        <v>#REF!</v>
      </c>
      <c r="X605" s="7">
        <v>36000</v>
      </c>
      <c r="Y605" s="11">
        <f t="shared" si="45"/>
        <v>36000</v>
      </c>
      <c r="Z605" s="2">
        <v>0</v>
      </c>
      <c r="AA605" s="11">
        <f t="shared" si="49"/>
        <v>1</v>
      </c>
      <c r="AB605" s="11">
        <f t="shared" si="46"/>
        <v>-36000</v>
      </c>
      <c r="AC605" s="11" t="str">
        <f t="shared" si="47"/>
        <v>Insufficient Stock</v>
      </c>
      <c r="AD605" s="4" t="e">
        <f>VLOOKUP($C605,#REF!,25,FALSE)</f>
        <v>#REF!</v>
      </c>
      <c r="AE605" s="7">
        <v>3767.04</v>
      </c>
      <c r="AF605" s="5" t="s">
        <v>15</v>
      </c>
      <c r="AG605" s="5" t="s">
        <v>248</v>
      </c>
      <c r="AH605" s="11" t="e">
        <f>VLOOKUP($AG605,#REF!,2,FALSE)</f>
        <v>#REF!</v>
      </c>
      <c r="AI605" s="5" t="s">
        <v>94</v>
      </c>
      <c r="AJ605" s="6">
        <v>43714</v>
      </c>
      <c r="AK605" s="5" t="s">
        <v>63</v>
      </c>
      <c r="AL605" s="5" t="s">
        <v>1130</v>
      </c>
      <c r="AM605" s="5" t="s">
        <v>180</v>
      </c>
      <c r="AN605" s="6">
        <v>43770</v>
      </c>
      <c r="AO605" s="6">
        <v>43903</v>
      </c>
      <c r="AP605" s="5"/>
      <c r="AQ605" s="5" t="s">
        <v>12</v>
      </c>
      <c r="AR605" s="5" t="s">
        <v>12</v>
      </c>
      <c r="AS605" s="5" t="s">
        <v>12</v>
      </c>
      <c r="AT605" s="5" t="s">
        <v>12</v>
      </c>
      <c r="AU605" s="5" t="s">
        <v>55</v>
      </c>
      <c r="AV605" s="5" t="s">
        <v>21</v>
      </c>
      <c r="AW605" s="5" t="s">
        <v>21</v>
      </c>
      <c r="AX605" s="5" t="s">
        <v>427</v>
      </c>
      <c r="AY605" s="5" t="s">
        <v>12</v>
      </c>
      <c r="AZ605" s="7">
        <v>1800</v>
      </c>
      <c r="BA605" s="5" t="s">
        <v>12</v>
      </c>
      <c r="BB605" s="5" t="s">
        <v>12</v>
      </c>
      <c r="BC605" s="5" t="s">
        <v>24</v>
      </c>
      <c r="BD605" s="5" t="s">
        <v>227</v>
      </c>
      <c r="BE605" s="5" t="s">
        <v>317</v>
      </c>
      <c r="BF605" s="5" t="s">
        <v>27</v>
      </c>
      <c r="BG605" s="5" t="s">
        <v>317</v>
      </c>
      <c r="BH605" s="5" t="s">
        <v>29</v>
      </c>
      <c r="BI605" s="5" t="s">
        <v>12</v>
      </c>
      <c r="BJ605" s="5" t="s">
        <v>230</v>
      </c>
      <c r="BK605" s="5" t="s">
        <v>138</v>
      </c>
      <c r="BL605" s="7" t="s">
        <v>32</v>
      </c>
      <c r="BM605" s="7" t="s">
        <v>33</v>
      </c>
      <c r="BN605" s="7" t="s">
        <v>79</v>
      </c>
      <c r="BO605" s="6" t="s">
        <v>35</v>
      </c>
      <c r="BP605" s="7" t="s">
        <v>12</v>
      </c>
      <c r="BQ605" s="7" t="s">
        <v>12</v>
      </c>
      <c r="BR605" s="7" t="s">
        <v>12</v>
      </c>
      <c r="BS605" s="5" t="s">
        <v>12</v>
      </c>
      <c r="BT605" s="5" t="s">
        <v>12</v>
      </c>
      <c r="BU605" s="7">
        <v>158546</v>
      </c>
      <c r="BV605" s="1" t="e">
        <f>VLOOKUP(BU605,#REF!,2,FALSE)</f>
        <v>#REF!</v>
      </c>
      <c r="BW605" s="7">
        <v>270937</v>
      </c>
      <c r="BX605" s="1" t="e">
        <f>VLOOKUP(BW605,#REF!,2,FALSE)</f>
        <v>#REF!</v>
      </c>
      <c r="BY605" s="1" t="str">
        <f t="shared" si="48"/>
        <v>126535928</v>
      </c>
      <c r="BZ605" s="6" t="e">
        <f>VLOOKUP(BY605,#REF!,4,FALSE)</f>
        <v>#REF!</v>
      </c>
      <c r="CA605" s="1" t="s">
        <v>3155</v>
      </c>
    </row>
    <row r="606" spans="1:79" x14ac:dyDescent="0.25">
      <c r="A606" s="5" t="s">
        <v>0</v>
      </c>
      <c r="B606" s="5" t="s">
        <v>270</v>
      </c>
      <c r="C606" s="5">
        <v>126536632</v>
      </c>
      <c r="D606" s="5" t="s">
        <v>83</v>
      </c>
      <c r="E606" s="5" t="s">
        <v>3</v>
      </c>
      <c r="F606" s="5" t="s">
        <v>502</v>
      </c>
      <c r="G606" s="5" t="s">
        <v>273</v>
      </c>
      <c r="H606" s="5" t="s">
        <v>274</v>
      </c>
      <c r="I606" s="5" t="s">
        <v>273</v>
      </c>
      <c r="J606" s="5" t="s">
        <v>87</v>
      </c>
      <c r="K606" s="5" t="s">
        <v>88</v>
      </c>
      <c r="L606" s="5">
        <v>917780223</v>
      </c>
      <c r="M606" s="11" t="e">
        <v>#N/A</v>
      </c>
      <c r="N606" s="11" t="e">
        <f>VLOOKUP($L606,#REF!,3,FALSE)</f>
        <v>#REF!</v>
      </c>
      <c r="O606" s="11" t="e">
        <f>VLOOKUP($L606,#REF!,4,FALSE)</f>
        <v>#REF!</v>
      </c>
      <c r="P606" s="5">
        <v>91778</v>
      </c>
      <c r="Q606" s="5" t="s">
        <v>9</v>
      </c>
      <c r="R606" s="5" t="s">
        <v>275</v>
      </c>
      <c r="S606" s="5" t="s">
        <v>1155</v>
      </c>
      <c r="T606" s="5" t="s">
        <v>1001</v>
      </c>
      <c r="U606" s="5" t="s">
        <v>1139</v>
      </c>
      <c r="V606" s="5" t="s">
        <v>279</v>
      </c>
      <c r="W606" s="11" t="e">
        <f>VLOOKUP($L606,#REF!,9,FALSE)</f>
        <v>#REF!</v>
      </c>
      <c r="X606" s="7">
        <v>12600</v>
      </c>
      <c r="Y606" s="11">
        <f t="shared" si="45"/>
        <v>12600</v>
      </c>
      <c r="Z606" s="2">
        <v>0</v>
      </c>
      <c r="AA606" s="11">
        <f t="shared" si="49"/>
        <v>0</v>
      </c>
      <c r="AB606" s="11">
        <f t="shared" si="46"/>
        <v>-48600</v>
      </c>
      <c r="AC606" s="11" t="str">
        <f t="shared" si="47"/>
        <v>Insufficient Stock</v>
      </c>
      <c r="AD606" s="4" t="e">
        <f>VLOOKUP($C606,#REF!,25,FALSE)</f>
        <v>#REF!</v>
      </c>
      <c r="AE606" s="7">
        <v>1318.46</v>
      </c>
      <c r="AF606" s="5" t="s">
        <v>15</v>
      </c>
      <c r="AG606" s="5" t="s">
        <v>248</v>
      </c>
      <c r="AH606" s="11" t="e">
        <f>VLOOKUP($AG606,#REF!,2,FALSE)</f>
        <v>#REF!</v>
      </c>
      <c r="AI606" s="5" t="s">
        <v>94</v>
      </c>
      <c r="AJ606" s="6">
        <v>43714</v>
      </c>
      <c r="AK606" s="5" t="s">
        <v>349</v>
      </c>
      <c r="AL606" s="5" t="s">
        <v>1130</v>
      </c>
      <c r="AM606" s="5" t="s">
        <v>1148</v>
      </c>
      <c r="AN606" s="6">
        <v>43798</v>
      </c>
      <c r="AO606" s="6">
        <v>43903</v>
      </c>
      <c r="AP606" s="5"/>
      <c r="AQ606" s="5" t="s">
        <v>12</v>
      </c>
      <c r="AR606" s="5" t="s">
        <v>12</v>
      </c>
      <c r="AS606" s="5" t="s">
        <v>12</v>
      </c>
      <c r="AT606" s="5" t="s">
        <v>12</v>
      </c>
      <c r="AU606" s="5" t="s">
        <v>55</v>
      </c>
      <c r="AV606" s="5" t="s">
        <v>21</v>
      </c>
      <c r="AW606" s="5" t="s">
        <v>21</v>
      </c>
      <c r="AX606" s="5" t="s">
        <v>427</v>
      </c>
      <c r="AY606" s="5" t="s">
        <v>12</v>
      </c>
      <c r="AZ606" s="7">
        <v>1800</v>
      </c>
      <c r="BA606" s="5" t="s">
        <v>12</v>
      </c>
      <c r="BB606" s="5" t="s">
        <v>12</v>
      </c>
      <c r="BC606" s="5" t="s">
        <v>24</v>
      </c>
      <c r="BD606" s="5" t="s">
        <v>227</v>
      </c>
      <c r="BE606" s="5" t="s">
        <v>511</v>
      </c>
      <c r="BF606" s="5" t="s">
        <v>27</v>
      </c>
      <c r="BG606" s="5" t="s">
        <v>511</v>
      </c>
      <c r="BH606" s="5" t="s">
        <v>29</v>
      </c>
      <c r="BI606" s="5" t="s">
        <v>12</v>
      </c>
      <c r="BJ606" s="5" t="s">
        <v>230</v>
      </c>
      <c r="BK606" s="5" t="s">
        <v>138</v>
      </c>
      <c r="BL606" s="7" t="s">
        <v>32</v>
      </c>
      <c r="BM606" s="7" t="s">
        <v>33</v>
      </c>
      <c r="BN606" s="7" t="s">
        <v>79</v>
      </c>
      <c r="BO606" s="6" t="s">
        <v>35</v>
      </c>
      <c r="BP606" s="7" t="s">
        <v>12</v>
      </c>
      <c r="BQ606" s="7" t="s">
        <v>12</v>
      </c>
      <c r="BR606" s="7" t="s">
        <v>12</v>
      </c>
      <c r="BS606" s="5" t="s">
        <v>12</v>
      </c>
      <c r="BT606" s="5" t="s">
        <v>12</v>
      </c>
      <c r="BU606" s="7">
        <v>158546</v>
      </c>
      <c r="BV606" s="1" t="e">
        <f>VLOOKUP(BU606,#REF!,2,FALSE)</f>
        <v>#REF!</v>
      </c>
      <c r="BW606" s="7">
        <v>270937</v>
      </c>
      <c r="BX606" s="1" t="e">
        <f>VLOOKUP(BW606,#REF!,2,FALSE)</f>
        <v>#REF!</v>
      </c>
      <c r="BY606" s="1" t="str">
        <f t="shared" si="48"/>
        <v>126536632</v>
      </c>
      <c r="BZ606" s="6" t="e">
        <f>VLOOKUP(BY606,#REF!,4,FALSE)</f>
        <v>#REF!</v>
      </c>
      <c r="CA606" s="1" t="s">
        <v>3155</v>
      </c>
    </row>
    <row r="607" spans="1:79" x14ac:dyDescent="0.25">
      <c r="A607" s="5" t="s">
        <v>0</v>
      </c>
      <c r="B607" s="5" t="s">
        <v>700</v>
      </c>
      <c r="C607" s="5">
        <v>126535659</v>
      </c>
      <c r="D607" s="5" t="s">
        <v>83</v>
      </c>
      <c r="E607" s="5" t="s">
        <v>3</v>
      </c>
      <c r="F607" s="5" t="s">
        <v>1127</v>
      </c>
      <c r="G607" s="5" t="s">
        <v>1128</v>
      </c>
      <c r="H607" s="5" t="s">
        <v>1127</v>
      </c>
      <c r="I607" s="5" t="s">
        <v>1128</v>
      </c>
      <c r="J607" s="5" t="s">
        <v>934</v>
      </c>
      <c r="K607" s="5" t="s">
        <v>935</v>
      </c>
      <c r="L607" s="5">
        <v>917780518</v>
      </c>
      <c r="M607" s="11" t="e">
        <v>#N/A</v>
      </c>
      <c r="N607" s="11" t="e">
        <f>VLOOKUP($L607,#REF!,3,FALSE)</f>
        <v>#REF!</v>
      </c>
      <c r="O607" s="11" t="e">
        <f>VLOOKUP($L607,#REF!,4,FALSE)</f>
        <v>#REF!</v>
      </c>
      <c r="P607" s="5">
        <v>91778</v>
      </c>
      <c r="Q607" s="5" t="s">
        <v>9</v>
      </c>
      <c r="R607" s="5" t="s">
        <v>275</v>
      </c>
      <c r="S607" s="5" t="s">
        <v>1129</v>
      </c>
      <c r="T607" s="5" t="s">
        <v>12</v>
      </c>
      <c r="U607" s="5" t="s">
        <v>12</v>
      </c>
      <c r="V607" s="5" t="s">
        <v>279</v>
      </c>
      <c r="W607" s="11" t="e">
        <f>VLOOKUP($L607,#REF!,9,FALSE)</f>
        <v>#REF!</v>
      </c>
      <c r="X607" s="7">
        <v>14400</v>
      </c>
      <c r="Y607" s="11">
        <f t="shared" si="45"/>
        <v>14400</v>
      </c>
      <c r="Z607" s="2">
        <v>0</v>
      </c>
      <c r="AA607" s="11">
        <f t="shared" si="49"/>
        <v>1</v>
      </c>
      <c r="AB607" s="11">
        <f t="shared" si="46"/>
        <v>-14400</v>
      </c>
      <c r="AC607" s="11" t="str">
        <f t="shared" si="47"/>
        <v>Insufficient Stock</v>
      </c>
      <c r="AD607" s="4" t="e">
        <f>VLOOKUP($C607,#REF!,25,FALSE)</f>
        <v>#REF!</v>
      </c>
      <c r="AE607" s="7">
        <v>2684.46</v>
      </c>
      <c r="AF607" s="5" t="s">
        <v>15</v>
      </c>
      <c r="AG607" s="5" t="s">
        <v>248</v>
      </c>
      <c r="AH607" s="11" t="e">
        <f>VLOOKUP($AG607,#REF!,2,FALSE)</f>
        <v>#REF!</v>
      </c>
      <c r="AI607" s="5" t="s">
        <v>94</v>
      </c>
      <c r="AJ607" s="6">
        <v>43714</v>
      </c>
      <c r="AK607" s="5" t="s">
        <v>249</v>
      </c>
      <c r="AL607" s="5" t="s">
        <v>1131</v>
      </c>
      <c r="AM607" s="5" t="s">
        <v>782</v>
      </c>
      <c r="AN607" s="6">
        <v>43768</v>
      </c>
      <c r="AO607" s="6">
        <v>43902</v>
      </c>
      <c r="AP607" s="5"/>
      <c r="AQ607" s="5" t="s">
        <v>12</v>
      </c>
      <c r="AR607" s="5" t="s">
        <v>12</v>
      </c>
      <c r="AS607" s="5" t="s">
        <v>12</v>
      </c>
      <c r="AT607" s="5" t="s">
        <v>12</v>
      </c>
      <c r="AU607" s="5" t="s">
        <v>55</v>
      </c>
      <c r="AV607" s="5" t="s">
        <v>21</v>
      </c>
      <c r="AW607" s="5" t="s">
        <v>21</v>
      </c>
      <c r="AX607" s="5" t="s">
        <v>427</v>
      </c>
      <c r="AY607" s="5" t="s">
        <v>12</v>
      </c>
      <c r="AZ607" s="7">
        <v>900</v>
      </c>
      <c r="BA607" s="5" t="s">
        <v>12</v>
      </c>
      <c r="BB607" s="5" t="s">
        <v>12</v>
      </c>
      <c r="BC607" s="5" t="s">
        <v>24</v>
      </c>
      <c r="BD607" s="5" t="s">
        <v>227</v>
      </c>
      <c r="BE607" s="5" t="s">
        <v>658</v>
      </c>
      <c r="BF607" s="5" t="s">
        <v>27</v>
      </c>
      <c r="BG607" s="5" t="s">
        <v>658</v>
      </c>
      <c r="BH607" s="5" t="s">
        <v>29</v>
      </c>
      <c r="BI607" s="5" t="s">
        <v>12</v>
      </c>
      <c r="BJ607" s="5" t="s">
        <v>230</v>
      </c>
      <c r="BK607" s="5" t="s">
        <v>138</v>
      </c>
      <c r="BL607" s="7" t="s">
        <v>32</v>
      </c>
      <c r="BM607" s="7" t="s">
        <v>33</v>
      </c>
      <c r="BN607" s="7" t="s">
        <v>79</v>
      </c>
      <c r="BO607" s="6" t="s">
        <v>35</v>
      </c>
      <c r="BP607" s="7" t="s">
        <v>12</v>
      </c>
      <c r="BQ607" s="7" t="s">
        <v>12</v>
      </c>
      <c r="BR607" s="7" t="s">
        <v>12</v>
      </c>
      <c r="BS607" s="5" t="s">
        <v>12</v>
      </c>
      <c r="BT607" s="5" t="s">
        <v>12</v>
      </c>
      <c r="BU607" s="7">
        <v>162730</v>
      </c>
      <c r="BV607" s="1" t="e">
        <f>VLOOKUP(BU607,#REF!,2,FALSE)</f>
        <v>#REF!</v>
      </c>
      <c r="BW607" s="7">
        <v>162730</v>
      </c>
      <c r="BX607" s="1" t="e">
        <f>VLOOKUP(BW607,#REF!,2,FALSE)</f>
        <v>#REF!</v>
      </c>
      <c r="BY607" s="1" t="str">
        <f t="shared" si="48"/>
        <v>126535659</v>
      </c>
      <c r="BZ607" s="6" t="e">
        <f>VLOOKUP(BY607,#REF!,4,FALSE)</f>
        <v>#REF!</v>
      </c>
      <c r="CA607" s="1" t="s">
        <v>3155</v>
      </c>
    </row>
    <row r="608" spans="1:79" x14ac:dyDescent="0.25">
      <c r="A608" s="5" t="s">
        <v>0</v>
      </c>
      <c r="B608" s="5" t="s">
        <v>700</v>
      </c>
      <c r="C608" s="5">
        <v>126535659</v>
      </c>
      <c r="D608" s="5" t="s">
        <v>63</v>
      </c>
      <c r="E608" s="5" t="s">
        <v>3</v>
      </c>
      <c r="F608" s="5" t="s">
        <v>1127</v>
      </c>
      <c r="G608" s="5" t="s">
        <v>1128</v>
      </c>
      <c r="H608" s="5" t="s">
        <v>1127</v>
      </c>
      <c r="I608" s="5" t="s">
        <v>1128</v>
      </c>
      <c r="J608" s="5" t="s">
        <v>934</v>
      </c>
      <c r="K608" s="5" t="s">
        <v>935</v>
      </c>
      <c r="L608" s="5">
        <v>917780609</v>
      </c>
      <c r="M608" s="11" t="e">
        <v>#N/A</v>
      </c>
      <c r="N608" s="11" t="e">
        <f>VLOOKUP($L608,#REF!,3,FALSE)</f>
        <v>#REF!</v>
      </c>
      <c r="O608" s="11" t="e">
        <f>VLOOKUP($L608,#REF!,4,FALSE)</f>
        <v>#REF!</v>
      </c>
      <c r="P608" s="5">
        <v>91778</v>
      </c>
      <c r="Q608" s="5" t="s">
        <v>9</v>
      </c>
      <c r="R608" s="5" t="s">
        <v>275</v>
      </c>
      <c r="S608" s="5" t="s">
        <v>1129</v>
      </c>
      <c r="T608" s="5" t="s">
        <v>12</v>
      </c>
      <c r="U608" s="5" t="s">
        <v>12</v>
      </c>
      <c r="V608" s="5" t="s">
        <v>279</v>
      </c>
      <c r="W608" s="11" t="e">
        <f>VLOOKUP($L608,#REF!,9,FALSE)</f>
        <v>#REF!</v>
      </c>
      <c r="X608" s="7">
        <v>7200</v>
      </c>
      <c r="Y608" s="11">
        <f t="shared" si="45"/>
        <v>7200</v>
      </c>
      <c r="Z608" s="2">
        <v>0</v>
      </c>
      <c r="AA608" s="11">
        <f t="shared" si="49"/>
        <v>1</v>
      </c>
      <c r="AB608" s="11">
        <f t="shared" si="46"/>
        <v>-7200</v>
      </c>
      <c r="AC608" s="11" t="str">
        <f t="shared" si="47"/>
        <v>Insufficient Stock</v>
      </c>
      <c r="AD608" s="4" t="e">
        <f>VLOOKUP($C608,#REF!,25,FALSE)</f>
        <v>#REF!</v>
      </c>
      <c r="AE608" s="7">
        <v>1533.97</v>
      </c>
      <c r="AF608" s="5" t="s">
        <v>15</v>
      </c>
      <c r="AG608" s="5" t="s">
        <v>248</v>
      </c>
      <c r="AH608" s="11" t="e">
        <f>VLOOKUP($AG608,#REF!,2,FALSE)</f>
        <v>#REF!</v>
      </c>
      <c r="AI608" s="5" t="s">
        <v>94</v>
      </c>
      <c r="AJ608" s="6">
        <v>43714</v>
      </c>
      <c r="AK608" s="5" t="s">
        <v>249</v>
      </c>
      <c r="AL608" s="5" t="s">
        <v>1130</v>
      </c>
      <c r="AM608" s="5" t="s">
        <v>782</v>
      </c>
      <c r="AN608" s="6">
        <v>43768</v>
      </c>
      <c r="AO608" s="6">
        <v>43903</v>
      </c>
      <c r="AP608" s="5"/>
      <c r="AQ608" s="5" t="s">
        <v>12</v>
      </c>
      <c r="AR608" s="5" t="s">
        <v>12</v>
      </c>
      <c r="AS608" s="5" t="s">
        <v>12</v>
      </c>
      <c r="AT608" s="5" t="s">
        <v>12</v>
      </c>
      <c r="AU608" s="5" t="s">
        <v>55</v>
      </c>
      <c r="AV608" s="5" t="s">
        <v>21</v>
      </c>
      <c r="AW608" s="5" t="s">
        <v>21</v>
      </c>
      <c r="AX608" s="5" t="s">
        <v>427</v>
      </c>
      <c r="AY608" s="5" t="s">
        <v>12</v>
      </c>
      <c r="AZ608" s="7">
        <v>900</v>
      </c>
      <c r="BA608" s="5" t="s">
        <v>12</v>
      </c>
      <c r="BB608" s="5" t="s">
        <v>12</v>
      </c>
      <c r="BC608" s="5" t="s">
        <v>24</v>
      </c>
      <c r="BD608" s="5" t="s">
        <v>227</v>
      </c>
      <c r="BE608" s="5" t="s">
        <v>658</v>
      </c>
      <c r="BF608" s="5" t="s">
        <v>27</v>
      </c>
      <c r="BG608" s="5" t="s">
        <v>658</v>
      </c>
      <c r="BH608" s="5" t="s">
        <v>29</v>
      </c>
      <c r="BI608" s="5" t="s">
        <v>12</v>
      </c>
      <c r="BJ608" s="5" t="s">
        <v>230</v>
      </c>
      <c r="BK608" s="5" t="s">
        <v>138</v>
      </c>
      <c r="BL608" s="7" t="s">
        <v>32</v>
      </c>
      <c r="BM608" s="7" t="s">
        <v>33</v>
      </c>
      <c r="BN608" s="7" t="s">
        <v>79</v>
      </c>
      <c r="BO608" s="6" t="s">
        <v>35</v>
      </c>
      <c r="BP608" s="7" t="s">
        <v>12</v>
      </c>
      <c r="BQ608" s="7" t="s">
        <v>12</v>
      </c>
      <c r="BR608" s="7" t="s">
        <v>12</v>
      </c>
      <c r="BS608" s="5" t="s">
        <v>12</v>
      </c>
      <c r="BT608" s="5" t="s">
        <v>12</v>
      </c>
      <c r="BU608" s="7">
        <v>162730</v>
      </c>
      <c r="BV608" s="1" t="e">
        <f>VLOOKUP(BU608,#REF!,2,FALSE)</f>
        <v>#REF!</v>
      </c>
      <c r="BW608" s="7">
        <v>162730</v>
      </c>
      <c r="BX608" s="1" t="e">
        <f>VLOOKUP(BW608,#REF!,2,FALSE)</f>
        <v>#REF!</v>
      </c>
      <c r="BY608" s="1" t="str">
        <f t="shared" si="48"/>
        <v>126535659</v>
      </c>
      <c r="BZ608" s="6" t="e">
        <f>VLOOKUP(BY608,#REF!,4,FALSE)</f>
        <v>#REF!</v>
      </c>
      <c r="CA608" s="1" t="s">
        <v>3155</v>
      </c>
    </row>
    <row r="609" spans="1:79" x14ac:dyDescent="0.25">
      <c r="A609" s="5" t="s">
        <v>0</v>
      </c>
      <c r="B609" s="5" t="s">
        <v>700</v>
      </c>
      <c r="C609" s="5">
        <v>126535659</v>
      </c>
      <c r="D609" s="5" t="s">
        <v>37</v>
      </c>
      <c r="E609" s="5" t="s">
        <v>3</v>
      </c>
      <c r="F609" s="5" t="s">
        <v>1127</v>
      </c>
      <c r="G609" s="5" t="s">
        <v>1128</v>
      </c>
      <c r="H609" s="5" t="s">
        <v>1127</v>
      </c>
      <c r="I609" s="5" t="s">
        <v>1128</v>
      </c>
      <c r="J609" s="5" t="s">
        <v>934</v>
      </c>
      <c r="K609" s="5" t="s">
        <v>935</v>
      </c>
      <c r="L609" s="5">
        <v>917790002</v>
      </c>
      <c r="M609" s="11" t="e">
        <v>#N/A</v>
      </c>
      <c r="N609" s="11" t="e">
        <f>VLOOKUP($L609,#REF!,3,FALSE)</f>
        <v>#REF!</v>
      </c>
      <c r="O609" s="11" t="e">
        <f>VLOOKUP($L609,#REF!,4,FALSE)</f>
        <v>#REF!</v>
      </c>
      <c r="P609" s="5">
        <v>91779</v>
      </c>
      <c r="Q609" s="5" t="s">
        <v>9</v>
      </c>
      <c r="R609" s="5" t="s">
        <v>275</v>
      </c>
      <c r="S609" s="5" t="s">
        <v>1129</v>
      </c>
      <c r="T609" s="5" t="s">
        <v>12</v>
      </c>
      <c r="U609" s="5" t="s">
        <v>12</v>
      </c>
      <c r="V609" s="5" t="s">
        <v>279</v>
      </c>
      <c r="W609" s="11" t="e">
        <f>VLOOKUP($L609,#REF!,9,FALSE)</f>
        <v>#REF!</v>
      </c>
      <c r="X609" s="7">
        <v>25200</v>
      </c>
      <c r="Y609" s="11">
        <f t="shared" si="45"/>
        <v>25200</v>
      </c>
      <c r="Z609" s="2">
        <v>7.2</v>
      </c>
      <c r="AA609" s="11">
        <f t="shared" si="49"/>
        <v>1</v>
      </c>
      <c r="AB609" s="11">
        <f t="shared" si="46"/>
        <v>-25192.799999999999</v>
      </c>
      <c r="AC609" s="11" t="str">
        <f t="shared" si="47"/>
        <v>Insufficient Stock</v>
      </c>
      <c r="AD609" s="4" t="e">
        <f>VLOOKUP($C609,#REF!,25,FALSE)</f>
        <v>#REF!</v>
      </c>
      <c r="AE609" s="7">
        <v>1594.72</v>
      </c>
      <c r="AF609" s="5" t="s">
        <v>15</v>
      </c>
      <c r="AG609" s="5" t="s">
        <v>248</v>
      </c>
      <c r="AH609" s="11" t="e">
        <f>VLOOKUP($AG609,#REF!,2,FALSE)</f>
        <v>#REF!</v>
      </c>
      <c r="AI609" s="5" t="s">
        <v>94</v>
      </c>
      <c r="AJ609" s="6">
        <v>43714</v>
      </c>
      <c r="AK609" s="5" t="s">
        <v>249</v>
      </c>
      <c r="AL609" s="5" t="s">
        <v>591</v>
      </c>
      <c r="AM609" s="5" t="s">
        <v>782</v>
      </c>
      <c r="AN609" s="6">
        <v>43768</v>
      </c>
      <c r="AO609" s="6">
        <v>43836</v>
      </c>
      <c r="AP609" s="5"/>
      <c r="AQ609" s="5" t="s">
        <v>12</v>
      </c>
      <c r="AR609" s="5" t="s">
        <v>12</v>
      </c>
      <c r="AS609" s="5" t="s">
        <v>12</v>
      </c>
      <c r="AT609" s="5" t="s">
        <v>12</v>
      </c>
      <c r="AU609" s="5" t="s">
        <v>55</v>
      </c>
      <c r="AV609" s="5" t="s">
        <v>179</v>
      </c>
      <c r="AW609" s="5" t="s">
        <v>21</v>
      </c>
      <c r="AX609" s="5" t="s">
        <v>282</v>
      </c>
      <c r="AY609" s="5" t="s">
        <v>12</v>
      </c>
      <c r="AZ609" s="7">
        <v>3600</v>
      </c>
      <c r="BA609" s="5" t="s">
        <v>12</v>
      </c>
      <c r="BB609" s="5" t="s">
        <v>12</v>
      </c>
      <c r="BC609" s="5" t="s">
        <v>24</v>
      </c>
      <c r="BD609" s="5" t="s">
        <v>227</v>
      </c>
      <c r="BE609" s="5" t="s">
        <v>658</v>
      </c>
      <c r="BF609" s="5" t="s">
        <v>27</v>
      </c>
      <c r="BG609" s="5" t="s">
        <v>658</v>
      </c>
      <c r="BH609" s="5" t="s">
        <v>29</v>
      </c>
      <c r="BI609" s="5" t="s">
        <v>12</v>
      </c>
      <c r="BJ609" s="5" t="s">
        <v>230</v>
      </c>
      <c r="BK609" s="5" t="s">
        <v>31</v>
      </c>
      <c r="BL609" s="7" t="s">
        <v>32</v>
      </c>
      <c r="BM609" s="7" t="s">
        <v>33</v>
      </c>
      <c r="BN609" s="7" t="s">
        <v>79</v>
      </c>
      <c r="BO609" s="6" t="s">
        <v>35</v>
      </c>
      <c r="BP609" s="7" t="s">
        <v>12</v>
      </c>
      <c r="BQ609" s="7" t="s">
        <v>12</v>
      </c>
      <c r="BR609" s="7" t="s">
        <v>12</v>
      </c>
      <c r="BS609" s="5" t="s">
        <v>12</v>
      </c>
      <c r="BT609" s="5" t="s">
        <v>12</v>
      </c>
      <c r="BU609" s="7">
        <v>162730</v>
      </c>
      <c r="BV609" s="1" t="e">
        <f>VLOOKUP(BU609,#REF!,2,FALSE)</f>
        <v>#REF!</v>
      </c>
      <c r="BW609" s="7">
        <v>162730</v>
      </c>
      <c r="BX609" s="1" t="e">
        <f>VLOOKUP(BW609,#REF!,2,FALSE)</f>
        <v>#REF!</v>
      </c>
      <c r="BY609" s="1" t="str">
        <f t="shared" si="48"/>
        <v>126535659</v>
      </c>
      <c r="BZ609" s="6" t="e">
        <f>VLOOKUP(BY609,#REF!,4,FALSE)</f>
        <v>#REF!</v>
      </c>
      <c r="CA609" s="1" t="s">
        <v>3155</v>
      </c>
    </row>
    <row r="610" spans="1:79" x14ac:dyDescent="0.25">
      <c r="A610" s="5" t="s">
        <v>0</v>
      </c>
      <c r="B610" s="5" t="s">
        <v>270</v>
      </c>
      <c r="C610" s="5">
        <v>126535928</v>
      </c>
      <c r="D610" s="5" t="s">
        <v>37</v>
      </c>
      <c r="E610" s="5" t="s">
        <v>3</v>
      </c>
      <c r="F610" s="5" t="s">
        <v>502</v>
      </c>
      <c r="G610" s="5" t="s">
        <v>273</v>
      </c>
      <c r="H610" s="5" t="s">
        <v>274</v>
      </c>
      <c r="I610" s="5" t="s">
        <v>273</v>
      </c>
      <c r="J610" s="5" t="s">
        <v>87</v>
      </c>
      <c r="K610" s="5" t="s">
        <v>88</v>
      </c>
      <c r="L610" s="5">
        <v>917790002</v>
      </c>
      <c r="M610" s="11" t="e">
        <v>#N/A</v>
      </c>
      <c r="N610" s="11" t="e">
        <f>VLOOKUP($L610,#REF!,3,FALSE)</f>
        <v>#REF!</v>
      </c>
      <c r="O610" s="11" t="e">
        <f>VLOOKUP($L610,#REF!,4,FALSE)</f>
        <v>#REF!</v>
      </c>
      <c r="P610" s="5">
        <v>91779</v>
      </c>
      <c r="Q610" s="5" t="s">
        <v>9</v>
      </c>
      <c r="R610" s="5" t="s">
        <v>275</v>
      </c>
      <c r="S610" s="5" t="s">
        <v>1138</v>
      </c>
      <c r="T610" s="5" t="s">
        <v>47</v>
      </c>
      <c r="U610" s="5" t="s">
        <v>1141</v>
      </c>
      <c r="V610" s="5" t="s">
        <v>279</v>
      </c>
      <c r="W610" s="11" t="e">
        <f>VLOOKUP($L610,#REF!,9,FALSE)</f>
        <v>#REF!</v>
      </c>
      <c r="X610" s="7">
        <v>36000</v>
      </c>
      <c r="Y610" s="11">
        <f t="shared" si="45"/>
        <v>36000</v>
      </c>
      <c r="Z610" s="2">
        <v>7.2</v>
      </c>
      <c r="AA610" s="11">
        <f t="shared" si="49"/>
        <v>0</v>
      </c>
      <c r="AB610" s="11">
        <f t="shared" si="46"/>
        <v>-61192.800000000003</v>
      </c>
      <c r="AC610" s="11" t="str">
        <f t="shared" si="47"/>
        <v>Insufficient Stock</v>
      </c>
      <c r="AD610" s="4" t="e">
        <f>VLOOKUP($C610,#REF!,25,FALSE)</f>
        <v>#REF!</v>
      </c>
      <c r="AE610" s="7">
        <v>1976.04</v>
      </c>
      <c r="AF610" s="5" t="s">
        <v>15</v>
      </c>
      <c r="AG610" s="5" t="s">
        <v>248</v>
      </c>
      <c r="AH610" s="11" t="e">
        <f>VLOOKUP($AG610,#REF!,2,FALSE)</f>
        <v>#REF!</v>
      </c>
      <c r="AI610" s="5" t="s">
        <v>94</v>
      </c>
      <c r="AJ610" s="6">
        <v>43714</v>
      </c>
      <c r="AK610" s="5" t="s">
        <v>349</v>
      </c>
      <c r="AL610" s="5" t="s">
        <v>1057</v>
      </c>
      <c r="AM610" s="5" t="s">
        <v>1142</v>
      </c>
      <c r="AN610" s="6">
        <v>43798</v>
      </c>
      <c r="AO610" s="6">
        <v>43833</v>
      </c>
      <c r="AP610" s="5"/>
      <c r="AQ610" s="5" t="s">
        <v>12</v>
      </c>
      <c r="AR610" s="5" t="s">
        <v>12</v>
      </c>
      <c r="AS610" s="5" t="s">
        <v>12</v>
      </c>
      <c r="AT610" s="5" t="s">
        <v>12</v>
      </c>
      <c r="AU610" s="5" t="s">
        <v>55</v>
      </c>
      <c r="AV610" s="5" t="s">
        <v>179</v>
      </c>
      <c r="AW610" s="5" t="s">
        <v>21</v>
      </c>
      <c r="AX610" s="5" t="s">
        <v>282</v>
      </c>
      <c r="AY610" s="5" t="s">
        <v>12</v>
      </c>
      <c r="AZ610" s="7">
        <v>3600</v>
      </c>
      <c r="BA610" s="5" t="s">
        <v>12</v>
      </c>
      <c r="BB610" s="5" t="s">
        <v>12</v>
      </c>
      <c r="BC610" s="5" t="s">
        <v>24</v>
      </c>
      <c r="BD610" s="5" t="s">
        <v>227</v>
      </c>
      <c r="BE610" s="5" t="s">
        <v>511</v>
      </c>
      <c r="BF610" s="5" t="s">
        <v>27</v>
      </c>
      <c r="BG610" s="5" t="s">
        <v>511</v>
      </c>
      <c r="BH610" s="5" t="s">
        <v>29</v>
      </c>
      <c r="BI610" s="5" t="s">
        <v>12</v>
      </c>
      <c r="BJ610" s="5" t="s">
        <v>230</v>
      </c>
      <c r="BK610" s="5" t="s">
        <v>31</v>
      </c>
      <c r="BL610" s="7" t="s">
        <v>32</v>
      </c>
      <c r="BM610" s="7" t="s">
        <v>33</v>
      </c>
      <c r="BN610" s="7" t="s">
        <v>79</v>
      </c>
      <c r="BO610" s="6" t="s">
        <v>35</v>
      </c>
      <c r="BP610" s="7" t="s">
        <v>12</v>
      </c>
      <c r="BQ610" s="7" t="s">
        <v>12</v>
      </c>
      <c r="BR610" s="7" t="s">
        <v>12</v>
      </c>
      <c r="BS610" s="5" t="s">
        <v>12</v>
      </c>
      <c r="BT610" s="5" t="s">
        <v>12</v>
      </c>
      <c r="BU610" s="7">
        <v>158546</v>
      </c>
      <c r="BV610" s="1" t="e">
        <f>VLOOKUP(BU610,#REF!,2,FALSE)</f>
        <v>#REF!</v>
      </c>
      <c r="BW610" s="7">
        <v>270937</v>
      </c>
      <c r="BX610" s="1" t="e">
        <f>VLOOKUP(BW610,#REF!,2,FALSE)</f>
        <v>#REF!</v>
      </c>
      <c r="BY610" s="1" t="str">
        <f t="shared" si="48"/>
        <v>126535928</v>
      </c>
      <c r="BZ610" s="6" t="e">
        <f>VLOOKUP(BY610,#REF!,4,FALSE)</f>
        <v>#REF!</v>
      </c>
      <c r="CA610" s="1" t="s">
        <v>3155</v>
      </c>
    </row>
    <row r="611" spans="1:79" x14ac:dyDescent="0.25">
      <c r="A611" s="5" t="s">
        <v>0</v>
      </c>
      <c r="B611" s="5" t="s">
        <v>700</v>
      </c>
      <c r="C611" s="5">
        <v>126535659</v>
      </c>
      <c r="D611" s="5" t="s">
        <v>99</v>
      </c>
      <c r="E611" s="5" t="s">
        <v>3</v>
      </c>
      <c r="F611" s="5" t="s">
        <v>1127</v>
      </c>
      <c r="G611" s="5" t="s">
        <v>1128</v>
      </c>
      <c r="H611" s="5" t="s">
        <v>1127</v>
      </c>
      <c r="I611" s="5" t="s">
        <v>1128</v>
      </c>
      <c r="J611" s="5" t="s">
        <v>934</v>
      </c>
      <c r="K611" s="5" t="s">
        <v>935</v>
      </c>
      <c r="L611" s="5">
        <v>917790003</v>
      </c>
      <c r="M611" s="11" t="e">
        <v>#N/A</v>
      </c>
      <c r="N611" s="11" t="e">
        <f>VLOOKUP($L611,#REF!,3,FALSE)</f>
        <v>#REF!</v>
      </c>
      <c r="O611" s="11" t="e">
        <f>VLOOKUP($L611,#REF!,4,FALSE)</f>
        <v>#REF!</v>
      </c>
      <c r="P611" s="5">
        <v>91779</v>
      </c>
      <c r="Q611" s="5" t="s">
        <v>9</v>
      </c>
      <c r="R611" s="5" t="s">
        <v>275</v>
      </c>
      <c r="S611" s="5" t="s">
        <v>1129</v>
      </c>
      <c r="T611" s="5" t="s">
        <v>12</v>
      </c>
      <c r="U611" s="5" t="s">
        <v>12</v>
      </c>
      <c r="V611" s="5" t="s">
        <v>279</v>
      </c>
      <c r="W611" s="11" t="e">
        <f>VLOOKUP($L611,#REF!,9,FALSE)</f>
        <v>#REF!</v>
      </c>
      <c r="X611" s="7">
        <v>25200</v>
      </c>
      <c r="Y611" s="11">
        <f t="shared" si="45"/>
        <v>25200</v>
      </c>
      <c r="Z611" s="2">
        <v>7.2</v>
      </c>
      <c r="AA611" s="11">
        <f t="shared" si="49"/>
        <v>1</v>
      </c>
      <c r="AB611" s="11">
        <f t="shared" si="46"/>
        <v>-25192.799999999999</v>
      </c>
      <c r="AC611" s="11" t="str">
        <f t="shared" si="47"/>
        <v>Insufficient Stock</v>
      </c>
      <c r="AD611" s="4" t="e">
        <f>VLOOKUP($C611,#REF!,25,FALSE)</f>
        <v>#REF!</v>
      </c>
      <c r="AE611" s="7">
        <v>1594.72</v>
      </c>
      <c r="AF611" s="5" t="s">
        <v>15</v>
      </c>
      <c r="AG611" s="5" t="s">
        <v>248</v>
      </c>
      <c r="AH611" s="11" t="e">
        <f>VLOOKUP($AG611,#REF!,2,FALSE)</f>
        <v>#REF!</v>
      </c>
      <c r="AI611" s="5" t="s">
        <v>94</v>
      </c>
      <c r="AJ611" s="6">
        <v>43714</v>
      </c>
      <c r="AK611" s="5" t="s">
        <v>249</v>
      </c>
      <c r="AL611" s="5" t="s">
        <v>129</v>
      </c>
      <c r="AM611" s="5" t="s">
        <v>782</v>
      </c>
      <c r="AN611" s="6">
        <v>43768</v>
      </c>
      <c r="AO611" s="6">
        <v>43836</v>
      </c>
      <c r="AP611" s="5"/>
      <c r="AQ611" s="5" t="s">
        <v>12</v>
      </c>
      <c r="AR611" s="5" t="s">
        <v>12</v>
      </c>
      <c r="AS611" s="5" t="s">
        <v>12</v>
      </c>
      <c r="AT611" s="5" t="s">
        <v>12</v>
      </c>
      <c r="AU611" s="5" t="s">
        <v>55</v>
      </c>
      <c r="AV611" s="5" t="s">
        <v>179</v>
      </c>
      <c r="AW611" s="5" t="s">
        <v>21</v>
      </c>
      <c r="AX611" s="5" t="s">
        <v>282</v>
      </c>
      <c r="AY611" s="5" t="s">
        <v>12</v>
      </c>
      <c r="AZ611" s="7">
        <v>3600</v>
      </c>
      <c r="BA611" s="5" t="s">
        <v>12</v>
      </c>
      <c r="BB611" s="5" t="s">
        <v>12</v>
      </c>
      <c r="BC611" s="5" t="s">
        <v>24</v>
      </c>
      <c r="BD611" s="5" t="s">
        <v>227</v>
      </c>
      <c r="BE611" s="5" t="s">
        <v>658</v>
      </c>
      <c r="BF611" s="5" t="s">
        <v>27</v>
      </c>
      <c r="BG611" s="5" t="s">
        <v>658</v>
      </c>
      <c r="BH611" s="5" t="s">
        <v>29</v>
      </c>
      <c r="BI611" s="5" t="s">
        <v>12</v>
      </c>
      <c r="BJ611" s="5" t="s">
        <v>230</v>
      </c>
      <c r="BK611" s="5" t="s">
        <v>31</v>
      </c>
      <c r="BL611" s="7" t="s">
        <v>32</v>
      </c>
      <c r="BM611" s="7" t="s">
        <v>33</v>
      </c>
      <c r="BN611" s="7" t="s">
        <v>79</v>
      </c>
      <c r="BO611" s="6" t="s">
        <v>35</v>
      </c>
      <c r="BP611" s="7" t="s">
        <v>12</v>
      </c>
      <c r="BQ611" s="7" t="s">
        <v>12</v>
      </c>
      <c r="BR611" s="7" t="s">
        <v>12</v>
      </c>
      <c r="BS611" s="5" t="s">
        <v>12</v>
      </c>
      <c r="BT611" s="5" t="s">
        <v>12</v>
      </c>
      <c r="BU611" s="7">
        <v>162730</v>
      </c>
      <c r="BV611" s="1" t="e">
        <f>VLOOKUP(BU611,#REF!,2,FALSE)</f>
        <v>#REF!</v>
      </c>
      <c r="BW611" s="7">
        <v>162730</v>
      </c>
      <c r="BX611" s="1" t="e">
        <f>VLOOKUP(BW611,#REF!,2,FALSE)</f>
        <v>#REF!</v>
      </c>
      <c r="BY611" s="1" t="str">
        <f t="shared" si="48"/>
        <v>126535659</v>
      </c>
      <c r="BZ611" s="6" t="e">
        <f>VLOOKUP(BY611,#REF!,4,FALSE)</f>
        <v>#REF!</v>
      </c>
      <c r="CA611" s="1" t="s">
        <v>3155</v>
      </c>
    </row>
    <row r="612" spans="1:79" x14ac:dyDescent="0.25">
      <c r="A612" s="5" t="s">
        <v>0</v>
      </c>
      <c r="B612" s="5" t="s">
        <v>270</v>
      </c>
      <c r="C612" s="5">
        <v>126412871</v>
      </c>
      <c r="D612" s="5" t="s">
        <v>80</v>
      </c>
      <c r="E612" s="5" t="s">
        <v>3</v>
      </c>
      <c r="F612" s="5" t="s">
        <v>629</v>
      </c>
      <c r="G612" s="5" t="s">
        <v>630</v>
      </c>
      <c r="H612" s="5" t="s">
        <v>629</v>
      </c>
      <c r="I612" s="5" t="s">
        <v>630</v>
      </c>
      <c r="J612" s="5" t="s">
        <v>42</v>
      </c>
      <c r="K612" s="5" t="s">
        <v>43</v>
      </c>
      <c r="L612" s="5">
        <v>917790003</v>
      </c>
      <c r="M612" s="11" t="e">
        <v>#N/A</v>
      </c>
      <c r="N612" s="11" t="e">
        <f>VLOOKUP($L612,#REF!,3,FALSE)</f>
        <v>#REF!</v>
      </c>
      <c r="O612" s="11" t="e">
        <f>VLOOKUP($L612,#REF!,4,FALSE)</f>
        <v>#REF!</v>
      </c>
      <c r="P612" s="5">
        <v>91779</v>
      </c>
      <c r="Q612" s="5" t="s">
        <v>9</v>
      </c>
      <c r="R612" s="5" t="s">
        <v>275</v>
      </c>
      <c r="S612" s="5" t="s">
        <v>763</v>
      </c>
      <c r="T612" s="5" t="s">
        <v>12</v>
      </c>
      <c r="U612" s="5" t="s">
        <v>773</v>
      </c>
      <c r="V612" s="5" t="s">
        <v>279</v>
      </c>
      <c r="W612" s="11" t="e">
        <f>VLOOKUP($L612,#REF!,9,FALSE)</f>
        <v>#REF!</v>
      </c>
      <c r="X612" s="7">
        <v>14400</v>
      </c>
      <c r="Y612" s="11">
        <f t="shared" si="45"/>
        <v>14400</v>
      </c>
      <c r="Z612" s="2">
        <v>7.2</v>
      </c>
      <c r="AA612" s="11">
        <f t="shared" si="49"/>
        <v>0</v>
      </c>
      <c r="AB612" s="11">
        <f t="shared" si="46"/>
        <v>-39592.800000000003</v>
      </c>
      <c r="AC612" s="11" t="str">
        <f t="shared" si="47"/>
        <v>Insufficient Stock</v>
      </c>
      <c r="AD612" s="4" t="e">
        <f>VLOOKUP($C612,#REF!,25,FALSE)</f>
        <v>#REF!</v>
      </c>
      <c r="AE612" s="7">
        <v>848.16</v>
      </c>
      <c r="AF612" s="5" t="s">
        <v>15</v>
      </c>
      <c r="AG612" s="5" t="s">
        <v>248</v>
      </c>
      <c r="AH612" s="11" t="e">
        <f>VLOOKUP($AG612,#REF!,2,FALSE)</f>
        <v>#REF!</v>
      </c>
      <c r="AI612" s="5" t="s">
        <v>94</v>
      </c>
      <c r="AJ612" s="6">
        <v>43664</v>
      </c>
      <c r="AK612" s="5" t="s">
        <v>774</v>
      </c>
      <c r="AL612" s="5" t="s">
        <v>74</v>
      </c>
      <c r="AM612" s="5" t="s">
        <v>320</v>
      </c>
      <c r="AN612" s="6">
        <v>43775</v>
      </c>
      <c r="AO612" s="6">
        <v>43838</v>
      </c>
      <c r="AP612" s="5"/>
      <c r="AQ612" s="5" t="s">
        <v>12</v>
      </c>
      <c r="AR612" s="5" t="s">
        <v>12</v>
      </c>
      <c r="AS612" s="5" t="s">
        <v>12</v>
      </c>
      <c r="AT612" s="5" t="s">
        <v>12</v>
      </c>
      <c r="AU612" s="5" t="s">
        <v>331</v>
      </c>
      <c r="AV612" s="5" t="s">
        <v>179</v>
      </c>
      <c r="AW612" s="5" t="s">
        <v>21</v>
      </c>
      <c r="AX612" s="5" t="s">
        <v>282</v>
      </c>
      <c r="AY612" s="5" t="s">
        <v>12</v>
      </c>
      <c r="AZ612" s="7">
        <v>3600</v>
      </c>
      <c r="BA612" s="5" t="s">
        <v>12</v>
      </c>
      <c r="BB612" s="5" t="s">
        <v>12</v>
      </c>
      <c r="BC612" s="5" t="s">
        <v>24</v>
      </c>
      <c r="BD612" s="5" t="s">
        <v>227</v>
      </c>
      <c r="BE612" s="5" t="s">
        <v>772</v>
      </c>
      <c r="BF612" s="5" t="s">
        <v>27</v>
      </c>
      <c r="BG612" s="5" t="s">
        <v>772</v>
      </c>
      <c r="BH612" s="5" t="s">
        <v>29</v>
      </c>
      <c r="BI612" s="5" t="s">
        <v>12</v>
      </c>
      <c r="BJ612" s="5" t="s">
        <v>230</v>
      </c>
      <c r="BK612" s="5" t="s">
        <v>31</v>
      </c>
      <c r="BL612" s="7" t="s">
        <v>32</v>
      </c>
      <c r="BM612" s="7" t="s">
        <v>33</v>
      </c>
      <c r="BN612" s="7" t="s">
        <v>79</v>
      </c>
      <c r="BO612" s="6" t="s">
        <v>35</v>
      </c>
      <c r="BP612" s="7" t="s">
        <v>12</v>
      </c>
      <c r="BQ612" s="7" t="s">
        <v>12</v>
      </c>
      <c r="BR612" s="7" t="s">
        <v>12</v>
      </c>
      <c r="BS612" s="5" t="s">
        <v>12</v>
      </c>
      <c r="BT612" s="5" t="s">
        <v>12</v>
      </c>
      <c r="BU612" s="7">
        <v>146154</v>
      </c>
      <c r="BV612" s="1" t="e">
        <f>VLOOKUP(BU612,#REF!,2,FALSE)</f>
        <v>#REF!</v>
      </c>
      <c r="BW612" s="7">
        <v>146154</v>
      </c>
      <c r="BX612" s="1" t="e">
        <f>VLOOKUP(BW612,#REF!,2,FALSE)</f>
        <v>#REF!</v>
      </c>
      <c r="BY612" s="1" t="str">
        <f t="shared" si="48"/>
        <v>126412871</v>
      </c>
      <c r="BZ612" s="6" t="e">
        <f>VLOOKUP(BY612,#REF!,4,FALSE)</f>
        <v>#REF!</v>
      </c>
      <c r="CA612" s="1" t="s">
        <v>3155</v>
      </c>
    </row>
    <row r="613" spans="1:79" x14ac:dyDescent="0.25">
      <c r="A613" s="5" t="s">
        <v>0</v>
      </c>
      <c r="B613" s="5" t="s">
        <v>270</v>
      </c>
      <c r="C613" s="5">
        <v>126636670</v>
      </c>
      <c r="D613" s="5" t="s">
        <v>99</v>
      </c>
      <c r="E613" s="5" t="s">
        <v>3</v>
      </c>
      <c r="F613" s="5" t="s">
        <v>502</v>
      </c>
      <c r="G613" s="5" t="s">
        <v>273</v>
      </c>
      <c r="H613" s="5" t="s">
        <v>274</v>
      </c>
      <c r="I613" s="5" t="s">
        <v>273</v>
      </c>
      <c r="J613" s="5" t="s">
        <v>87</v>
      </c>
      <c r="K613" s="5" t="s">
        <v>88</v>
      </c>
      <c r="L613" s="5">
        <v>917790003</v>
      </c>
      <c r="M613" s="11" t="e">
        <v>#N/A</v>
      </c>
      <c r="N613" s="11" t="e">
        <f>VLOOKUP($L613,#REF!,3,FALSE)</f>
        <v>#REF!</v>
      </c>
      <c r="O613" s="11" t="e">
        <f>VLOOKUP($L613,#REF!,4,FALSE)</f>
        <v>#REF!</v>
      </c>
      <c r="P613" s="5">
        <v>91779</v>
      </c>
      <c r="Q613" s="5" t="s">
        <v>9</v>
      </c>
      <c r="R613" s="5" t="s">
        <v>275</v>
      </c>
      <c r="S613" s="5" t="s">
        <v>1492</v>
      </c>
      <c r="T613" s="5" t="s">
        <v>286</v>
      </c>
      <c r="U613" s="5" t="s">
        <v>1496</v>
      </c>
      <c r="V613" s="5" t="s">
        <v>279</v>
      </c>
      <c r="W613" s="11" t="e">
        <f>VLOOKUP($L613,#REF!,9,FALSE)</f>
        <v>#REF!</v>
      </c>
      <c r="X613" s="7">
        <v>36000</v>
      </c>
      <c r="Y613" s="11">
        <f t="shared" si="45"/>
        <v>36000</v>
      </c>
      <c r="Z613" s="2">
        <v>7.2</v>
      </c>
      <c r="AA613" s="11">
        <f t="shared" si="49"/>
        <v>0</v>
      </c>
      <c r="AB613" s="11">
        <f t="shared" si="46"/>
        <v>-75592.800000000003</v>
      </c>
      <c r="AC613" s="11" t="str">
        <f t="shared" si="47"/>
        <v>Insufficient Stock</v>
      </c>
      <c r="AD613" s="4" t="e">
        <f>VLOOKUP($C613,#REF!,25,FALSE)</f>
        <v>#REF!</v>
      </c>
      <c r="AE613" s="7">
        <v>1976.04</v>
      </c>
      <c r="AF613" s="5" t="s">
        <v>15</v>
      </c>
      <c r="AG613" s="5" t="s">
        <v>248</v>
      </c>
      <c r="AH613" s="11" t="e">
        <f>VLOOKUP($AG613,#REF!,2,FALSE)</f>
        <v>#REF!</v>
      </c>
      <c r="AI613" s="5" t="s">
        <v>94</v>
      </c>
      <c r="AJ613" s="6">
        <v>43756</v>
      </c>
      <c r="AK613" s="5" t="s">
        <v>819</v>
      </c>
      <c r="AL613" s="5" t="s">
        <v>1497</v>
      </c>
      <c r="AM613" s="5" t="s">
        <v>1498</v>
      </c>
      <c r="AN613" s="6">
        <v>43791</v>
      </c>
      <c r="AO613" s="6">
        <v>43910</v>
      </c>
      <c r="AP613" s="5"/>
      <c r="AQ613" s="5" t="s">
        <v>12</v>
      </c>
      <c r="AR613" s="5" t="s">
        <v>12</v>
      </c>
      <c r="AS613" s="5" t="s">
        <v>12</v>
      </c>
      <c r="AT613" s="5" t="s">
        <v>12</v>
      </c>
      <c r="AU613" s="5" t="s">
        <v>55</v>
      </c>
      <c r="AV613" s="5" t="s">
        <v>179</v>
      </c>
      <c r="AW613" s="5" t="s">
        <v>21</v>
      </c>
      <c r="AX613" s="5" t="s">
        <v>282</v>
      </c>
      <c r="AY613" s="5" t="s">
        <v>12</v>
      </c>
      <c r="AZ613" s="7">
        <v>3600</v>
      </c>
      <c r="BA613" s="5" t="s">
        <v>12</v>
      </c>
      <c r="BB613" s="5" t="s">
        <v>12</v>
      </c>
      <c r="BC613" s="5" t="s">
        <v>24</v>
      </c>
      <c r="BD613" s="5" t="s">
        <v>227</v>
      </c>
      <c r="BE613" s="5" t="s">
        <v>170</v>
      </c>
      <c r="BF613" s="5" t="s">
        <v>27</v>
      </c>
      <c r="BG613" s="5" t="s">
        <v>170</v>
      </c>
      <c r="BH613" s="5" t="s">
        <v>29</v>
      </c>
      <c r="BI613" s="5" t="s">
        <v>12</v>
      </c>
      <c r="BJ613" s="5" t="s">
        <v>230</v>
      </c>
      <c r="BK613" s="5" t="s">
        <v>31</v>
      </c>
      <c r="BL613" s="7" t="s">
        <v>32</v>
      </c>
      <c r="BM613" s="7" t="s">
        <v>33</v>
      </c>
      <c r="BN613" s="7" t="s">
        <v>79</v>
      </c>
      <c r="BO613" s="6" t="s">
        <v>35</v>
      </c>
      <c r="BP613" s="7" t="s">
        <v>12</v>
      </c>
      <c r="BQ613" s="7" t="s">
        <v>12</v>
      </c>
      <c r="BR613" s="7" t="s">
        <v>12</v>
      </c>
      <c r="BS613" s="5" t="s">
        <v>12</v>
      </c>
      <c r="BT613" s="5" t="s">
        <v>12</v>
      </c>
      <c r="BU613" s="7">
        <v>158546</v>
      </c>
      <c r="BV613" s="1" t="e">
        <f>VLOOKUP(BU613,#REF!,2,FALSE)</f>
        <v>#REF!</v>
      </c>
      <c r="BW613" s="7">
        <v>270937</v>
      </c>
      <c r="BX613" s="1" t="e">
        <f>VLOOKUP(BW613,#REF!,2,FALSE)</f>
        <v>#REF!</v>
      </c>
      <c r="BY613" s="1" t="str">
        <f t="shared" si="48"/>
        <v>126636670</v>
      </c>
      <c r="BZ613" s="6" t="e">
        <f>VLOOKUP(BY613,#REF!,4,FALSE)</f>
        <v>#REF!</v>
      </c>
      <c r="CA613" s="1" t="s">
        <v>3155</v>
      </c>
    </row>
    <row r="614" spans="1:79" x14ac:dyDescent="0.25">
      <c r="A614" s="5" t="s">
        <v>0</v>
      </c>
      <c r="B614" s="5" t="s">
        <v>270</v>
      </c>
      <c r="C614" s="5">
        <v>126389393</v>
      </c>
      <c r="D614" s="5" t="s">
        <v>99</v>
      </c>
      <c r="E614" s="5" t="s">
        <v>3</v>
      </c>
      <c r="F614" s="5" t="s">
        <v>594</v>
      </c>
      <c r="G614" s="5" t="s">
        <v>595</v>
      </c>
      <c r="H614" s="5" t="s">
        <v>596</v>
      </c>
      <c r="I614" s="5" t="s">
        <v>595</v>
      </c>
      <c r="J614" s="5" t="s">
        <v>42</v>
      </c>
      <c r="K614" s="5" t="s">
        <v>43</v>
      </c>
      <c r="L614" s="5">
        <v>917790003</v>
      </c>
      <c r="M614" s="11" t="e">
        <v>#N/A</v>
      </c>
      <c r="N614" s="11" t="e">
        <f>VLOOKUP($L614,#REF!,3,FALSE)</f>
        <v>#REF!</v>
      </c>
      <c r="O614" s="11" t="e">
        <f>VLOOKUP($L614,#REF!,4,FALSE)</f>
        <v>#REF!</v>
      </c>
      <c r="P614" s="5">
        <v>91779</v>
      </c>
      <c r="Q614" s="5" t="s">
        <v>9</v>
      </c>
      <c r="R614" s="5" t="s">
        <v>275</v>
      </c>
      <c r="S614" s="5" t="s">
        <v>693</v>
      </c>
      <c r="T614" s="5" t="s">
        <v>12</v>
      </c>
      <c r="U614" s="5" t="s">
        <v>694</v>
      </c>
      <c r="V614" s="5" t="s">
        <v>279</v>
      </c>
      <c r="W614" s="11" t="e">
        <f>VLOOKUP($L614,#REF!,9,FALSE)</f>
        <v>#REF!</v>
      </c>
      <c r="X614" s="7">
        <v>54000</v>
      </c>
      <c r="Y614" s="11">
        <f t="shared" si="45"/>
        <v>54000</v>
      </c>
      <c r="Z614" s="2">
        <v>7.2</v>
      </c>
      <c r="AA614" s="11">
        <f t="shared" si="49"/>
        <v>0</v>
      </c>
      <c r="AB614" s="11">
        <f t="shared" si="46"/>
        <v>-129592.8</v>
      </c>
      <c r="AC614" s="11" t="str">
        <f t="shared" si="47"/>
        <v>Insufficient Stock</v>
      </c>
      <c r="AD614" s="4" t="e">
        <f>VLOOKUP($C614,#REF!,25,FALSE)</f>
        <v>#REF!</v>
      </c>
      <c r="AE614" s="7">
        <v>3180.6</v>
      </c>
      <c r="AF614" s="5" t="s">
        <v>15</v>
      </c>
      <c r="AG614" s="5" t="s">
        <v>248</v>
      </c>
      <c r="AH614" s="11" t="e">
        <f>VLOOKUP($AG614,#REF!,2,FALSE)</f>
        <v>#REF!</v>
      </c>
      <c r="AI614" s="5" t="s">
        <v>94</v>
      </c>
      <c r="AJ614" s="6">
        <v>43654</v>
      </c>
      <c r="AK614" s="5" t="s">
        <v>625</v>
      </c>
      <c r="AL614" s="5" t="s">
        <v>129</v>
      </c>
      <c r="AM614" s="5" t="s">
        <v>97</v>
      </c>
      <c r="AN614" s="6">
        <v>43798</v>
      </c>
      <c r="AO614" s="6">
        <v>43798</v>
      </c>
      <c r="AP614" s="5"/>
      <c r="AQ614" s="5" t="s">
        <v>12</v>
      </c>
      <c r="AR614" s="5" t="s">
        <v>12</v>
      </c>
      <c r="AS614" s="5" t="s">
        <v>12</v>
      </c>
      <c r="AT614" s="5" t="s">
        <v>12</v>
      </c>
      <c r="AU614" s="5" t="s">
        <v>55</v>
      </c>
      <c r="AV614" s="5" t="s">
        <v>179</v>
      </c>
      <c r="AW614" s="5" t="s">
        <v>21</v>
      </c>
      <c r="AX614" s="5" t="s">
        <v>282</v>
      </c>
      <c r="AY614" s="5" t="s">
        <v>12</v>
      </c>
      <c r="AZ614" s="7">
        <v>3600</v>
      </c>
      <c r="BA614" s="5" t="s">
        <v>12</v>
      </c>
      <c r="BB614" s="5" t="s">
        <v>12</v>
      </c>
      <c r="BC614" s="5" t="s">
        <v>24</v>
      </c>
      <c r="BD614" s="5" t="s">
        <v>227</v>
      </c>
      <c r="BE614" s="5" t="s">
        <v>451</v>
      </c>
      <c r="BF614" s="5" t="s">
        <v>101</v>
      </c>
      <c r="BG614" s="5" t="s">
        <v>511</v>
      </c>
      <c r="BH614" s="5" t="s">
        <v>29</v>
      </c>
      <c r="BI614" s="5" t="s">
        <v>12</v>
      </c>
      <c r="BJ614" s="5" t="s">
        <v>230</v>
      </c>
      <c r="BK614" s="5" t="s">
        <v>31</v>
      </c>
      <c r="BL614" s="7" t="s">
        <v>32</v>
      </c>
      <c r="BM614" s="7" t="s">
        <v>33</v>
      </c>
      <c r="BN614" s="7" t="s">
        <v>79</v>
      </c>
      <c r="BO614" s="6" t="s">
        <v>35</v>
      </c>
      <c r="BP614" s="7" t="s">
        <v>12</v>
      </c>
      <c r="BQ614" s="7" t="s">
        <v>12</v>
      </c>
      <c r="BR614" s="7" t="s">
        <v>12</v>
      </c>
      <c r="BS614" s="5" t="s">
        <v>12</v>
      </c>
      <c r="BT614" s="5" t="s">
        <v>12</v>
      </c>
      <c r="BU614" s="7">
        <v>103896</v>
      </c>
      <c r="BV614" s="1" t="e">
        <f>VLOOKUP(BU614,#REF!,2,FALSE)</f>
        <v>#REF!</v>
      </c>
      <c r="BW614" s="7">
        <v>266208</v>
      </c>
      <c r="BX614" s="1" t="e">
        <f>VLOOKUP(BW614,#REF!,2,FALSE)</f>
        <v>#REF!</v>
      </c>
      <c r="BY614" s="1" t="str">
        <f t="shared" si="48"/>
        <v>126389393</v>
      </c>
      <c r="BZ614" s="6" t="e">
        <f>VLOOKUP(BY614,#REF!,4,FALSE)</f>
        <v>#REF!</v>
      </c>
      <c r="CA614" s="1" t="s">
        <v>3155</v>
      </c>
    </row>
    <row r="615" spans="1:79" x14ac:dyDescent="0.25">
      <c r="A615" s="5" t="s">
        <v>0</v>
      </c>
      <c r="B615" s="5" t="s">
        <v>270</v>
      </c>
      <c r="C615" s="5">
        <v>126398356</v>
      </c>
      <c r="D615" s="5" t="s">
        <v>2</v>
      </c>
      <c r="E615" s="5" t="s">
        <v>3</v>
      </c>
      <c r="F615" s="5" t="s">
        <v>594</v>
      </c>
      <c r="G615" s="5" t="s">
        <v>595</v>
      </c>
      <c r="H615" s="5" t="s">
        <v>596</v>
      </c>
      <c r="I615" s="5" t="s">
        <v>595</v>
      </c>
      <c r="J615" s="5" t="s">
        <v>42</v>
      </c>
      <c r="K615" s="5" t="s">
        <v>43</v>
      </c>
      <c r="L615" s="5">
        <v>917790003</v>
      </c>
      <c r="M615" s="11" t="e">
        <v>#N/A</v>
      </c>
      <c r="N615" s="11" t="e">
        <f>VLOOKUP($L615,#REF!,3,FALSE)</f>
        <v>#REF!</v>
      </c>
      <c r="O615" s="11" t="e">
        <f>VLOOKUP($L615,#REF!,4,FALSE)</f>
        <v>#REF!</v>
      </c>
      <c r="P615" s="5">
        <v>91779</v>
      </c>
      <c r="Q615" s="5" t="s">
        <v>9</v>
      </c>
      <c r="R615" s="5" t="s">
        <v>275</v>
      </c>
      <c r="S615" s="5" t="s">
        <v>714</v>
      </c>
      <c r="T615" s="5" t="s">
        <v>12</v>
      </c>
      <c r="U615" s="5" t="s">
        <v>694</v>
      </c>
      <c r="V615" s="5" t="s">
        <v>279</v>
      </c>
      <c r="W615" s="11" t="e">
        <f>VLOOKUP($L615,#REF!,9,FALSE)</f>
        <v>#REF!</v>
      </c>
      <c r="X615" s="7">
        <v>50400</v>
      </c>
      <c r="Y615" s="11">
        <f t="shared" si="45"/>
        <v>50400</v>
      </c>
      <c r="Z615" s="2">
        <v>7.2</v>
      </c>
      <c r="AA615" s="11">
        <f t="shared" si="49"/>
        <v>0</v>
      </c>
      <c r="AB615" s="11">
        <f t="shared" si="46"/>
        <v>-179992.8</v>
      </c>
      <c r="AC615" s="11" t="str">
        <f t="shared" si="47"/>
        <v>Insufficient Stock</v>
      </c>
      <c r="AD615" s="4" t="e">
        <f>VLOOKUP($C615,#REF!,25,FALSE)</f>
        <v>#REF!</v>
      </c>
      <c r="AE615" s="7">
        <v>2968.56</v>
      </c>
      <c r="AF615" s="5" t="s">
        <v>15</v>
      </c>
      <c r="AG615" s="5" t="s">
        <v>248</v>
      </c>
      <c r="AH615" s="11" t="e">
        <f>VLOOKUP($AG615,#REF!,2,FALSE)</f>
        <v>#REF!</v>
      </c>
      <c r="AI615" s="5" t="s">
        <v>94</v>
      </c>
      <c r="AJ615" s="6">
        <v>43657</v>
      </c>
      <c r="AK615" s="5" t="s">
        <v>91</v>
      </c>
      <c r="AL615" s="5" t="s">
        <v>129</v>
      </c>
      <c r="AM615" s="5" t="s">
        <v>97</v>
      </c>
      <c r="AN615" s="6">
        <v>43798</v>
      </c>
      <c r="AO615" s="6">
        <v>43798</v>
      </c>
      <c r="AP615" s="5"/>
      <c r="AQ615" s="5" t="s">
        <v>12</v>
      </c>
      <c r="AR615" s="5" t="s">
        <v>12</v>
      </c>
      <c r="AS615" s="5" t="s">
        <v>12</v>
      </c>
      <c r="AT615" s="5" t="s">
        <v>12</v>
      </c>
      <c r="AU615" s="5" t="s">
        <v>55</v>
      </c>
      <c r="AV615" s="5" t="s">
        <v>179</v>
      </c>
      <c r="AW615" s="5" t="s">
        <v>21</v>
      </c>
      <c r="AX615" s="5" t="s">
        <v>282</v>
      </c>
      <c r="AY615" s="5" t="s">
        <v>12</v>
      </c>
      <c r="AZ615" s="7">
        <v>3600</v>
      </c>
      <c r="BA615" s="5" t="s">
        <v>12</v>
      </c>
      <c r="BB615" s="5" t="s">
        <v>12</v>
      </c>
      <c r="BC615" s="5" t="s">
        <v>24</v>
      </c>
      <c r="BD615" s="5" t="s">
        <v>227</v>
      </c>
      <c r="BE615" s="5" t="s">
        <v>317</v>
      </c>
      <c r="BF615" s="5" t="s">
        <v>101</v>
      </c>
      <c r="BG615" s="5" t="s">
        <v>511</v>
      </c>
      <c r="BH615" s="5" t="s">
        <v>29</v>
      </c>
      <c r="BI615" s="5" t="s">
        <v>12</v>
      </c>
      <c r="BJ615" s="5" t="s">
        <v>230</v>
      </c>
      <c r="BK615" s="5" t="s">
        <v>31</v>
      </c>
      <c r="BL615" s="7" t="s">
        <v>32</v>
      </c>
      <c r="BM615" s="7" t="s">
        <v>33</v>
      </c>
      <c r="BN615" s="7" t="s">
        <v>79</v>
      </c>
      <c r="BO615" s="6" t="s">
        <v>35</v>
      </c>
      <c r="BP615" s="7" t="s">
        <v>12</v>
      </c>
      <c r="BQ615" s="7" t="s">
        <v>12</v>
      </c>
      <c r="BR615" s="7" t="s">
        <v>12</v>
      </c>
      <c r="BS615" s="5" t="s">
        <v>12</v>
      </c>
      <c r="BT615" s="5" t="s">
        <v>12</v>
      </c>
      <c r="BU615" s="7">
        <v>103896</v>
      </c>
      <c r="BV615" s="1" t="e">
        <f>VLOOKUP(BU615,#REF!,2,FALSE)</f>
        <v>#REF!</v>
      </c>
      <c r="BW615" s="7">
        <v>266208</v>
      </c>
      <c r="BX615" s="1" t="e">
        <f>VLOOKUP(BW615,#REF!,2,FALSE)</f>
        <v>#REF!</v>
      </c>
      <c r="BY615" s="1" t="str">
        <f t="shared" si="48"/>
        <v>126398356</v>
      </c>
      <c r="BZ615" s="6" t="e">
        <f>VLOOKUP(BY615,#REF!,4,FALSE)</f>
        <v>#REF!</v>
      </c>
      <c r="CA615" s="1" t="s">
        <v>3155</v>
      </c>
    </row>
    <row r="616" spans="1:79" x14ac:dyDescent="0.25">
      <c r="A616" s="5" t="s">
        <v>0</v>
      </c>
      <c r="B616" s="5" t="s">
        <v>270</v>
      </c>
      <c r="C616" s="5">
        <v>126398356</v>
      </c>
      <c r="D616" s="5" t="s">
        <v>99</v>
      </c>
      <c r="E616" s="5" t="s">
        <v>3</v>
      </c>
      <c r="F616" s="5" t="s">
        <v>594</v>
      </c>
      <c r="G616" s="5" t="s">
        <v>595</v>
      </c>
      <c r="H616" s="5" t="s">
        <v>596</v>
      </c>
      <c r="I616" s="5" t="s">
        <v>595</v>
      </c>
      <c r="J616" s="5" t="s">
        <v>42</v>
      </c>
      <c r="K616" s="5" t="s">
        <v>43</v>
      </c>
      <c r="L616" s="5">
        <v>917790003</v>
      </c>
      <c r="M616" s="11" t="e">
        <v>#N/A</v>
      </c>
      <c r="N616" s="11" t="e">
        <f>VLOOKUP($L616,#REF!,3,FALSE)</f>
        <v>#REF!</v>
      </c>
      <c r="O616" s="11" t="e">
        <f>VLOOKUP($L616,#REF!,4,FALSE)</f>
        <v>#REF!</v>
      </c>
      <c r="P616" s="5">
        <v>91779</v>
      </c>
      <c r="Q616" s="5" t="s">
        <v>9</v>
      </c>
      <c r="R616" s="5" t="s">
        <v>275</v>
      </c>
      <c r="S616" s="5" t="s">
        <v>714</v>
      </c>
      <c r="T616" s="5" t="s">
        <v>12</v>
      </c>
      <c r="U616" s="5" t="s">
        <v>694</v>
      </c>
      <c r="V616" s="5" t="s">
        <v>279</v>
      </c>
      <c r="W616" s="11" t="e">
        <f>VLOOKUP($L616,#REF!,9,FALSE)</f>
        <v>#REF!</v>
      </c>
      <c r="X616" s="7">
        <v>36000</v>
      </c>
      <c r="Y616" s="11">
        <f t="shared" si="45"/>
        <v>36000</v>
      </c>
      <c r="Z616" s="2">
        <v>7.2</v>
      </c>
      <c r="AA616" s="11">
        <f t="shared" si="49"/>
        <v>0</v>
      </c>
      <c r="AB616" s="11">
        <f t="shared" si="46"/>
        <v>-215992.8</v>
      </c>
      <c r="AC616" s="11" t="str">
        <f t="shared" si="47"/>
        <v>Insufficient Stock</v>
      </c>
      <c r="AD616" s="4" t="e">
        <f>VLOOKUP($C616,#REF!,25,FALSE)</f>
        <v>#REF!</v>
      </c>
      <c r="AE616" s="7">
        <v>2120.4</v>
      </c>
      <c r="AF616" s="5" t="s">
        <v>15</v>
      </c>
      <c r="AG616" s="5" t="s">
        <v>248</v>
      </c>
      <c r="AH616" s="11" t="e">
        <f>VLOOKUP($AG616,#REF!,2,FALSE)</f>
        <v>#REF!</v>
      </c>
      <c r="AI616" s="5" t="s">
        <v>94</v>
      </c>
      <c r="AJ616" s="6">
        <v>43657</v>
      </c>
      <c r="AK616" s="5" t="s">
        <v>91</v>
      </c>
      <c r="AL616" s="5" t="s">
        <v>129</v>
      </c>
      <c r="AM616" s="5" t="s">
        <v>97</v>
      </c>
      <c r="AN616" s="6">
        <v>43798</v>
      </c>
      <c r="AO616" s="6">
        <v>43798</v>
      </c>
      <c r="AP616" s="5"/>
      <c r="AQ616" s="5" t="s">
        <v>12</v>
      </c>
      <c r="AR616" s="5" t="s">
        <v>12</v>
      </c>
      <c r="AS616" s="5" t="s">
        <v>12</v>
      </c>
      <c r="AT616" s="5" t="s">
        <v>12</v>
      </c>
      <c r="AU616" s="5" t="s">
        <v>55</v>
      </c>
      <c r="AV616" s="5" t="s">
        <v>179</v>
      </c>
      <c r="AW616" s="5" t="s">
        <v>21</v>
      </c>
      <c r="AX616" s="5" t="s">
        <v>282</v>
      </c>
      <c r="AY616" s="5" t="s">
        <v>12</v>
      </c>
      <c r="AZ616" s="7">
        <v>3600</v>
      </c>
      <c r="BA616" s="5" t="s">
        <v>12</v>
      </c>
      <c r="BB616" s="5" t="s">
        <v>12</v>
      </c>
      <c r="BC616" s="5" t="s">
        <v>24</v>
      </c>
      <c r="BD616" s="5" t="s">
        <v>227</v>
      </c>
      <c r="BE616" s="5" t="s">
        <v>531</v>
      </c>
      <c r="BF616" s="5" t="s">
        <v>101</v>
      </c>
      <c r="BG616" s="5" t="s">
        <v>511</v>
      </c>
      <c r="BH616" s="5" t="s">
        <v>29</v>
      </c>
      <c r="BI616" s="5" t="s">
        <v>12</v>
      </c>
      <c r="BJ616" s="5" t="s">
        <v>230</v>
      </c>
      <c r="BK616" s="5" t="s">
        <v>31</v>
      </c>
      <c r="BL616" s="7" t="s">
        <v>32</v>
      </c>
      <c r="BM616" s="7" t="s">
        <v>33</v>
      </c>
      <c r="BN616" s="7" t="s">
        <v>79</v>
      </c>
      <c r="BO616" s="6" t="s">
        <v>35</v>
      </c>
      <c r="BP616" s="7" t="s">
        <v>12</v>
      </c>
      <c r="BQ616" s="7" t="s">
        <v>12</v>
      </c>
      <c r="BR616" s="7" t="s">
        <v>12</v>
      </c>
      <c r="BS616" s="5" t="s">
        <v>12</v>
      </c>
      <c r="BT616" s="5" t="s">
        <v>12</v>
      </c>
      <c r="BU616" s="7">
        <v>103896</v>
      </c>
      <c r="BV616" s="1" t="e">
        <f>VLOOKUP(BU616,#REF!,2,FALSE)</f>
        <v>#REF!</v>
      </c>
      <c r="BW616" s="7">
        <v>266208</v>
      </c>
      <c r="BX616" s="1" t="e">
        <f>VLOOKUP(BW616,#REF!,2,FALSE)</f>
        <v>#REF!</v>
      </c>
      <c r="BY616" s="1" t="str">
        <f t="shared" si="48"/>
        <v>126398356</v>
      </c>
      <c r="BZ616" s="6" t="e">
        <f>VLOOKUP(BY616,#REF!,4,FALSE)</f>
        <v>#REF!</v>
      </c>
      <c r="CA616" s="1" t="s">
        <v>3155</v>
      </c>
    </row>
    <row r="617" spans="1:79" x14ac:dyDescent="0.25">
      <c r="A617" s="5" t="s">
        <v>0</v>
      </c>
      <c r="B617" s="5" t="s">
        <v>270</v>
      </c>
      <c r="C617" s="5">
        <v>126587003</v>
      </c>
      <c r="D617" s="5" t="s">
        <v>99</v>
      </c>
      <c r="E617" s="5" t="s">
        <v>3</v>
      </c>
      <c r="F617" s="5" t="s">
        <v>594</v>
      </c>
      <c r="G617" s="5" t="s">
        <v>595</v>
      </c>
      <c r="H617" s="5" t="s">
        <v>596</v>
      </c>
      <c r="I617" s="5" t="s">
        <v>595</v>
      </c>
      <c r="J617" s="5" t="s">
        <v>42</v>
      </c>
      <c r="K617" s="5" t="s">
        <v>43</v>
      </c>
      <c r="L617" s="5">
        <v>917790030</v>
      </c>
      <c r="M617" s="11" t="e">
        <v>#N/A</v>
      </c>
      <c r="N617" s="11" t="e">
        <f>VLOOKUP($L617,#REF!,3,FALSE)</f>
        <v>#REF!</v>
      </c>
      <c r="O617" s="11" t="e">
        <f>VLOOKUP($L617,#REF!,4,FALSE)</f>
        <v>#REF!</v>
      </c>
      <c r="P617" s="5">
        <v>91779</v>
      </c>
      <c r="Q617" s="5" t="s">
        <v>9</v>
      </c>
      <c r="R617" s="5" t="s">
        <v>275</v>
      </c>
      <c r="S617" s="5" t="s">
        <v>1319</v>
      </c>
      <c r="T617" s="5" t="s">
        <v>12</v>
      </c>
      <c r="U617" s="5" t="s">
        <v>715</v>
      </c>
      <c r="V617" s="5" t="s">
        <v>279</v>
      </c>
      <c r="W617" s="11" t="e">
        <f>VLOOKUP($L617,#REF!,9,FALSE)</f>
        <v>#REF!</v>
      </c>
      <c r="X617" s="7">
        <v>21600</v>
      </c>
      <c r="Y617" s="11">
        <f t="shared" si="45"/>
        <v>21600</v>
      </c>
      <c r="Z617" s="2">
        <v>21.6</v>
      </c>
      <c r="AA617" s="11">
        <f t="shared" si="49"/>
        <v>1</v>
      </c>
      <c r="AB617" s="11">
        <f t="shared" si="46"/>
        <v>-21578.400000000001</v>
      </c>
      <c r="AC617" s="11" t="str">
        <f t="shared" si="47"/>
        <v>Insufficient Stock</v>
      </c>
      <c r="AD617" s="4" t="e">
        <f>VLOOKUP($C617,#REF!,25,FALSE)</f>
        <v>#REF!</v>
      </c>
      <c r="AE617" s="7">
        <v>1272.24</v>
      </c>
      <c r="AF617" s="5" t="s">
        <v>15</v>
      </c>
      <c r="AG617" s="5" t="s">
        <v>248</v>
      </c>
      <c r="AH617" s="11" t="e">
        <f>VLOOKUP($AG617,#REF!,2,FALSE)</f>
        <v>#REF!</v>
      </c>
      <c r="AI617" s="5" t="s">
        <v>94</v>
      </c>
      <c r="AJ617" s="6">
        <v>43735</v>
      </c>
      <c r="AK617" s="5" t="s">
        <v>290</v>
      </c>
      <c r="AL617" s="5" t="s">
        <v>1320</v>
      </c>
      <c r="AM617" s="5" t="s">
        <v>832</v>
      </c>
      <c r="AN617" s="6">
        <v>43742</v>
      </c>
      <c r="AO617" s="6">
        <v>43917</v>
      </c>
      <c r="AP617" s="5"/>
      <c r="AQ617" s="5" t="s">
        <v>12</v>
      </c>
      <c r="AR617" s="5" t="s">
        <v>12</v>
      </c>
      <c r="AS617" s="5" t="s">
        <v>12</v>
      </c>
      <c r="AT617" s="5" t="s">
        <v>12</v>
      </c>
      <c r="AU617" s="5" t="s">
        <v>55</v>
      </c>
      <c r="AV617" s="5" t="s">
        <v>21</v>
      </c>
      <c r="AW617" s="5" t="s">
        <v>21</v>
      </c>
      <c r="AX617" s="5" t="s">
        <v>282</v>
      </c>
      <c r="AY617" s="5" t="s">
        <v>12</v>
      </c>
      <c r="AZ617" s="7">
        <v>3600</v>
      </c>
      <c r="BA617" s="5" t="s">
        <v>12</v>
      </c>
      <c r="BB617" s="5" t="s">
        <v>12</v>
      </c>
      <c r="BC617" s="5" t="s">
        <v>24</v>
      </c>
      <c r="BD617" s="5" t="s">
        <v>227</v>
      </c>
      <c r="BE617" s="5" t="s">
        <v>451</v>
      </c>
      <c r="BF617" s="5" t="s">
        <v>27</v>
      </c>
      <c r="BG617" s="5" t="s">
        <v>451</v>
      </c>
      <c r="BH617" s="5" t="s">
        <v>29</v>
      </c>
      <c r="BI617" s="5" t="s">
        <v>12</v>
      </c>
      <c r="BJ617" s="5" t="s">
        <v>230</v>
      </c>
      <c r="BK617" s="5" t="s">
        <v>138</v>
      </c>
      <c r="BL617" s="7" t="s">
        <v>32</v>
      </c>
      <c r="BM617" s="7" t="s">
        <v>33</v>
      </c>
      <c r="BN617" s="7" t="s">
        <v>79</v>
      </c>
      <c r="BO617" s="6" t="s">
        <v>35</v>
      </c>
      <c r="BP617" s="7" t="s">
        <v>12</v>
      </c>
      <c r="BQ617" s="7" t="s">
        <v>12</v>
      </c>
      <c r="BR617" s="7" t="s">
        <v>12</v>
      </c>
      <c r="BS617" s="5" t="s">
        <v>12</v>
      </c>
      <c r="BT617" s="5" t="s">
        <v>12</v>
      </c>
      <c r="BU617" s="7">
        <v>103896</v>
      </c>
      <c r="BV617" s="1" t="e">
        <f>VLOOKUP(BU617,#REF!,2,FALSE)</f>
        <v>#REF!</v>
      </c>
      <c r="BW617" s="7">
        <v>266208</v>
      </c>
      <c r="BX617" s="1" t="e">
        <f>VLOOKUP(BW617,#REF!,2,FALSE)</f>
        <v>#REF!</v>
      </c>
      <c r="BY617" s="1" t="str">
        <f t="shared" si="48"/>
        <v>126587003</v>
      </c>
      <c r="BZ617" s="6" t="e">
        <f>VLOOKUP(BY617,#REF!,4,FALSE)</f>
        <v>#REF!</v>
      </c>
      <c r="CA617" s="1" t="s">
        <v>3155</v>
      </c>
    </row>
    <row r="618" spans="1:79" x14ac:dyDescent="0.25">
      <c r="A618" s="5" t="s">
        <v>0</v>
      </c>
      <c r="B618" s="5" t="s">
        <v>270</v>
      </c>
      <c r="C618" s="5">
        <v>126587003</v>
      </c>
      <c r="D618" s="5" t="s">
        <v>2</v>
      </c>
      <c r="E618" s="5" t="s">
        <v>3</v>
      </c>
      <c r="F618" s="5" t="s">
        <v>594</v>
      </c>
      <c r="G618" s="5" t="s">
        <v>595</v>
      </c>
      <c r="H618" s="5" t="s">
        <v>596</v>
      </c>
      <c r="I618" s="5" t="s">
        <v>595</v>
      </c>
      <c r="J618" s="5" t="s">
        <v>42</v>
      </c>
      <c r="K618" s="5" t="s">
        <v>43</v>
      </c>
      <c r="L618" s="5">
        <v>917790030</v>
      </c>
      <c r="M618" s="11" t="e">
        <v>#N/A</v>
      </c>
      <c r="N618" s="11" t="e">
        <f>VLOOKUP($L618,#REF!,3,FALSE)</f>
        <v>#REF!</v>
      </c>
      <c r="O618" s="11" t="e">
        <f>VLOOKUP($L618,#REF!,4,FALSE)</f>
        <v>#REF!</v>
      </c>
      <c r="P618" s="5">
        <v>91779</v>
      </c>
      <c r="Q618" s="5" t="s">
        <v>9</v>
      </c>
      <c r="R618" s="5" t="s">
        <v>275</v>
      </c>
      <c r="S618" s="5" t="s">
        <v>1319</v>
      </c>
      <c r="T618" s="5" t="s">
        <v>12</v>
      </c>
      <c r="U618" s="5" t="s">
        <v>715</v>
      </c>
      <c r="V618" s="5" t="s">
        <v>279</v>
      </c>
      <c r="W618" s="11" t="e">
        <f>VLOOKUP($L618,#REF!,9,FALSE)</f>
        <v>#REF!</v>
      </c>
      <c r="X618" s="7">
        <v>21600</v>
      </c>
      <c r="Y618" s="11">
        <f t="shared" si="45"/>
        <v>21600</v>
      </c>
      <c r="Z618" s="2">
        <v>21.6</v>
      </c>
      <c r="AA618" s="11">
        <f t="shared" si="49"/>
        <v>0</v>
      </c>
      <c r="AB618" s="11">
        <f t="shared" si="46"/>
        <v>-43178.400000000001</v>
      </c>
      <c r="AC618" s="11" t="str">
        <f t="shared" si="47"/>
        <v>Insufficient Stock</v>
      </c>
      <c r="AD618" s="4" t="e">
        <f>VLOOKUP($C618,#REF!,25,FALSE)</f>
        <v>#REF!</v>
      </c>
      <c r="AE618" s="7">
        <v>1272.24</v>
      </c>
      <c r="AF618" s="5" t="s">
        <v>15</v>
      </c>
      <c r="AG618" s="5" t="s">
        <v>248</v>
      </c>
      <c r="AH618" s="11" t="e">
        <f>VLOOKUP($AG618,#REF!,2,FALSE)</f>
        <v>#REF!</v>
      </c>
      <c r="AI618" s="5" t="s">
        <v>94</v>
      </c>
      <c r="AJ618" s="6">
        <v>43735</v>
      </c>
      <c r="AK618" s="5" t="s">
        <v>99</v>
      </c>
      <c r="AL618" s="5" t="s">
        <v>1320</v>
      </c>
      <c r="AM618" s="5" t="s">
        <v>444</v>
      </c>
      <c r="AN618" s="6">
        <v>43763</v>
      </c>
      <c r="AO618" s="6">
        <v>43917</v>
      </c>
      <c r="AP618" s="5"/>
      <c r="AQ618" s="5" t="s">
        <v>12</v>
      </c>
      <c r="AR618" s="5" t="s">
        <v>12</v>
      </c>
      <c r="AS618" s="5" t="s">
        <v>12</v>
      </c>
      <c r="AT618" s="5" t="s">
        <v>12</v>
      </c>
      <c r="AU618" s="5" t="s">
        <v>55</v>
      </c>
      <c r="AV618" s="5" t="s">
        <v>21</v>
      </c>
      <c r="AW618" s="5" t="s">
        <v>21</v>
      </c>
      <c r="AX618" s="5" t="s">
        <v>282</v>
      </c>
      <c r="AY618" s="5" t="s">
        <v>12</v>
      </c>
      <c r="AZ618" s="7">
        <v>3600</v>
      </c>
      <c r="BA618" s="5" t="s">
        <v>12</v>
      </c>
      <c r="BB618" s="5" t="s">
        <v>12</v>
      </c>
      <c r="BC618" s="5" t="s">
        <v>24</v>
      </c>
      <c r="BD618" s="5" t="s">
        <v>227</v>
      </c>
      <c r="BE618" s="5" t="s">
        <v>28</v>
      </c>
      <c r="BF618" s="5" t="s">
        <v>27</v>
      </c>
      <c r="BG618" s="5" t="s">
        <v>28</v>
      </c>
      <c r="BH618" s="5" t="s">
        <v>29</v>
      </c>
      <c r="BI618" s="5" t="s">
        <v>12</v>
      </c>
      <c r="BJ618" s="5" t="s">
        <v>230</v>
      </c>
      <c r="BK618" s="5" t="s">
        <v>138</v>
      </c>
      <c r="BL618" s="7" t="s">
        <v>32</v>
      </c>
      <c r="BM618" s="7" t="s">
        <v>33</v>
      </c>
      <c r="BN618" s="7" t="s">
        <v>79</v>
      </c>
      <c r="BO618" s="6" t="s">
        <v>35</v>
      </c>
      <c r="BP618" s="7" t="s">
        <v>12</v>
      </c>
      <c r="BQ618" s="7" t="s">
        <v>12</v>
      </c>
      <c r="BR618" s="7" t="s">
        <v>12</v>
      </c>
      <c r="BS618" s="5" t="s">
        <v>12</v>
      </c>
      <c r="BT618" s="5" t="s">
        <v>12</v>
      </c>
      <c r="BU618" s="7">
        <v>103896</v>
      </c>
      <c r="BV618" s="1" t="e">
        <f>VLOOKUP(BU618,#REF!,2,FALSE)</f>
        <v>#REF!</v>
      </c>
      <c r="BW618" s="7">
        <v>266208</v>
      </c>
      <c r="BX618" s="1" t="e">
        <f>VLOOKUP(BW618,#REF!,2,FALSE)</f>
        <v>#REF!</v>
      </c>
      <c r="BY618" s="1" t="str">
        <f t="shared" si="48"/>
        <v>126587003</v>
      </c>
      <c r="BZ618" s="6" t="e">
        <f>VLOOKUP(BY618,#REF!,4,FALSE)</f>
        <v>#REF!</v>
      </c>
      <c r="CA618" s="1" t="s">
        <v>3155</v>
      </c>
    </row>
    <row r="619" spans="1:79" x14ac:dyDescent="0.25">
      <c r="A619" s="5" t="s">
        <v>0</v>
      </c>
      <c r="B619" s="5" t="s">
        <v>270</v>
      </c>
      <c r="C619" s="5">
        <v>126398356</v>
      </c>
      <c r="D619" s="5" t="s">
        <v>37</v>
      </c>
      <c r="E619" s="5" t="s">
        <v>3</v>
      </c>
      <c r="F619" s="5" t="s">
        <v>594</v>
      </c>
      <c r="G619" s="5" t="s">
        <v>595</v>
      </c>
      <c r="H619" s="5" t="s">
        <v>596</v>
      </c>
      <c r="I619" s="5" t="s">
        <v>595</v>
      </c>
      <c r="J619" s="5" t="s">
        <v>42</v>
      </c>
      <c r="K619" s="5" t="s">
        <v>43</v>
      </c>
      <c r="L619" s="5">
        <v>917790030</v>
      </c>
      <c r="M619" s="11" t="e">
        <v>#N/A</v>
      </c>
      <c r="N619" s="11" t="e">
        <f>VLOOKUP($L619,#REF!,3,FALSE)</f>
        <v>#REF!</v>
      </c>
      <c r="O619" s="11" t="e">
        <f>VLOOKUP($L619,#REF!,4,FALSE)</f>
        <v>#REF!</v>
      </c>
      <c r="P619" s="5">
        <v>91779</v>
      </c>
      <c r="Q619" s="5" t="s">
        <v>9</v>
      </c>
      <c r="R619" s="5" t="s">
        <v>275</v>
      </c>
      <c r="S619" s="5" t="s">
        <v>714</v>
      </c>
      <c r="T619" s="5" t="s">
        <v>12</v>
      </c>
      <c r="U619" s="5" t="s">
        <v>715</v>
      </c>
      <c r="V619" s="5" t="s">
        <v>279</v>
      </c>
      <c r="W619" s="11" t="e">
        <f>VLOOKUP($L619,#REF!,9,FALSE)</f>
        <v>#REF!</v>
      </c>
      <c r="X619" s="7">
        <v>21600</v>
      </c>
      <c r="Y619" s="11">
        <f t="shared" si="45"/>
        <v>21600</v>
      </c>
      <c r="Z619" s="2">
        <v>21.6</v>
      </c>
      <c r="AA619" s="11">
        <f t="shared" si="49"/>
        <v>0</v>
      </c>
      <c r="AB619" s="11">
        <f t="shared" si="46"/>
        <v>-64778.400000000001</v>
      </c>
      <c r="AC619" s="11" t="str">
        <f t="shared" si="47"/>
        <v>Insufficient Stock</v>
      </c>
      <c r="AD619" s="4" t="e">
        <f>VLOOKUP($C619,#REF!,25,FALSE)</f>
        <v>#REF!</v>
      </c>
      <c r="AE619" s="7">
        <v>1272.24</v>
      </c>
      <c r="AF619" s="5" t="s">
        <v>15</v>
      </c>
      <c r="AG619" s="5" t="s">
        <v>248</v>
      </c>
      <c r="AH619" s="11" t="e">
        <f>VLOOKUP($AG619,#REF!,2,FALSE)</f>
        <v>#REF!</v>
      </c>
      <c r="AI619" s="5" t="s">
        <v>94</v>
      </c>
      <c r="AJ619" s="6">
        <v>43657</v>
      </c>
      <c r="AK619" s="5" t="s">
        <v>716</v>
      </c>
      <c r="AL619" s="5" t="s">
        <v>113</v>
      </c>
      <c r="AM619" s="5" t="s">
        <v>97</v>
      </c>
      <c r="AN619" s="6">
        <v>43791</v>
      </c>
      <c r="AO619" s="6">
        <v>43791</v>
      </c>
      <c r="AP619" s="6">
        <v>43787</v>
      </c>
      <c r="AQ619" s="5" t="s">
        <v>12</v>
      </c>
      <c r="AR619" s="5" t="s">
        <v>717</v>
      </c>
      <c r="AS619" s="5" t="s">
        <v>12</v>
      </c>
      <c r="AT619" s="5" t="s">
        <v>12</v>
      </c>
      <c r="AU619" s="5" t="s">
        <v>55</v>
      </c>
      <c r="AV619" s="5" t="s">
        <v>21</v>
      </c>
      <c r="AW619" s="5" t="s">
        <v>21</v>
      </c>
      <c r="AX619" s="5" t="s">
        <v>282</v>
      </c>
      <c r="AY619" s="5" t="s">
        <v>12</v>
      </c>
      <c r="AZ619" s="7">
        <v>3600</v>
      </c>
      <c r="BA619" s="5" t="s">
        <v>12</v>
      </c>
      <c r="BB619" s="5" t="s">
        <v>12</v>
      </c>
      <c r="BC619" s="5" t="s">
        <v>24</v>
      </c>
      <c r="BD619" s="5" t="s">
        <v>227</v>
      </c>
      <c r="BE619" s="5" t="s">
        <v>170</v>
      </c>
      <c r="BF619" s="5" t="s">
        <v>101</v>
      </c>
      <c r="BG619" s="5" t="s">
        <v>170</v>
      </c>
      <c r="BH619" s="5" t="s">
        <v>29</v>
      </c>
      <c r="BI619" s="5" t="s">
        <v>12</v>
      </c>
      <c r="BJ619" s="5" t="s">
        <v>230</v>
      </c>
      <c r="BK619" s="5" t="s">
        <v>138</v>
      </c>
      <c r="BL619" s="7" t="s">
        <v>32</v>
      </c>
      <c r="BM619" s="7" t="s">
        <v>33</v>
      </c>
      <c r="BN619" s="7" t="s">
        <v>79</v>
      </c>
      <c r="BO619" s="6" t="s">
        <v>35</v>
      </c>
      <c r="BP619" s="7" t="s">
        <v>12</v>
      </c>
      <c r="BQ619" s="7" t="s">
        <v>12</v>
      </c>
      <c r="BR619" s="7" t="s">
        <v>12</v>
      </c>
      <c r="BS619" s="5" t="s">
        <v>12</v>
      </c>
      <c r="BT619" s="5" t="s">
        <v>12</v>
      </c>
      <c r="BU619" s="7">
        <v>103896</v>
      </c>
      <c r="BV619" s="1" t="e">
        <f>VLOOKUP(BU619,#REF!,2,FALSE)</f>
        <v>#REF!</v>
      </c>
      <c r="BW619" s="7">
        <v>266208</v>
      </c>
      <c r="BX619" s="1" t="e">
        <f>VLOOKUP(BW619,#REF!,2,FALSE)</f>
        <v>#REF!</v>
      </c>
      <c r="BY619" s="1" t="str">
        <f t="shared" si="48"/>
        <v>126398356</v>
      </c>
      <c r="BZ619" s="6" t="e">
        <f>VLOOKUP(BY619,#REF!,4,FALSE)</f>
        <v>#REF!</v>
      </c>
      <c r="CA619" s="1" t="s">
        <v>3155</v>
      </c>
    </row>
    <row r="620" spans="1:79" x14ac:dyDescent="0.25">
      <c r="A620" s="5" t="s">
        <v>0</v>
      </c>
      <c r="B620" s="5" t="s">
        <v>270</v>
      </c>
      <c r="C620" s="5">
        <v>126510124</v>
      </c>
      <c r="D620" s="5" t="s">
        <v>2</v>
      </c>
      <c r="E620" s="5" t="s">
        <v>3</v>
      </c>
      <c r="F620" s="5" t="s">
        <v>629</v>
      </c>
      <c r="G620" s="5" t="s">
        <v>630</v>
      </c>
      <c r="H620" s="5" t="s">
        <v>629</v>
      </c>
      <c r="I620" s="5" t="s">
        <v>630</v>
      </c>
      <c r="J620" s="5" t="s">
        <v>42</v>
      </c>
      <c r="K620" s="5" t="s">
        <v>43</v>
      </c>
      <c r="L620" s="5">
        <v>917790048</v>
      </c>
      <c r="M620" s="11" t="e">
        <v>#N/A</v>
      </c>
      <c r="N620" s="11" t="e">
        <f>VLOOKUP($L620,#REF!,3,FALSE)</f>
        <v>#REF!</v>
      </c>
      <c r="O620" s="11" t="e">
        <f>VLOOKUP($L620,#REF!,4,FALSE)</f>
        <v>#REF!</v>
      </c>
      <c r="P620" s="5">
        <v>91779</v>
      </c>
      <c r="Q620" s="5" t="s">
        <v>9</v>
      </c>
      <c r="R620" s="5" t="s">
        <v>275</v>
      </c>
      <c r="S620" s="5" t="s">
        <v>1033</v>
      </c>
      <c r="T620" s="5" t="s">
        <v>12</v>
      </c>
      <c r="U620" s="5" t="s">
        <v>1034</v>
      </c>
      <c r="V620" s="5" t="s">
        <v>279</v>
      </c>
      <c r="W620" s="11" t="e">
        <f>VLOOKUP($L620,#REF!,9,FALSE)</f>
        <v>#REF!</v>
      </c>
      <c r="X620" s="7">
        <v>28800</v>
      </c>
      <c r="Y620" s="11">
        <f t="shared" si="45"/>
        <v>28800</v>
      </c>
      <c r="Z620" s="2">
        <v>0</v>
      </c>
      <c r="AA620" s="11">
        <f t="shared" si="49"/>
        <v>1</v>
      </c>
      <c r="AB620" s="11">
        <f t="shared" si="46"/>
        <v>-28800</v>
      </c>
      <c r="AC620" s="11" t="str">
        <f t="shared" si="47"/>
        <v>Insufficient Stock</v>
      </c>
      <c r="AD620" s="4" t="e">
        <f>VLOOKUP($C620,#REF!,25,FALSE)</f>
        <v>#REF!</v>
      </c>
      <c r="AE620" s="7">
        <v>1696.32</v>
      </c>
      <c r="AF620" s="5" t="s">
        <v>15</v>
      </c>
      <c r="AG620" s="5" t="s">
        <v>248</v>
      </c>
      <c r="AH620" s="11" t="e">
        <f>VLOOKUP($AG620,#REF!,2,FALSE)</f>
        <v>#REF!</v>
      </c>
      <c r="AI620" s="5" t="s">
        <v>94</v>
      </c>
      <c r="AJ620" s="6">
        <v>43704</v>
      </c>
      <c r="AK620" s="5" t="s">
        <v>707</v>
      </c>
      <c r="AL620" s="5" t="s">
        <v>76</v>
      </c>
      <c r="AM620" s="5" t="s">
        <v>302</v>
      </c>
      <c r="AN620" s="6">
        <v>43754</v>
      </c>
      <c r="AO620" s="6">
        <v>43789</v>
      </c>
      <c r="AP620" s="5"/>
      <c r="AQ620" s="5" t="s">
        <v>12</v>
      </c>
      <c r="AR620" s="5" t="s">
        <v>12</v>
      </c>
      <c r="AS620" s="5" t="s">
        <v>12</v>
      </c>
      <c r="AT620" s="5" t="s">
        <v>12</v>
      </c>
      <c r="AU620" s="5" t="s">
        <v>331</v>
      </c>
      <c r="AV620" s="5" t="s">
        <v>21</v>
      </c>
      <c r="AW620" s="5" t="s">
        <v>233</v>
      </c>
      <c r="AX620" s="5" t="s">
        <v>282</v>
      </c>
      <c r="AY620" s="5" t="s">
        <v>12</v>
      </c>
      <c r="AZ620" s="7">
        <v>3600</v>
      </c>
      <c r="BA620" s="5" t="s">
        <v>12</v>
      </c>
      <c r="BB620" s="5" t="s">
        <v>12</v>
      </c>
      <c r="BC620" s="5" t="s">
        <v>24</v>
      </c>
      <c r="BD620" s="5" t="s">
        <v>646</v>
      </c>
      <c r="BE620" s="5" t="s">
        <v>1035</v>
      </c>
      <c r="BF620" s="5" t="s">
        <v>27</v>
      </c>
      <c r="BG620" s="5" t="s">
        <v>769</v>
      </c>
      <c r="BH620" s="5" t="s">
        <v>29</v>
      </c>
      <c r="BI620" s="5" t="s">
        <v>12</v>
      </c>
      <c r="BJ620" s="5" t="s">
        <v>230</v>
      </c>
      <c r="BK620" s="5" t="s">
        <v>138</v>
      </c>
      <c r="BL620" s="7" t="s">
        <v>32</v>
      </c>
      <c r="BM620" s="7" t="s">
        <v>33</v>
      </c>
      <c r="BN620" s="7" t="s">
        <v>79</v>
      </c>
      <c r="BO620" s="6" t="s">
        <v>35</v>
      </c>
      <c r="BP620" s="7" t="s">
        <v>12</v>
      </c>
      <c r="BQ620" s="7" t="s">
        <v>12</v>
      </c>
      <c r="BR620" s="7" t="s">
        <v>12</v>
      </c>
      <c r="BS620" s="5" t="s">
        <v>12</v>
      </c>
      <c r="BT620" s="5" t="s">
        <v>12</v>
      </c>
      <c r="BU620" s="7">
        <v>146154</v>
      </c>
      <c r="BV620" s="1" t="e">
        <f>VLOOKUP(BU620,#REF!,2,FALSE)</f>
        <v>#REF!</v>
      </c>
      <c r="BW620" s="7">
        <v>146154</v>
      </c>
      <c r="BX620" s="1" t="e">
        <f>VLOOKUP(BW620,#REF!,2,FALSE)</f>
        <v>#REF!</v>
      </c>
      <c r="BY620" s="1" t="str">
        <f t="shared" si="48"/>
        <v>126510124</v>
      </c>
      <c r="BZ620" s="6" t="e">
        <f>VLOOKUP(BY620,#REF!,4,FALSE)</f>
        <v>#REF!</v>
      </c>
      <c r="CA620" s="1" t="s">
        <v>3155</v>
      </c>
    </row>
    <row r="621" spans="1:79" x14ac:dyDescent="0.25">
      <c r="A621" s="5" t="s">
        <v>0</v>
      </c>
      <c r="B621" s="5" t="s">
        <v>270</v>
      </c>
      <c r="C621" s="5">
        <v>126510124</v>
      </c>
      <c r="D621" s="5" t="s">
        <v>99</v>
      </c>
      <c r="E621" s="5" t="s">
        <v>3</v>
      </c>
      <c r="F621" s="5" t="s">
        <v>629</v>
      </c>
      <c r="G621" s="5" t="s">
        <v>630</v>
      </c>
      <c r="H621" s="5" t="s">
        <v>629</v>
      </c>
      <c r="I621" s="5" t="s">
        <v>630</v>
      </c>
      <c r="J621" s="5" t="s">
        <v>42</v>
      </c>
      <c r="K621" s="5" t="s">
        <v>43</v>
      </c>
      <c r="L621" s="5">
        <v>917790048</v>
      </c>
      <c r="M621" s="11" t="e">
        <v>#N/A</v>
      </c>
      <c r="N621" s="11" t="e">
        <f>VLOOKUP($L621,#REF!,3,FALSE)</f>
        <v>#REF!</v>
      </c>
      <c r="O621" s="11" t="e">
        <f>VLOOKUP($L621,#REF!,4,FALSE)</f>
        <v>#REF!</v>
      </c>
      <c r="P621" s="5">
        <v>91779</v>
      </c>
      <c r="Q621" s="5" t="s">
        <v>9</v>
      </c>
      <c r="R621" s="5" t="s">
        <v>275</v>
      </c>
      <c r="S621" s="5" t="s">
        <v>1033</v>
      </c>
      <c r="T621" s="5" t="s">
        <v>12</v>
      </c>
      <c r="U621" s="5" t="s">
        <v>1034</v>
      </c>
      <c r="V621" s="5" t="s">
        <v>279</v>
      </c>
      <c r="W621" s="11" t="e">
        <f>VLOOKUP($L621,#REF!,9,FALSE)</f>
        <v>#REF!</v>
      </c>
      <c r="X621" s="7">
        <v>18000</v>
      </c>
      <c r="Y621" s="11">
        <f t="shared" si="45"/>
        <v>18000</v>
      </c>
      <c r="Z621" s="2">
        <v>0</v>
      </c>
      <c r="AA621" s="11">
        <f t="shared" si="49"/>
        <v>0</v>
      </c>
      <c r="AB621" s="11">
        <f t="shared" si="46"/>
        <v>-46800</v>
      </c>
      <c r="AC621" s="11" t="str">
        <f t="shared" si="47"/>
        <v>Insufficient Stock</v>
      </c>
      <c r="AD621" s="4" t="e">
        <f>VLOOKUP($C621,#REF!,25,FALSE)</f>
        <v>#REF!</v>
      </c>
      <c r="AE621" s="7">
        <v>1060.2</v>
      </c>
      <c r="AF621" s="5" t="s">
        <v>15</v>
      </c>
      <c r="AG621" s="5" t="s">
        <v>248</v>
      </c>
      <c r="AH621" s="11" t="e">
        <f>VLOOKUP($AG621,#REF!,2,FALSE)</f>
        <v>#REF!</v>
      </c>
      <c r="AI621" s="5" t="s">
        <v>94</v>
      </c>
      <c r="AJ621" s="6">
        <v>43704</v>
      </c>
      <c r="AK621" s="5" t="s">
        <v>707</v>
      </c>
      <c r="AL621" s="5" t="s">
        <v>76</v>
      </c>
      <c r="AM621" s="5" t="s">
        <v>302</v>
      </c>
      <c r="AN621" s="6">
        <v>43754</v>
      </c>
      <c r="AO621" s="6">
        <v>43789</v>
      </c>
      <c r="AP621" s="5"/>
      <c r="AQ621" s="5" t="s">
        <v>12</v>
      </c>
      <c r="AR621" s="5" t="s">
        <v>12</v>
      </c>
      <c r="AS621" s="5" t="s">
        <v>12</v>
      </c>
      <c r="AT621" s="5" t="s">
        <v>12</v>
      </c>
      <c r="AU621" s="5" t="s">
        <v>331</v>
      </c>
      <c r="AV621" s="5" t="s">
        <v>21</v>
      </c>
      <c r="AW621" s="5" t="s">
        <v>233</v>
      </c>
      <c r="AX621" s="5" t="s">
        <v>282</v>
      </c>
      <c r="AY621" s="5" t="s">
        <v>12</v>
      </c>
      <c r="AZ621" s="7">
        <v>3600</v>
      </c>
      <c r="BA621" s="5" t="s">
        <v>12</v>
      </c>
      <c r="BB621" s="5" t="s">
        <v>12</v>
      </c>
      <c r="BC621" s="5" t="s">
        <v>24</v>
      </c>
      <c r="BD621" s="5" t="s">
        <v>646</v>
      </c>
      <c r="BE621" s="5" t="s">
        <v>1036</v>
      </c>
      <c r="BF621" s="5" t="s">
        <v>27</v>
      </c>
      <c r="BG621" s="5" t="s">
        <v>769</v>
      </c>
      <c r="BH621" s="5" t="s">
        <v>29</v>
      </c>
      <c r="BI621" s="5" t="s">
        <v>12</v>
      </c>
      <c r="BJ621" s="5" t="s">
        <v>230</v>
      </c>
      <c r="BK621" s="5" t="s">
        <v>138</v>
      </c>
      <c r="BL621" s="7" t="s">
        <v>32</v>
      </c>
      <c r="BM621" s="7" t="s">
        <v>33</v>
      </c>
      <c r="BN621" s="7" t="s">
        <v>79</v>
      </c>
      <c r="BO621" s="6" t="s">
        <v>35</v>
      </c>
      <c r="BP621" s="7" t="s">
        <v>12</v>
      </c>
      <c r="BQ621" s="7" t="s">
        <v>12</v>
      </c>
      <c r="BR621" s="7" t="s">
        <v>12</v>
      </c>
      <c r="BS621" s="5" t="s">
        <v>12</v>
      </c>
      <c r="BT621" s="5" t="s">
        <v>12</v>
      </c>
      <c r="BU621" s="7">
        <v>146154</v>
      </c>
      <c r="BV621" s="1" t="e">
        <f>VLOOKUP(BU621,#REF!,2,FALSE)</f>
        <v>#REF!</v>
      </c>
      <c r="BW621" s="7">
        <v>146154</v>
      </c>
      <c r="BX621" s="1" t="e">
        <f>VLOOKUP(BW621,#REF!,2,FALSE)</f>
        <v>#REF!</v>
      </c>
      <c r="BY621" s="1" t="str">
        <f t="shared" si="48"/>
        <v>126510124</v>
      </c>
      <c r="BZ621" s="6" t="e">
        <f>VLOOKUP(BY621,#REF!,4,FALSE)</f>
        <v>#REF!</v>
      </c>
      <c r="CA621" s="1" t="s">
        <v>3155</v>
      </c>
    </row>
    <row r="622" spans="1:79" x14ac:dyDescent="0.25">
      <c r="A622" s="5" t="s">
        <v>0</v>
      </c>
      <c r="B622" s="5" t="s">
        <v>270</v>
      </c>
      <c r="C622" s="5">
        <v>126510124</v>
      </c>
      <c r="D622" s="5" t="s">
        <v>37</v>
      </c>
      <c r="E622" s="5" t="s">
        <v>3</v>
      </c>
      <c r="F622" s="5" t="s">
        <v>629</v>
      </c>
      <c r="G622" s="5" t="s">
        <v>630</v>
      </c>
      <c r="H622" s="5" t="s">
        <v>629</v>
      </c>
      <c r="I622" s="5" t="s">
        <v>630</v>
      </c>
      <c r="J622" s="5" t="s">
        <v>42</v>
      </c>
      <c r="K622" s="5" t="s">
        <v>43</v>
      </c>
      <c r="L622" s="5">
        <v>917790048</v>
      </c>
      <c r="M622" s="11" t="e">
        <v>#N/A</v>
      </c>
      <c r="N622" s="11" t="e">
        <f>VLOOKUP($L622,#REF!,3,FALSE)</f>
        <v>#REF!</v>
      </c>
      <c r="O622" s="11" t="e">
        <f>VLOOKUP($L622,#REF!,4,FALSE)</f>
        <v>#REF!</v>
      </c>
      <c r="P622" s="5">
        <v>91779</v>
      </c>
      <c r="Q622" s="5" t="s">
        <v>9</v>
      </c>
      <c r="R622" s="5" t="s">
        <v>275</v>
      </c>
      <c r="S622" s="5" t="s">
        <v>1033</v>
      </c>
      <c r="T622" s="5" t="s">
        <v>12</v>
      </c>
      <c r="U622" s="5" t="s">
        <v>1034</v>
      </c>
      <c r="V622" s="5" t="s">
        <v>279</v>
      </c>
      <c r="W622" s="11" t="e">
        <f>VLOOKUP($L622,#REF!,9,FALSE)</f>
        <v>#REF!</v>
      </c>
      <c r="X622" s="7">
        <v>14400</v>
      </c>
      <c r="Y622" s="11">
        <f t="shared" si="45"/>
        <v>14400</v>
      </c>
      <c r="Z622" s="2">
        <v>0</v>
      </c>
      <c r="AA622" s="11">
        <f t="shared" si="49"/>
        <v>0</v>
      </c>
      <c r="AB622" s="11">
        <f t="shared" si="46"/>
        <v>-61200</v>
      </c>
      <c r="AC622" s="11" t="str">
        <f t="shared" si="47"/>
        <v>Insufficient Stock</v>
      </c>
      <c r="AD622" s="4" t="e">
        <f>VLOOKUP($C622,#REF!,25,FALSE)</f>
        <v>#REF!</v>
      </c>
      <c r="AE622" s="7">
        <v>848.16</v>
      </c>
      <c r="AF622" s="5" t="s">
        <v>15</v>
      </c>
      <c r="AG622" s="5" t="s">
        <v>248</v>
      </c>
      <c r="AH622" s="11" t="e">
        <f>VLOOKUP($AG622,#REF!,2,FALSE)</f>
        <v>#REF!</v>
      </c>
      <c r="AI622" s="5" t="s">
        <v>94</v>
      </c>
      <c r="AJ622" s="6">
        <v>43704</v>
      </c>
      <c r="AK622" s="5" t="s">
        <v>707</v>
      </c>
      <c r="AL622" s="5" t="s">
        <v>76</v>
      </c>
      <c r="AM622" s="5" t="s">
        <v>302</v>
      </c>
      <c r="AN622" s="6">
        <v>43754</v>
      </c>
      <c r="AO622" s="6">
        <v>43789</v>
      </c>
      <c r="AP622" s="5"/>
      <c r="AQ622" s="5" t="s">
        <v>12</v>
      </c>
      <c r="AR622" s="5" t="s">
        <v>12</v>
      </c>
      <c r="AS622" s="5" t="s">
        <v>12</v>
      </c>
      <c r="AT622" s="5" t="s">
        <v>12</v>
      </c>
      <c r="AU622" s="5" t="s">
        <v>331</v>
      </c>
      <c r="AV622" s="5" t="s">
        <v>21</v>
      </c>
      <c r="AW622" s="5" t="s">
        <v>233</v>
      </c>
      <c r="AX622" s="5" t="s">
        <v>282</v>
      </c>
      <c r="AY622" s="5" t="s">
        <v>12</v>
      </c>
      <c r="AZ622" s="7">
        <v>3600</v>
      </c>
      <c r="BA622" s="5" t="s">
        <v>12</v>
      </c>
      <c r="BB622" s="5" t="s">
        <v>12</v>
      </c>
      <c r="BC622" s="5" t="s">
        <v>24</v>
      </c>
      <c r="BD622" s="5" t="s">
        <v>646</v>
      </c>
      <c r="BE622" s="5" t="s">
        <v>1037</v>
      </c>
      <c r="BF622" s="5" t="s">
        <v>27</v>
      </c>
      <c r="BG622" s="5" t="s">
        <v>769</v>
      </c>
      <c r="BH622" s="5" t="s">
        <v>29</v>
      </c>
      <c r="BI622" s="5" t="s">
        <v>12</v>
      </c>
      <c r="BJ622" s="5" t="s">
        <v>230</v>
      </c>
      <c r="BK622" s="5" t="s">
        <v>138</v>
      </c>
      <c r="BL622" s="7" t="s">
        <v>32</v>
      </c>
      <c r="BM622" s="7" t="s">
        <v>33</v>
      </c>
      <c r="BN622" s="7" t="s">
        <v>79</v>
      </c>
      <c r="BO622" s="6" t="s">
        <v>35</v>
      </c>
      <c r="BP622" s="7" t="s">
        <v>12</v>
      </c>
      <c r="BQ622" s="7" t="s">
        <v>12</v>
      </c>
      <c r="BR622" s="7" t="s">
        <v>12</v>
      </c>
      <c r="BS622" s="5" t="s">
        <v>12</v>
      </c>
      <c r="BT622" s="5" t="s">
        <v>12</v>
      </c>
      <c r="BU622" s="7">
        <v>146154</v>
      </c>
      <c r="BV622" s="1" t="e">
        <f>VLOOKUP(BU622,#REF!,2,FALSE)</f>
        <v>#REF!</v>
      </c>
      <c r="BW622" s="7">
        <v>146154</v>
      </c>
      <c r="BX622" s="1" t="e">
        <f>VLOOKUP(BW622,#REF!,2,FALSE)</f>
        <v>#REF!</v>
      </c>
      <c r="BY622" s="1" t="str">
        <f t="shared" si="48"/>
        <v>126510124</v>
      </c>
      <c r="BZ622" s="6" t="e">
        <f>VLOOKUP(BY622,#REF!,4,FALSE)</f>
        <v>#REF!</v>
      </c>
      <c r="CA622" s="1" t="s">
        <v>3155</v>
      </c>
    </row>
    <row r="623" spans="1:79" x14ac:dyDescent="0.25">
      <c r="A623" s="5" t="s">
        <v>0</v>
      </c>
      <c r="B623" s="5" t="s">
        <v>270</v>
      </c>
      <c r="C623" s="5">
        <v>126510124</v>
      </c>
      <c r="D623" s="5" t="s">
        <v>63</v>
      </c>
      <c r="E623" s="5" t="s">
        <v>3</v>
      </c>
      <c r="F623" s="5" t="s">
        <v>629</v>
      </c>
      <c r="G623" s="5" t="s">
        <v>630</v>
      </c>
      <c r="H623" s="5" t="s">
        <v>629</v>
      </c>
      <c r="I623" s="5" t="s">
        <v>630</v>
      </c>
      <c r="J623" s="5" t="s">
        <v>42</v>
      </c>
      <c r="K623" s="5" t="s">
        <v>43</v>
      </c>
      <c r="L623" s="5">
        <v>917790048</v>
      </c>
      <c r="M623" s="11" t="e">
        <v>#N/A</v>
      </c>
      <c r="N623" s="11" t="e">
        <f>VLOOKUP($L623,#REF!,3,FALSE)</f>
        <v>#REF!</v>
      </c>
      <c r="O623" s="11" t="e">
        <f>VLOOKUP($L623,#REF!,4,FALSE)</f>
        <v>#REF!</v>
      </c>
      <c r="P623" s="5">
        <v>91779</v>
      </c>
      <c r="Q623" s="5" t="s">
        <v>9</v>
      </c>
      <c r="R623" s="5" t="s">
        <v>275</v>
      </c>
      <c r="S623" s="5" t="s">
        <v>1033</v>
      </c>
      <c r="T623" s="5" t="s">
        <v>12</v>
      </c>
      <c r="U623" s="5" t="s">
        <v>1034</v>
      </c>
      <c r="V623" s="5" t="s">
        <v>279</v>
      </c>
      <c r="W623" s="11" t="e">
        <f>VLOOKUP($L623,#REF!,9,FALSE)</f>
        <v>#REF!</v>
      </c>
      <c r="X623" s="7">
        <v>14400</v>
      </c>
      <c r="Y623" s="11">
        <f t="shared" si="45"/>
        <v>14400</v>
      </c>
      <c r="Z623" s="2">
        <v>0</v>
      </c>
      <c r="AA623" s="11">
        <f t="shared" si="49"/>
        <v>0</v>
      </c>
      <c r="AB623" s="11">
        <f t="shared" si="46"/>
        <v>-75600</v>
      </c>
      <c r="AC623" s="11" t="str">
        <f t="shared" si="47"/>
        <v>Insufficient Stock</v>
      </c>
      <c r="AD623" s="4" t="e">
        <f>VLOOKUP($C623,#REF!,25,FALSE)</f>
        <v>#REF!</v>
      </c>
      <c r="AE623" s="7">
        <v>848.16</v>
      </c>
      <c r="AF623" s="5" t="s">
        <v>15</v>
      </c>
      <c r="AG623" s="5" t="s">
        <v>248</v>
      </c>
      <c r="AH623" s="11" t="e">
        <f>VLOOKUP($AG623,#REF!,2,FALSE)</f>
        <v>#REF!</v>
      </c>
      <c r="AI623" s="5" t="s">
        <v>94</v>
      </c>
      <c r="AJ623" s="6">
        <v>43704</v>
      </c>
      <c r="AK623" s="5" t="s">
        <v>707</v>
      </c>
      <c r="AL623" s="5" t="s">
        <v>76</v>
      </c>
      <c r="AM623" s="5" t="s">
        <v>302</v>
      </c>
      <c r="AN623" s="6">
        <v>43754</v>
      </c>
      <c r="AO623" s="6">
        <v>43789</v>
      </c>
      <c r="AP623" s="5"/>
      <c r="AQ623" s="5" t="s">
        <v>12</v>
      </c>
      <c r="AR623" s="5" t="s">
        <v>12</v>
      </c>
      <c r="AS623" s="5" t="s">
        <v>12</v>
      </c>
      <c r="AT623" s="5" t="s">
        <v>12</v>
      </c>
      <c r="AU623" s="5" t="s">
        <v>331</v>
      </c>
      <c r="AV623" s="5" t="s">
        <v>21</v>
      </c>
      <c r="AW623" s="5" t="s">
        <v>233</v>
      </c>
      <c r="AX623" s="5" t="s">
        <v>282</v>
      </c>
      <c r="AY623" s="5" t="s">
        <v>12</v>
      </c>
      <c r="AZ623" s="7">
        <v>3600</v>
      </c>
      <c r="BA623" s="5" t="s">
        <v>12</v>
      </c>
      <c r="BB623" s="5" t="s">
        <v>12</v>
      </c>
      <c r="BC623" s="5" t="s">
        <v>24</v>
      </c>
      <c r="BD623" s="5" t="s">
        <v>646</v>
      </c>
      <c r="BE623" s="5" t="s">
        <v>765</v>
      </c>
      <c r="BF623" s="5" t="s">
        <v>27</v>
      </c>
      <c r="BG623" s="5" t="s">
        <v>769</v>
      </c>
      <c r="BH623" s="5" t="s">
        <v>29</v>
      </c>
      <c r="BI623" s="5" t="s">
        <v>12</v>
      </c>
      <c r="BJ623" s="5" t="s">
        <v>230</v>
      </c>
      <c r="BK623" s="5" t="s">
        <v>138</v>
      </c>
      <c r="BL623" s="7" t="s">
        <v>32</v>
      </c>
      <c r="BM623" s="7" t="s">
        <v>33</v>
      </c>
      <c r="BN623" s="7" t="s">
        <v>79</v>
      </c>
      <c r="BO623" s="6" t="s">
        <v>35</v>
      </c>
      <c r="BP623" s="7" t="s">
        <v>12</v>
      </c>
      <c r="BQ623" s="7" t="s">
        <v>12</v>
      </c>
      <c r="BR623" s="7" t="s">
        <v>12</v>
      </c>
      <c r="BS623" s="5" t="s">
        <v>12</v>
      </c>
      <c r="BT623" s="5" t="s">
        <v>12</v>
      </c>
      <c r="BU623" s="7">
        <v>146154</v>
      </c>
      <c r="BV623" s="1" t="e">
        <f>VLOOKUP(BU623,#REF!,2,FALSE)</f>
        <v>#REF!</v>
      </c>
      <c r="BW623" s="7">
        <v>146154</v>
      </c>
      <c r="BX623" s="1" t="e">
        <f>VLOOKUP(BW623,#REF!,2,FALSE)</f>
        <v>#REF!</v>
      </c>
      <c r="BY623" s="1" t="str">
        <f t="shared" si="48"/>
        <v>126510124</v>
      </c>
      <c r="BZ623" s="6" t="e">
        <f>VLOOKUP(BY623,#REF!,4,FALSE)</f>
        <v>#REF!</v>
      </c>
      <c r="CA623" s="1" t="s">
        <v>3155</v>
      </c>
    </row>
    <row r="624" spans="1:79" x14ac:dyDescent="0.25">
      <c r="A624" s="5" t="s">
        <v>0</v>
      </c>
      <c r="B624" s="5" t="s">
        <v>270</v>
      </c>
      <c r="C624" s="5">
        <v>126510124</v>
      </c>
      <c r="D624" s="5" t="s">
        <v>83</v>
      </c>
      <c r="E624" s="5" t="s">
        <v>3</v>
      </c>
      <c r="F624" s="5" t="s">
        <v>629</v>
      </c>
      <c r="G624" s="5" t="s">
        <v>630</v>
      </c>
      <c r="H624" s="5" t="s">
        <v>629</v>
      </c>
      <c r="I624" s="5" t="s">
        <v>630</v>
      </c>
      <c r="J624" s="5" t="s">
        <v>42</v>
      </c>
      <c r="K624" s="5" t="s">
        <v>43</v>
      </c>
      <c r="L624" s="5">
        <v>917790048</v>
      </c>
      <c r="M624" s="11" t="e">
        <v>#N/A</v>
      </c>
      <c r="N624" s="11" t="e">
        <f>VLOOKUP($L624,#REF!,3,FALSE)</f>
        <v>#REF!</v>
      </c>
      <c r="O624" s="11" t="e">
        <f>VLOOKUP($L624,#REF!,4,FALSE)</f>
        <v>#REF!</v>
      </c>
      <c r="P624" s="5">
        <v>91779</v>
      </c>
      <c r="Q624" s="5" t="s">
        <v>9</v>
      </c>
      <c r="R624" s="5" t="s">
        <v>275</v>
      </c>
      <c r="S624" s="5" t="s">
        <v>1033</v>
      </c>
      <c r="T624" s="5" t="s">
        <v>12</v>
      </c>
      <c r="U624" s="5" t="s">
        <v>1034</v>
      </c>
      <c r="V624" s="5" t="s">
        <v>279</v>
      </c>
      <c r="W624" s="11" t="e">
        <f>VLOOKUP($L624,#REF!,9,FALSE)</f>
        <v>#REF!</v>
      </c>
      <c r="X624" s="7">
        <v>10800</v>
      </c>
      <c r="Y624" s="11">
        <f t="shared" si="45"/>
        <v>10800</v>
      </c>
      <c r="Z624" s="2">
        <v>0</v>
      </c>
      <c r="AA624" s="11">
        <f t="shared" si="49"/>
        <v>0</v>
      </c>
      <c r="AB624" s="11">
        <f t="shared" si="46"/>
        <v>-86400</v>
      </c>
      <c r="AC624" s="11" t="str">
        <f t="shared" si="47"/>
        <v>Insufficient Stock</v>
      </c>
      <c r="AD624" s="4" t="e">
        <f>VLOOKUP($C624,#REF!,25,FALSE)</f>
        <v>#REF!</v>
      </c>
      <c r="AE624" s="7">
        <v>636.12</v>
      </c>
      <c r="AF624" s="5" t="s">
        <v>15</v>
      </c>
      <c r="AG624" s="5" t="s">
        <v>248</v>
      </c>
      <c r="AH624" s="11" t="e">
        <f>VLOOKUP($AG624,#REF!,2,FALSE)</f>
        <v>#REF!</v>
      </c>
      <c r="AI624" s="5" t="s">
        <v>94</v>
      </c>
      <c r="AJ624" s="6">
        <v>43704</v>
      </c>
      <c r="AK624" s="5" t="s">
        <v>1038</v>
      </c>
      <c r="AL624" s="5" t="s">
        <v>76</v>
      </c>
      <c r="AM624" s="5" t="s">
        <v>53</v>
      </c>
      <c r="AN624" s="6">
        <v>43761</v>
      </c>
      <c r="AO624" s="6">
        <v>43789</v>
      </c>
      <c r="AP624" s="5"/>
      <c r="AQ624" s="5" t="s">
        <v>12</v>
      </c>
      <c r="AR624" s="5" t="s">
        <v>12</v>
      </c>
      <c r="AS624" s="5" t="s">
        <v>12</v>
      </c>
      <c r="AT624" s="5" t="s">
        <v>12</v>
      </c>
      <c r="AU624" s="5" t="s">
        <v>331</v>
      </c>
      <c r="AV624" s="5" t="s">
        <v>21</v>
      </c>
      <c r="AW624" s="5" t="s">
        <v>233</v>
      </c>
      <c r="AX624" s="5" t="s">
        <v>282</v>
      </c>
      <c r="AY624" s="5" t="s">
        <v>12</v>
      </c>
      <c r="AZ624" s="7">
        <v>3600</v>
      </c>
      <c r="BA624" s="5" t="s">
        <v>12</v>
      </c>
      <c r="BB624" s="5" t="s">
        <v>12</v>
      </c>
      <c r="BC624" s="5" t="s">
        <v>24</v>
      </c>
      <c r="BD624" s="5" t="s">
        <v>646</v>
      </c>
      <c r="BE624" s="5" t="s">
        <v>638</v>
      </c>
      <c r="BF624" s="5" t="s">
        <v>27</v>
      </c>
      <c r="BG624" s="5" t="s">
        <v>638</v>
      </c>
      <c r="BH624" s="5" t="s">
        <v>29</v>
      </c>
      <c r="BI624" s="5" t="s">
        <v>12</v>
      </c>
      <c r="BJ624" s="5" t="s">
        <v>230</v>
      </c>
      <c r="BK624" s="5" t="s">
        <v>138</v>
      </c>
      <c r="BL624" s="7" t="s">
        <v>32</v>
      </c>
      <c r="BM624" s="7" t="s">
        <v>33</v>
      </c>
      <c r="BN624" s="7" t="s">
        <v>79</v>
      </c>
      <c r="BO624" s="6" t="s">
        <v>35</v>
      </c>
      <c r="BP624" s="7" t="s">
        <v>12</v>
      </c>
      <c r="BQ624" s="7" t="s">
        <v>12</v>
      </c>
      <c r="BR624" s="7" t="s">
        <v>12</v>
      </c>
      <c r="BS624" s="5" t="s">
        <v>12</v>
      </c>
      <c r="BT624" s="5" t="s">
        <v>12</v>
      </c>
      <c r="BU624" s="7">
        <v>146154</v>
      </c>
      <c r="BV624" s="1" t="e">
        <f>VLOOKUP(BU624,#REF!,2,FALSE)</f>
        <v>#REF!</v>
      </c>
      <c r="BW624" s="7">
        <v>146154</v>
      </c>
      <c r="BX624" s="1" t="e">
        <f>VLOOKUP(BW624,#REF!,2,FALSE)</f>
        <v>#REF!</v>
      </c>
      <c r="BY624" s="1" t="str">
        <f t="shared" si="48"/>
        <v>126510124</v>
      </c>
      <c r="BZ624" s="6" t="e">
        <f>VLOOKUP(BY624,#REF!,4,FALSE)</f>
        <v>#REF!</v>
      </c>
      <c r="CA624" s="1" t="s">
        <v>3155</v>
      </c>
    </row>
    <row r="625" spans="1:79" x14ac:dyDescent="0.25">
      <c r="A625" s="5" t="s">
        <v>0</v>
      </c>
      <c r="B625" s="5" t="s">
        <v>270</v>
      </c>
      <c r="C625" s="5">
        <v>126510124</v>
      </c>
      <c r="D625" s="5" t="s">
        <v>349</v>
      </c>
      <c r="E625" s="5" t="s">
        <v>3</v>
      </c>
      <c r="F625" s="5" t="s">
        <v>629</v>
      </c>
      <c r="G625" s="5" t="s">
        <v>630</v>
      </c>
      <c r="H625" s="5" t="s">
        <v>629</v>
      </c>
      <c r="I625" s="5" t="s">
        <v>630</v>
      </c>
      <c r="J625" s="5" t="s">
        <v>42</v>
      </c>
      <c r="K625" s="5" t="s">
        <v>43</v>
      </c>
      <c r="L625" s="5">
        <v>917790048</v>
      </c>
      <c r="M625" s="11" t="e">
        <v>#N/A</v>
      </c>
      <c r="N625" s="11" t="e">
        <f>VLOOKUP($L625,#REF!,3,FALSE)</f>
        <v>#REF!</v>
      </c>
      <c r="O625" s="11" t="e">
        <f>VLOOKUP($L625,#REF!,4,FALSE)</f>
        <v>#REF!</v>
      </c>
      <c r="P625" s="5">
        <v>91779</v>
      </c>
      <c r="Q625" s="5" t="s">
        <v>9</v>
      </c>
      <c r="R625" s="5" t="s">
        <v>275</v>
      </c>
      <c r="S625" s="5" t="s">
        <v>1033</v>
      </c>
      <c r="T625" s="5" t="s">
        <v>12</v>
      </c>
      <c r="U625" s="5" t="s">
        <v>1034</v>
      </c>
      <c r="V625" s="5" t="s">
        <v>279</v>
      </c>
      <c r="W625" s="11" t="e">
        <f>VLOOKUP($L625,#REF!,9,FALSE)</f>
        <v>#REF!</v>
      </c>
      <c r="X625" s="7">
        <v>10800</v>
      </c>
      <c r="Y625" s="11">
        <f t="shared" si="45"/>
        <v>10800</v>
      </c>
      <c r="Z625" s="2">
        <v>0</v>
      </c>
      <c r="AA625" s="11">
        <f t="shared" si="49"/>
        <v>0</v>
      </c>
      <c r="AB625" s="11">
        <f t="shared" si="46"/>
        <v>-97200</v>
      </c>
      <c r="AC625" s="11" t="str">
        <f t="shared" si="47"/>
        <v>Insufficient Stock</v>
      </c>
      <c r="AD625" s="4" t="e">
        <f>VLOOKUP($C625,#REF!,25,FALSE)</f>
        <v>#REF!</v>
      </c>
      <c r="AE625" s="7">
        <v>636.12</v>
      </c>
      <c r="AF625" s="5" t="s">
        <v>15</v>
      </c>
      <c r="AG625" s="5" t="s">
        <v>248</v>
      </c>
      <c r="AH625" s="11" t="e">
        <f>VLOOKUP($AG625,#REF!,2,FALSE)</f>
        <v>#REF!</v>
      </c>
      <c r="AI625" s="5" t="s">
        <v>94</v>
      </c>
      <c r="AJ625" s="6">
        <v>43704</v>
      </c>
      <c r="AK625" s="5" t="s">
        <v>199</v>
      </c>
      <c r="AL625" s="5" t="s">
        <v>76</v>
      </c>
      <c r="AM625" s="5" t="s">
        <v>320</v>
      </c>
      <c r="AN625" s="6">
        <v>43775</v>
      </c>
      <c r="AO625" s="6">
        <v>43789</v>
      </c>
      <c r="AP625" s="5"/>
      <c r="AQ625" s="5" t="s">
        <v>12</v>
      </c>
      <c r="AR625" s="5" t="s">
        <v>12</v>
      </c>
      <c r="AS625" s="5" t="s">
        <v>12</v>
      </c>
      <c r="AT625" s="5" t="s">
        <v>12</v>
      </c>
      <c r="AU625" s="5" t="s">
        <v>331</v>
      </c>
      <c r="AV625" s="5" t="s">
        <v>21</v>
      </c>
      <c r="AW625" s="5" t="s">
        <v>233</v>
      </c>
      <c r="AX625" s="5" t="s">
        <v>282</v>
      </c>
      <c r="AY625" s="5" t="s">
        <v>12</v>
      </c>
      <c r="AZ625" s="7">
        <v>3600</v>
      </c>
      <c r="BA625" s="5" t="s">
        <v>12</v>
      </c>
      <c r="BB625" s="5" t="s">
        <v>12</v>
      </c>
      <c r="BC625" s="5" t="s">
        <v>24</v>
      </c>
      <c r="BD625" s="5" t="s">
        <v>646</v>
      </c>
      <c r="BE625" s="5" t="s">
        <v>772</v>
      </c>
      <c r="BF625" s="5" t="s">
        <v>27</v>
      </c>
      <c r="BG625" s="5" t="s">
        <v>772</v>
      </c>
      <c r="BH625" s="5" t="s">
        <v>29</v>
      </c>
      <c r="BI625" s="5" t="s">
        <v>12</v>
      </c>
      <c r="BJ625" s="5" t="s">
        <v>230</v>
      </c>
      <c r="BK625" s="5" t="s">
        <v>138</v>
      </c>
      <c r="BL625" s="7" t="s">
        <v>32</v>
      </c>
      <c r="BM625" s="7" t="s">
        <v>33</v>
      </c>
      <c r="BN625" s="7" t="s">
        <v>79</v>
      </c>
      <c r="BO625" s="6" t="s">
        <v>35</v>
      </c>
      <c r="BP625" s="7" t="s">
        <v>12</v>
      </c>
      <c r="BQ625" s="7" t="s">
        <v>12</v>
      </c>
      <c r="BR625" s="7" t="s">
        <v>12</v>
      </c>
      <c r="BS625" s="5" t="s">
        <v>12</v>
      </c>
      <c r="BT625" s="5" t="s">
        <v>12</v>
      </c>
      <c r="BU625" s="7">
        <v>146154</v>
      </c>
      <c r="BV625" s="1" t="e">
        <f>VLOOKUP(BU625,#REF!,2,FALSE)</f>
        <v>#REF!</v>
      </c>
      <c r="BW625" s="7">
        <v>146154</v>
      </c>
      <c r="BX625" s="1" t="e">
        <f>VLOOKUP(BW625,#REF!,2,FALSE)</f>
        <v>#REF!</v>
      </c>
      <c r="BY625" s="1" t="str">
        <f t="shared" si="48"/>
        <v>126510124</v>
      </c>
      <c r="BZ625" s="6" t="e">
        <f>VLOOKUP(BY625,#REF!,4,FALSE)</f>
        <v>#REF!</v>
      </c>
      <c r="CA625" s="1" t="s">
        <v>3155</v>
      </c>
    </row>
    <row r="626" spans="1:79" x14ac:dyDescent="0.25">
      <c r="A626" s="5" t="s">
        <v>0</v>
      </c>
      <c r="B626" s="5" t="s">
        <v>270</v>
      </c>
      <c r="C626" s="5">
        <v>126510124</v>
      </c>
      <c r="D626" s="5" t="s">
        <v>262</v>
      </c>
      <c r="E626" s="5" t="s">
        <v>3</v>
      </c>
      <c r="F626" s="5" t="s">
        <v>629</v>
      </c>
      <c r="G626" s="5" t="s">
        <v>630</v>
      </c>
      <c r="H626" s="5" t="s">
        <v>629</v>
      </c>
      <c r="I626" s="5" t="s">
        <v>630</v>
      </c>
      <c r="J626" s="5" t="s">
        <v>42</v>
      </c>
      <c r="K626" s="5" t="s">
        <v>43</v>
      </c>
      <c r="L626" s="5">
        <v>917790048</v>
      </c>
      <c r="M626" s="11" t="e">
        <v>#N/A</v>
      </c>
      <c r="N626" s="11" t="e">
        <f>VLOOKUP($L626,#REF!,3,FALSE)</f>
        <v>#REF!</v>
      </c>
      <c r="O626" s="11" t="e">
        <f>VLOOKUP($L626,#REF!,4,FALSE)</f>
        <v>#REF!</v>
      </c>
      <c r="P626" s="5">
        <v>91779</v>
      </c>
      <c r="Q626" s="5" t="s">
        <v>9</v>
      </c>
      <c r="R626" s="5" t="s">
        <v>275</v>
      </c>
      <c r="S626" s="5" t="s">
        <v>1033</v>
      </c>
      <c r="T626" s="5" t="s">
        <v>12</v>
      </c>
      <c r="U626" s="5" t="s">
        <v>1034</v>
      </c>
      <c r="V626" s="5" t="s">
        <v>279</v>
      </c>
      <c r="W626" s="11" t="e">
        <f>VLOOKUP($L626,#REF!,9,FALSE)</f>
        <v>#REF!</v>
      </c>
      <c r="X626" s="7">
        <v>10800</v>
      </c>
      <c r="Y626" s="11">
        <f t="shared" si="45"/>
        <v>10800</v>
      </c>
      <c r="Z626" s="2">
        <v>0</v>
      </c>
      <c r="AA626" s="11">
        <f t="shared" si="49"/>
        <v>0</v>
      </c>
      <c r="AB626" s="11">
        <f t="shared" si="46"/>
        <v>-108000</v>
      </c>
      <c r="AC626" s="11" t="str">
        <f t="shared" si="47"/>
        <v>Insufficient Stock</v>
      </c>
      <c r="AD626" s="4" t="e">
        <f>VLOOKUP($C626,#REF!,25,FALSE)</f>
        <v>#REF!</v>
      </c>
      <c r="AE626" s="7">
        <v>636.12</v>
      </c>
      <c r="AF626" s="5" t="s">
        <v>15</v>
      </c>
      <c r="AG626" s="5" t="s">
        <v>248</v>
      </c>
      <c r="AH626" s="11" t="e">
        <f>VLOOKUP($AG626,#REF!,2,FALSE)</f>
        <v>#REF!</v>
      </c>
      <c r="AI626" s="5" t="s">
        <v>94</v>
      </c>
      <c r="AJ626" s="6">
        <v>43704</v>
      </c>
      <c r="AK626" s="5" t="s">
        <v>14</v>
      </c>
      <c r="AL626" s="5" t="s">
        <v>76</v>
      </c>
      <c r="AM626" s="5" t="s">
        <v>97</v>
      </c>
      <c r="AN626" s="6">
        <v>43789</v>
      </c>
      <c r="AO626" s="6">
        <v>43789</v>
      </c>
      <c r="AP626" s="5"/>
      <c r="AQ626" s="5" t="s">
        <v>12</v>
      </c>
      <c r="AR626" s="5" t="s">
        <v>12</v>
      </c>
      <c r="AS626" s="5" t="s">
        <v>12</v>
      </c>
      <c r="AT626" s="5" t="s">
        <v>12</v>
      </c>
      <c r="AU626" s="5" t="s">
        <v>331</v>
      </c>
      <c r="AV626" s="5" t="s">
        <v>21</v>
      </c>
      <c r="AW626" s="5" t="s">
        <v>233</v>
      </c>
      <c r="AX626" s="5" t="s">
        <v>282</v>
      </c>
      <c r="AY626" s="5" t="s">
        <v>12</v>
      </c>
      <c r="AZ626" s="7">
        <v>3600</v>
      </c>
      <c r="BA626" s="5" t="s">
        <v>12</v>
      </c>
      <c r="BB626" s="5" t="s">
        <v>12</v>
      </c>
      <c r="BC626" s="5" t="s">
        <v>24</v>
      </c>
      <c r="BD626" s="5" t="s">
        <v>646</v>
      </c>
      <c r="BE626" s="5" t="s">
        <v>930</v>
      </c>
      <c r="BF626" s="5" t="s">
        <v>101</v>
      </c>
      <c r="BG626" s="5" t="s">
        <v>930</v>
      </c>
      <c r="BH626" s="5" t="s">
        <v>29</v>
      </c>
      <c r="BI626" s="5" t="s">
        <v>12</v>
      </c>
      <c r="BJ626" s="5" t="s">
        <v>230</v>
      </c>
      <c r="BK626" s="5" t="s">
        <v>138</v>
      </c>
      <c r="BL626" s="7" t="s">
        <v>32</v>
      </c>
      <c r="BM626" s="7" t="s">
        <v>33</v>
      </c>
      <c r="BN626" s="7" t="s">
        <v>79</v>
      </c>
      <c r="BO626" s="6" t="s">
        <v>35</v>
      </c>
      <c r="BP626" s="7" t="s">
        <v>12</v>
      </c>
      <c r="BQ626" s="7" t="s">
        <v>12</v>
      </c>
      <c r="BR626" s="7" t="s">
        <v>12</v>
      </c>
      <c r="BS626" s="5" t="s">
        <v>12</v>
      </c>
      <c r="BT626" s="5" t="s">
        <v>12</v>
      </c>
      <c r="BU626" s="7">
        <v>146154</v>
      </c>
      <c r="BV626" s="1" t="e">
        <f>VLOOKUP(BU626,#REF!,2,FALSE)</f>
        <v>#REF!</v>
      </c>
      <c r="BW626" s="7">
        <v>146154</v>
      </c>
      <c r="BX626" s="1" t="e">
        <f>VLOOKUP(BW626,#REF!,2,FALSE)</f>
        <v>#REF!</v>
      </c>
      <c r="BY626" s="1" t="str">
        <f t="shared" si="48"/>
        <v>126510124</v>
      </c>
      <c r="BZ626" s="6" t="e">
        <f>VLOOKUP(BY626,#REF!,4,FALSE)</f>
        <v>#REF!</v>
      </c>
      <c r="CA626" s="1" t="s">
        <v>3155</v>
      </c>
    </row>
    <row r="627" spans="1:79" x14ac:dyDescent="0.25">
      <c r="A627" s="5" t="s">
        <v>0</v>
      </c>
      <c r="B627" s="5" t="s">
        <v>270</v>
      </c>
      <c r="C627" s="5">
        <v>126389393</v>
      </c>
      <c r="D627" s="5" t="s">
        <v>361</v>
      </c>
      <c r="E627" s="5" t="s">
        <v>3</v>
      </c>
      <c r="F627" s="5" t="s">
        <v>594</v>
      </c>
      <c r="G627" s="5" t="s">
        <v>595</v>
      </c>
      <c r="H627" s="5" t="s">
        <v>596</v>
      </c>
      <c r="I627" s="5" t="s">
        <v>595</v>
      </c>
      <c r="J627" s="5" t="s">
        <v>42</v>
      </c>
      <c r="K627" s="5" t="s">
        <v>43</v>
      </c>
      <c r="L627" s="5">
        <v>917790103</v>
      </c>
      <c r="M627" s="11" t="e">
        <v>#N/A</v>
      </c>
      <c r="N627" s="11" t="e">
        <f>VLOOKUP($L627,#REF!,3,FALSE)</f>
        <v>#REF!</v>
      </c>
      <c r="O627" s="11" t="e">
        <f>VLOOKUP($L627,#REF!,4,FALSE)</f>
        <v>#REF!</v>
      </c>
      <c r="P627" s="5">
        <v>91779</v>
      </c>
      <c r="Q627" s="5" t="s">
        <v>9</v>
      </c>
      <c r="R627" s="5" t="s">
        <v>275</v>
      </c>
      <c r="S627" s="5" t="s">
        <v>693</v>
      </c>
      <c r="T627" s="5" t="s">
        <v>12</v>
      </c>
      <c r="U627" s="5" t="s">
        <v>695</v>
      </c>
      <c r="V627" s="5" t="s">
        <v>279</v>
      </c>
      <c r="W627" s="11" t="e">
        <f>VLOOKUP($L627,#REF!,9,FALSE)</f>
        <v>#REF!</v>
      </c>
      <c r="X627" s="7">
        <v>24750</v>
      </c>
      <c r="Y627" s="11">
        <f t="shared" si="45"/>
        <v>24750</v>
      </c>
      <c r="Z627" s="2">
        <v>69.75</v>
      </c>
      <c r="AA627" s="11">
        <f t="shared" si="49"/>
        <v>1</v>
      </c>
      <c r="AB627" s="11">
        <f t="shared" si="46"/>
        <v>-24680.25</v>
      </c>
      <c r="AC627" s="11" t="str">
        <f t="shared" si="47"/>
        <v>Insufficient Stock</v>
      </c>
      <c r="AD627" s="4" t="e">
        <f>VLOOKUP($C627,#REF!,25,FALSE)</f>
        <v>#REF!</v>
      </c>
      <c r="AE627" s="7">
        <v>2123.3000000000002</v>
      </c>
      <c r="AF627" s="5" t="s">
        <v>15</v>
      </c>
      <c r="AG627" s="5" t="s">
        <v>248</v>
      </c>
      <c r="AH627" s="11" t="e">
        <f>VLOOKUP($AG627,#REF!,2,FALSE)</f>
        <v>#REF!</v>
      </c>
      <c r="AI627" s="5" t="s">
        <v>94</v>
      </c>
      <c r="AJ627" s="6">
        <v>43654</v>
      </c>
      <c r="AK627" s="5" t="s">
        <v>625</v>
      </c>
      <c r="AL627" s="5" t="s">
        <v>129</v>
      </c>
      <c r="AM627" s="5" t="s">
        <v>97</v>
      </c>
      <c r="AN627" s="6">
        <v>43798</v>
      </c>
      <c r="AO627" s="6">
        <v>43798</v>
      </c>
      <c r="AP627" s="5"/>
      <c r="AQ627" s="5" t="s">
        <v>12</v>
      </c>
      <c r="AR627" s="5" t="s">
        <v>12</v>
      </c>
      <c r="AS627" s="5" t="s">
        <v>12</v>
      </c>
      <c r="AT627" s="5" t="s">
        <v>12</v>
      </c>
      <c r="AU627" s="5" t="s">
        <v>55</v>
      </c>
      <c r="AV627" s="5" t="s">
        <v>696</v>
      </c>
      <c r="AW627" s="5" t="s">
        <v>21</v>
      </c>
      <c r="AX627" s="5" t="s">
        <v>282</v>
      </c>
      <c r="AY627" s="5" t="s">
        <v>12</v>
      </c>
      <c r="AZ627" s="7">
        <v>2250</v>
      </c>
      <c r="BA627" s="5" t="s">
        <v>12</v>
      </c>
      <c r="BB627" s="5" t="s">
        <v>12</v>
      </c>
      <c r="BC627" s="5" t="s">
        <v>24</v>
      </c>
      <c r="BD627" s="5" t="s">
        <v>227</v>
      </c>
      <c r="BE627" s="5" t="s">
        <v>658</v>
      </c>
      <c r="BF627" s="5" t="s">
        <v>101</v>
      </c>
      <c r="BG627" s="5" t="s">
        <v>511</v>
      </c>
      <c r="BH627" s="5" t="s">
        <v>29</v>
      </c>
      <c r="BI627" s="5" t="s">
        <v>12</v>
      </c>
      <c r="BJ627" s="5" t="s">
        <v>230</v>
      </c>
      <c r="BK627" s="5" t="s">
        <v>31</v>
      </c>
      <c r="BL627" s="7" t="s">
        <v>32</v>
      </c>
      <c r="BM627" s="7" t="s">
        <v>33</v>
      </c>
      <c r="BN627" s="7" t="s">
        <v>79</v>
      </c>
      <c r="BO627" s="6" t="s">
        <v>35</v>
      </c>
      <c r="BP627" s="7" t="s">
        <v>12</v>
      </c>
      <c r="BQ627" s="7" t="s">
        <v>12</v>
      </c>
      <c r="BR627" s="7" t="s">
        <v>12</v>
      </c>
      <c r="BS627" s="5" t="s">
        <v>12</v>
      </c>
      <c r="BT627" s="5" t="s">
        <v>12</v>
      </c>
      <c r="BU627" s="7">
        <v>103896</v>
      </c>
      <c r="BV627" s="1" t="e">
        <f>VLOOKUP(BU627,#REF!,2,FALSE)</f>
        <v>#REF!</v>
      </c>
      <c r="BW627" s="7">
        <v>266208</v>
      </c>
      <c r="BX627" s="1" t="e">
        <f>VLOOKUP(BW627,#REF!,2,FALSE)</f>
        <v>#REF!</v>
      </c>
      <c r="BY627" s="1" t="str">
        <f t="shared" si="48"/>
        <v>126389393</v>
      </c>
      <c r="BZ627" s="6" t="e">
        <f>VLOOKUP(BY627,#REF!,4,FALSE)</f>
        <v>#REF!</v>
      </c>
      <c r="CA627" s="1" t="s">
        <v>3155</v>
      </c>
    </row>
    <row r="628" spans="1:79" x14ac:dyDescent="0.25">
      <c r="A628" s="5" t="s">
        <v>0</v>
      </c>
      <c r="B628" s="5" t="s">
        <v>270</v>
      </c>
      <c r="C628" s="5">
        <v>126389393</v>
      </c>
      <c r="D628" s="5" t="s">
        <v>210</v>
      </c>
      <c r="E628" s="5" t="s">
        <v>3</v>
      </c>
      <c r="F628" s="5" t="s">
        <v>594</v>
      </c>
      <c r="G628" s="5" t="s">
        <v>595</v>
      </c>
      <c r="H628" s="5" t="s">
        <v>596</v>
      </c>
      <c r="I628" s="5" t="s">
        <v>595</v>
      </c>
      <c r="J628" s="5" t="s">
        <v>42</v>
      </c>
      <c r="K628" s="5" t="s">
        <v>43</v>
      </c>
      <c r="L628" s="5">
        <v>917790103</v>
      </c>
      <c r="M628" s="11" t="e">
        <v>#N/A</v>
      </c>
      <c r="N628" s="11" t="e">
        <f>VLOOKUP($L628,#REF!,3,FALSE)</f>
        <v>#REF!</v>
      </c>
      <c r="O628" s="11" t="e">
        <f>VLOOKUP($L628,#REF!,4,FALSE)</f>
        <v>#REF!</v>
      </c>
      <c r="P628" s="5">
        <v>91779</v>
      </c>
      <c r="Q628" s="5" t="s">
        <v>9</v>
      </c>
      <c r="R628" s="5" t="s">
        <v>275</v>
      </c>
      <c r="S628" s="5" t="s">
        <v>693</v>
      </c>
      <c r="T628" s="5" t="s">
        <v>12</v>
      </c>
      <c r="U628" s="5" t="s">
        <v>695</v>
      </c>
      <c r="V628" s="5" t="s">
        <v>279</v>
      </c>
      <c r="W628" s="11" t="e">
        <f>VLOOKUP($L628,#REF!,9,FALSE)</f>
        <v>#REF!</v>
      </c>
      <c r="X628" s="7">
        <v>20250</v>
      </c>
      <c r="Y628" s="11">
        <f t="shared" si="45"/>
        <v>20250</v>
      </c>
      <c r="Z628" s="2">
        <v>69.75</v>
      </c>
      <c r="AA628" s="11">
        <f t="shared" si="49"/>
        <v>0</v>
      </c>
      <c r="AB628" s="11">
        <f t="shared" si="46"/>
        <v>-44930.25</v>
      </c>
      <c r="AC628" s="11" t="str">
        <f t="shared" si="47"/>
        <v>Insufficient Stock</v>
      </c>
      <c r="AD628" s="4" t="e">
        <f>VLOOKUP($C628,#REF!,25,FALSE)</f>
        <v>#REF!</v>
      </c>
      <c r="AE628" s="7">
        <v>1737.25</v>
      </c>
      <c r="AF628" s="5" t="s">
        <v>15</v>
      </c>
      <c r="AG628" s="5" t="s">
        <v>248</v>
      </c>
      <c r="AH628" s="11" t="e">
        <f>VLOOKUP($AG628,#REF!,2,FALSE)</f>
        <v>#REF!</v>
      </c>
      <c r="AI628" s="5" t="s">
        <v>94</v>
      </c>
      <c r="AJ628" s="6">
        <v>43654</v>
      </c>
      <c r="AK628" s="5" t="s">
        <v>625</v>
      </c>
      <c r="AL628" s="5" t="s">
        <v>129</v>
      </c>
      <c r="AM628" s="5" t="s">
        <v>97</v>
      </c>
      <c r="AN628" s="6">
        <v>43798</v>
      </c>
      <c r="AO628" s="6">
        <v>43798</v>
      </c>
      <c r="AP628" s="5"/>
      <c r="AQ628" s="5" t="s">
        <v>12</v>
      </c>
      <c r="AR628" s="5" t="s">
        <v>12</v>
      </c>
      <c r="AS628" s="5" t="s">
        <v>12</v>
      </c>
      <c r="AT628" s="5" t="s">
        <v>12</v>
      </c>
      <c r="AU628" s="5" t="s">
        <v>55</v>
      </c>
      <c r="AV628" s="5" t="s">
        <v>696</v>
      </c>
      <c r="AW628" s="5" t="s">
        <v>21</v>
      </c>
      <c r="AX628" s="5" t="s">
        <v>282</v>
      </c>
      <c r="AY628" s="5" t="s">
        <v>12</v>
      </c>
      <c r="AZ628" s="7">
        <v>2250</v>
      </c>
      <c r="BA628" s="5" t="s">
        <v>12</v>
      </c>
      <c r="BB628" s="5" t="s">
        <v>12</v>
      </c>
      <c r="BC628" s="5" t="s">
        <v>24</v>
      </c>
      <c r="BD628" s="5" t="s">
        <v>227</v>
      </c>
      <c r="BE628" s="5" t="s">
        <v>531</v>
      </c>
      <c r="BF628" s="5" t="s">
        <v>101</v>
      </c>
      <c r="BG628" s="5" t="s">
        <v>511</v>
      </c>
      <c r="BH628" s="5" t="s">
        <v>29</v>
      </c>
      <c r="BI628" s="5" t="s">
        <v>12</v>
      </c>
      <c r="BJ628" s="5" t="s">
        <v>230</v>
      </c>
      <c r="BK628" s="5" t="s">
        <v>31</v>
      </c>
      <c r="BL628" s="7" t="s">
        <v>32</v>
      </c>
      <c r="BM628" s="7" t="s">
        <v>33</v>
      </c>
      <c r="BN628" s="7" t="s">
        <v>79</v>
      </c>
      <c r="BO628" s="6" t="s">
        <v>35</v>
      </c>
      <c r="BP628" s="7" t="s">
        <v>12</v>
      </c>
      <c r="BQ628" s="7" t="s">
        <v>12</v>
      </c>
      <c r="BR628" s="7" t="s">
        <v>12</v>
      </c>
      <c r="BS628" s="5" t="s">
        <v>12</v>
      </c>
      <c r="BT628" s="5" t="s">
        <v>12</v>
      </c>
      <c r="BU628" s="7">
        <v>103896</v>
      </c>
      <c r="BV628" s="1" t="e">
        <f>VLOOKUP(BU628,#REF!,2,FALSE)</f>
        <v>#REF!</v>
      </c>
      <c r="BW628" s="7">
        <v>266208</v>
      </c>
      <c r="BX628" s="1" t="e">
        <f>VLOOKUP(BW628,#REF!,2,FALSE)</f>
        <v>#REF!</v>
      </c>
      <c r="BY628" s="1" t="str">
        <f t="shared" si="48"/>
        <v>126389393</v>
      </c>
      <c r="BZ628" s="6" t="e">
        <f>VLOOKUP(BY628,#REF!,4,FALSE)</f>
        <v>#REF!</v>
      </c>
      <c r="CA628" s="1" t="s">
        <v>3155</v>
      </c>
    </row>
    <row r="629" spans="1:79" x14ac:dyDescent="0.25">
      <c r="A629" s="5" t="s">
        <v>0</v>
      </c>
      <c r="B629" s="5" t="s">
        <v>270</v>
      </c>
      <c r="C629" s="5">
        <v>126505951</v>
      </c>
      <c r="D629" s="5" t="s">
        <v>2</v>
      </c>
      <c r="E629" s="5" t="s">
        <v>3</v>
      </c>
      <c r="F629" s="5" t="s">
        <v>594</v>
      </c>
      <c r="G629" s="5" t="s">
        <v>595</v>
      </c>
      <c r="H629" s="5" t="s">
        <v>596</v>
      </c>
      <c r="I629" s="5" t="s">
        <v>595</v>
      </c>
      <c r="J629" s="5" t="s">
        <v>1029</v>
      </c>
      <c r="K629" s="5" t="s">
        <v>1030</v>
      </c>
      <c r="L629" s="5">
        <v>917790103</v>
      </c>
      <c r="M629" s="11" t="e">
        <v>#N/A</v>
      </c>
      <c r="N629" s="11" t="e">
        <f>VLOOKUP($L629,#REF!,3,FALSE)</f>
        <v>#REF!</v>
      </c>
      <c r="O629" s="11" t="e">
        <f>VLOOKUP($L629,#REF!,4,FALSE)</f>
        <v>#REF!</v>
      </c>
      <c r="P629" s="5">
        <v>91779</v>
      </c>
      <c r="Q629" s="5" t="s">
        <v>9</v>
      </c>
      <c r="R629" s="5" t="s">
        <v>275</v>
      </c>
      <c r="S629" s="5" t="s">
        <v>1031</v>
      </c>
      <c r="T629" s="5" t="s">
        <v>12</v>
      </c>
      <c r="U629" s="5" t="s">
        <v>695</v>
      </c>
      <c r="V629" s="5" t="s">
        <v>279</v>
      </c>
      <c r="W629" s="11" t="e">
        <f>VLOOKUP($L629,#REF!,9,FALSE)</f>
        <v>#REF!</v>
      </c>
      <c r="X629" s="7">
        <v>11250</v>
      </c>
      <c r="Y629" s="11">
        <f t="shared" si="45"/>
        <v>11250</v>
      </c>
      <c r="Z629" s="2">
        <v>69.75</v>
      </c>
      <c r="AA629" s="11">
        <f t="shared" si="49"/>
        <v>0</v>
      </c>
      <c r="AB629" s="11">
        <f t="shared" si="46"/>
        <v>-56180.25</v>
      </c>
      <c r="AC629" s="11" t="str">
        <f t="shared" si="47"/>
        <v>Insufficient Stock</v>
      </c>
      <c r="AD629" s="4" t="e">
        <f>VLOOKUP($C629,#REF!,25,FALSE)</f>
        <v>#REF!</v>
      </c>
      <c r="AE629" s="7">
        <v>965.14</v>
      </c>
      <c r="AF629" s="5" t="s">
        <v>15</v>
      </c>
      <c r="AG629" s="5" t="s">
        <v>248</v>
      </c>
      <c r="AH629" s="11" t="e">
        <f>VLOOKUP($AG629,#REF!,2,FALSE)</f>
        <v>#REF!</v>
      </c>
      <c r="AI629" s="5" t="s">
        <v>94</v>
      </c>
      <c r="AJ629" s="6">
        <v>43703</v>
      </c>
      <c r="AK629" s="5" t="s">
        <v>1032</v>
      </c>
      <c r="AL629" s="5" t="s">
        <v>129</v>
      </c>
      <c r="AM629" s="5" t="s">
        <v>97</v>
      </c>
      <c r="AN629" s="6">
        <v>43798</v>
      </c>
      <c r="AO629" s="6">
        <v>43798</v>
      </c>
      <c r="AP629" s="5"/>
      <c r="AQ629" s="5" t="s">
        <v>12</v>
      </c>
      <c r="AR629" s="5" t="s">
        <v>12</v>
      </c>
      <c r="AS629" s="5" t="s">
        <v>12</v>
      </c>
      <c r="AT629" s="5" t="s">
        <v>12</v>
      </c>
      <c r="AU629" s="5" t="s">
        <v>55</v>
      </c>
      <c r="AV629" s="5" t="s">
        <v>696</v>
      </c>
      <c r="AW629" s="5" t="s">
        <v>21</v>
      </c>
      <c r="AX629" s="5" t="s">
        <v>282</v>
      </c>
      <c r="AY629" s="5" t="s">
        <v>12</v>
      </c>
      <c r="AZ629" s="7">
        <v>2250</v>
      </c>
      <c r="BA629" s="5" t="s">
        <v>12</v>
      </c>
      <c r="BB629" s="5" t="s">
        <v>12</v>
      </c>
      <c r="BC629" s="5" t="s">
        <v>24</v>
      </c>
      <c r="BD629" s="5" t="s">
        <v>227</v>
      </c>
      <c r="BE629" s="5" t="s">
        <v>317</v>
      </c>
      <c r="BF629" s="5" t="s">
        <v>101</v>
      </c>
      <c r="BG629" s="5" t="s">
        <v>511</v>
      </c>
      <c r="BH629" s="5" t="s">
        <v>29</v>
      </c>
      <c r="BI629" s="5" t="s">
        <v>12</v>
      </c>
      <c r="BJ629" s="5" t="s">
        <v>230</v>
      </c>
      <c r="BK629" s="5" t="s">
        <v>31</v>
      </c>
      <c r="BL629" s="7" t="s">
        <v>32</v>
      </c>
      <c r="BM629" s="7" t="s">
        <v>33</v>
      </c>
      <c r="BN629" s="7" t="s">
        <v>79</v>
      </c>
      <c r="BO629" s="6" t="s">
        <v>35</v>
      </c>
      <c r="BP629" s="7" t="s">
        <v>12</v>
      </c>
      <c r="BQ629" s="7" t="s">
        <v>12</v>
      </c>
      <c r="BR629" s="7" t="s">
        <v>12</v>
      </c>
      <c r="BS629" s="5" t="s">
        <v>12</v>
      </c>
      <c r="BT629" s="5" t="s">
        <v>12</v>
      </c>
      <c r="BU629" s="7">
        <v>103896</v>
      </c>
      <c r="BV629" s="1" t="e">
        <f>VLOOKUP(BU629,#REF!,2,FALSE)</f>
        <v>#REF!</v>
      </c>
      <c r="BW629" s="7">
        <v>266208</v>
      </c>
      <c r="BX629" s="1" t="e">
        <f>VLOOKUP(BW629,#REF!,2,FALSE)</f>
        <v>#REF!</v>
      </c>
      <c r="BY629" s="1" t="str">
        <f t="shared" si="48"/>
        <v>126505951</v>
      </c>
      <c r="BZ629" s="6" t="e">
        <f>VLOOKUP(BY629,#REF!,4,FALSE)</f>
        <v>#REF!</v>
      </c>
      <c r="CA629" s="1" t="s">
        <v>3155</v>
      </c>
    </row>
    <row r="630" spans="1:79" x14ac:dyDescent="0.25">
      <c r="A630" s="5" t="s">
        <v>0</v>
      </c>
      <c r="B630" s="5" t="s">
        <v>270</v>
      </c>
      <c r="C630" s="5">
        <v>126485490</v>
      </c>
      <c r="D630" s="5" t="s">
        <v>666</v>
      </c>
      <c r="E630" s="5" t="s">
        <v>3</v>
      </c>
      <c r="F630" s="5" t="s">
        <v>629</v>
      </c>
      <c r="G630" s="5" t="s">
        <v>630</v>
      </c>
      <c r="H630" s="5" t="s">
        <v>629</v>
      </c>
      <c r="I630" s="5" t="s">
        <v>630</v>
      </c>
      <c r="J630" s="5" t="s">
        <v>42</v>
      </c>
      <c r="K630" s="5" t="s">
        <v>43</v>
      </c>
      <c r="L630" s="5">
        <v>917790124</v>
      </c>
      <c r="M630" s="11" t="e">
        <v>#N/A</v>
      </c>
      <c r="N630" s="11" t="e">
        <f>VLOOKUP($L630,#REF!,3,FALSE)</f>
        <v>#REF!</v>
      </c>
      <c r="O630" s="11" t="e">
        <f>VLOOKUP($L630,#REF!,4,FALSE)</f>
        <v>#REF!</v>
      </c>
      <c r="P630" s="5">
        <v>91779</v>
      </c>
      <c r="Q630" s="5" t="s">
        <v>9</v>
      </c>
      <c r="R630" s="5" t="s">
        <v>275</v>
      </c>
      <c r="S630" s="5" t="s">
        <v>954</v>
      </c>
      <c r="T630" s="5" t="s">
        <v>12</v>
      </c>
      <c r="U630" s="5" t="s">
        <v>972</v>
      </c>
      <c r="V630" s="5" t="s">
        <v>279</v>
      </c>
      <c r="W630" s="11" t="e">
        <f>VLOOKUP($L630,#REF!,9,FALSE)</f>
        <v>#REF!</v>
      </c>
      <c r="X630" s="7">
        <v>9000</v>
      </c>
      <c r="Y630" s="11">
        <f t="shared" si="45"/>
        <v>9000</v>
      </c>
      <c r="Z630" s="2">
        <v>36</v>
      </c>
      <c r="AA630" s="11">
        <f t="shared" si="49"/>
        <v>1</v>
      </c>
      <c r="AB630" s="11">
        <f t="shared" si="46"/>
        <v>-8964</v>
      </c>
      <c r="AC630" s="11" t="str">
        <f t="shared" si="47"/>
        <v>Insufficient Stock</v>
      </c>
      <c r="AD630" s="4" t="e">
        <f>VLOOKUP($C630,#REF!,25,FALSE)</f>
        <v>#REF!</v>
      </c>
      <c r="AE630" s="7">
        <v>772.11</v>
      </c>
      <c r="AF630" s="5" t="s">
        <v>15</v>
      </c>
      <c r="AG630" s="5" t="s">
        <v>248</v>
      </c>
      <c r="AH630" s="11" t="e">
        <f>VLOOKUP($AG630,#REF!,2,FALSE)</f>
        <v>#REF!</v>
      </c>
      <c r="AI630" s="5" t="s">
        <v>94</v>
      </c>
      <c r="AJ630" s="6">
        <v>43693</v>
      </c>
      <c r="AK630" s="5" t="s">
        <v>648</v>
      </c>
      <c r="AL630" s="5" t="s">
        <v>76</v>
      </c>
      <c r="AM630" s="5" t="s">
        <v>97</v>
      </c>
      <c r="AN630" s="6">
        <v>43789</v>
      </c>
      <c r="AO630" s="6">
        <v>43789</v>
      </c>
      <c r="AP630" s="6">
        <v>43787</v>
      </c>
      <c r="AQ630" s="5" t="s">
        <v>12</v>
      </c>
      <c r="AR630" s="5" t="s">
        <v>973</v>
      </c>
      <c r="AS630" s="5" t="s">
        <v>12</v>
      </c>
      <c r="AT630" s="5" t="s">
        <v>12</v>
      </c>
      <c r="AU630" s="5" t="s">
        <v>331</v>
      </c>
      <c r="AV630" s="5" t="s">
        <v>340</v>
      </c>
      <c r="AW630" s="5" t="s">
        <v>21</v>
      </c>
      <c r="AX630" s="5" t="s">
        <v>282</v>
      </c>
      <c r="AY630" s="5" t="s">
        <v>12</v>
      </c>
      <c r="AZ630" s="7">
        <v>2250</v>
      </c>
      <c r="BA630" s="5" t="s">
        <v>12</v>
      </c>
      <c r="BB630" s="5" t="s">
        <v>12</v>
      </c>
      <c r="BC630" s="5" t="s">
        <v>24</v>
      </c>
      <c r="BD630" s="5" t="s">
        <v>227</v>
      </c>
      <c r="BE630" s="5" t="s">
        <v>930</v>
      </c>
      <c r="BF630" s="5" t="s">
        <v>101</v>
      </c>
      <c r="BG630" s="5" t="s">
        <v>930</v>
      </c>
      <c r="BH630" s="5" t="s">
        <v>29</v>
      </c>
      <c r="BI630" s="5" t="s">
        <v>12</v>
      </c>
      <c r="BJ630" s="5" t="s">
        <v>230</v>
      </c>
      <c r="BK630" s="5" t="s">
        <v>31</v>
      </c>
      <c r="BL630" s="7" t="s">
        <v>32</v>
      </c>
      <c r="BM630" s="7" t="s">
        <v>33</v>
      </c>
      <c r="BN630" s="7" t="s">
        <v>79</v>
      </c>
      <c r="BO630" s="6" t="s">
        <v>35</v>
      </c>
      <c r="BP630" s="7" t="s">
        <v>12</v>
      </c>
      <c r="BQ630" s="7" t="s">
        <v>12</v>
      </c>
      <c r="BR630" s="7" t="s">
        <v>12</v>
      </c>
      <c r="BS630" s="5" t="s">
        <v>12</v>
      </c>
      <c r="BT630" s="5" t="s">
        <v>12</v>
      </c>
      <c r="BU630" s="7">
        <v>146154</v>
      </c>
      <c r="BV630" s="1" t="e">
        <f>VLOOKUP(BU630,#REF!,2,FALSE)</f>
        <v>#REF!</v>
      </c>
      <c r="BW630" s="7">
        <v>146154</v>
      </c>
      <c r="BX630" s="1" t="e">
        <f>VLOOKUP(BW630,#REF!,2,FALSE)</f>
        <v>#REF!</v>
      </c>
      <c r="BY630" s="1" t="str">
        <f t="shared" si="48"/>
        <v>126485490</v>
      </c>
      <c r="BZ630" s="6" t="e">
        <f>VLOOKUP(BY630,#REF!,4,FALSE)</f>
        <v>#REF!</v>
      </c>
      <c r="CA630" s="1" t="s">
        <v>3155</v>
      </c>
    </row>
    <row r="631" spans="1:79" x14ac:dyDescent="0.25">
      <c r="A631" s="5" t="s">
        <v>0</v>
      </c>
      <c r="B631" s="5" t="s">
        <v>270</v>
      </c>
      <c r="C631" s="5">
        <v>126536632</v>
      </c>
      <c r="D631" s="5" t="s">
        <v>2</v>
      </c>
      <c r="E631" s="5" t="s">
        <v>3</v>
      </c>
      <c r="F631" s="5" t="s">
        <v>502</v>
      </c>
      <c r="G631" s="5" t="s">
        <v>273</v>
      </c>
      <c r="H631" s="5" t="s">
        <v>274</v>
      </c>
      <c r="I631" s="5" t="s">
        <v>273</v>
      </c>
      <c r="J631" s="5" t="s">
        <v>87</v>
      </c>
      <c r="K631" s="5" t="s">
        <v>88</v>
      </c>
      <c r="L631" s="5">
        <v>917790142</v>
      </c>
      <c r="M631" s="11" t="e">
        <v>#N/A</v>
      </c>
      <c r="N631" s="11" t="e">
        <f>VLOOKUP($L631,#REF!,3,FALSE)</f>
        <v>#REF!</v>
      </c>
      <c r="O631" s="11" t="e">
        <f>VLOOKUP($L631,#REF!,4,FALSE)</f>
        <v>#REF!</v>
      </c>
      <c r="P631" s="5">
        <v>91779</v>
      </c>
      <c r="Q631" s="5" t="s">
        <v>9</v>
      </c>
      <c r="R631" s="5" t="s">
        <v>275</v>
      </c>
      <c r="S631" s="5" t="s">
        <v>1155</v>
      </c>
      <c r="T631" s="5" t="s">
        <v>187</v>
      </c>
      <c r="U631" s="5" t="s">
        <v>1156</v>
      </c>
      <c r="V631" s="5" t="s">
        <v>279</v>
      </c>
      <c r="W631" s="11" t="e">
        <f>VLOOKUP($L631,#REF!,9,FALSE)</f>
        <v>#REF!</v>
      </c>
      <c r="X631" s="7">
        <v>54000</v>
      </c>
      <c r="Y631" s="11">
        <f t="shared" si="45"/>
        <v>54000</v>
      </c>
      <c r="Z631" s="2">
        <v>96.75</v>
      </c>
      <c r="AA631" s="11">
        <f t="shared" si="49"/>
        <v>1</v>
      </c>
      <c r="AB631" s="11">
        <f t="shared" si="46"/>
        <v>-53903.25</v>
      </c>
      <c r="AC631" s="11" t="str">
        <f t="shared" si="47"/>
        <v>Insufficient Stock</v>
      </c>
      <c r="AD631" s="4" t="e">
        <f>VLOOKUP($C631,#REF!,25,FALSE)</f>
        <v>#REF!</v>
      </c>
      <c r="AE631" s="7">
        <v>4446.3599999999997</v>
      </c>
      <c r="AF631" s="5" t="s">
        <v>15</v>
      </c>
      <c r="AG631" s="5" t="s">
        <v>248</v>
      </c>
      <c r="AH631" s="11" t="e">
        <f>VLOOKUP($AG631,#REF!,2,FALSE)</f>
        <v>#REF!</v>
      </c>
      <c r="AI631" s="5" t="s">
        <v>94</v>
      </c>
      <c r="AJ631" s="6">
        <v>43714</v>
      </c>
      <c r="AK631" s="5" t="s">
        <v>349</v>
      </c>
      <c r="AL631" s="5" t="s">
        <v>129</v>
      </c>
      <c r="AM631" s="5" t="s">
        <v>97</v>
      </c>
      <c r="AN631" s="6">
        <v>43798</v>
      </c>
      <c r="AO631" s="6">
        <v>43833</v>
      </c>
      <c r="AP631" s="5"/>
      <c r="AQ631" s="5" t="s">
        <v>12</v>
      </c>
      <c r="AR631" s="5" t="s">
        <v>12</v>
      </c>
      <c r="AS631" s="5" t="s">
        <v>12</v>
      </c>
      <c r="AT631" s="5" t="s">
        <v>12</v>
      </c>
      <c r="AU631" s="5" t="s">
        <v>55</v>
      </c>
      <c r="AV631" s="5" t="s">
        <v>1157</v>
      </c>
      <c r="AW631" s="5" t="s">
        <v>340</v>
      </c>
      <c r="AX631" s="5" t="s">
        <v>282</v>
      </c>
      <c r="AY631" s="5" t="s">
        <v>12</v>
      </c>
      <c r="AZ631" s="7">
        <v>2250</v>
      </c>
      <c r="BA631" s="5" t="s">
        <v>12</v>
      </c>
      <c r="BB631" s="5" t="s">
        <v>12</v>
      </c>
      <c r="BC631" s="5" t="s">
        <v>24</v>
      </c>
      <c r="BD631" s="5" t="s">
        <v>227</v>
      </c>
      <c r="BE631" s="5" t="s">
        <v>511</v>
      </c>
      <c r="BF631" s="5" t="s">
        <v>101</v>
      </c>
      <c r="BG631" s="5" t="s">
        <v>511</v>
      </c>
      <c r="BH631" s="5" t="s">
        <v>29</v>
      </c>
      <c r="BI631" s="5" t="s">
        <v>12</v>
      </c>
      <c r="BJ631" s="5" t="s">
        <v>230</v>
      </c>
      <c r="BK631" s="5" t="s">
        <v>138</v>
      </c>
      <c r="BL631" s="7" t="s">
        <v>32</v>
      </c>
      <c r="BM631" s="7" t="s">
        <v>33</v>
      </c>
      <c r="BN631" s="7" t="s">
        <v>79</v>
      </c>
      <c r="BO631" s="6" t="s">
        <v>35</v>
      </c>
      <c r="BP631" s="7" t="s">
        <v>12</v>
      </c>
      <c r="BQ631" s="7" t="s">
        <v>12</v>
      </c>
      <c r="BR631" s="7" t="s">
        <v>12</v>
      </c>
      <c r="BS631" s="5" t="s">
        <v>12</v>
      </c>
      <c r="BT631" s="5" t="s">
        <v>12</v>
      </c>
      <c r="BU631" s="7">
        <v>158546</v>
      </c>
      <c r="BV631" s="1" t="e">
        <f>VLOOKUP(BU631,#REF!,2,FALSE)</f>
        <v>#REF!</v>
      </c>
      <c r="BW631" s="7">
        <v>270937</v>
      </c>
      <c r="BX631" s="1" t="e">
        <f>VLOOKUP(BW631,#REF!,2,FALSE)</f>
        <v>#REF!</v>
      </c>
      <c r="BY631" s="1" t="str">
        <f t="shared" si="48"/>
        <v>126536632</v>
      </c>
      <c r="BZ631" s="6" t="e">
        <f>VLOOKUP(BY631,#REF!,4,FALSE)</f>
        <v>#REF!</v>
      </c>
      <c r="CA631" s="1" t="s">
        <v>3155</v>
      </c>
    </row>
    <row r="632" spans="1:79" x14ac:dyDescent="0.25">
      <c r="A632" s="5" t="s">
        <v>0</v>
      </c>
      <c r="B632" s="5" t="s">
        <v>270</v>
      </c>
      <c r="C632" s="5">
        <v>126536632</v>
      </c>
      <c r="D632" s="5" t="s">
        <v>243</v>
      </c>
      <c r="E632" s="5" t="s">
        <v>3</v>
      </c>
      <c r="F632" s="5" t="s">
        <v>502</v>
      </c>
      <c r="G632" s="5" t="s">
        <v>273</v>
      </c>
      <c r="H632" s="5" t="s">
        <v>274</v>
      </c>
      <c r="I632" s="5" t="s">
        <v>273</v>
      </c>
      <c r="J632" s="5" t="s">
        <v>87</v>
      </c>
      <c r="K632" s="5" t="s">
        <v>88</v>
      </c>
      <c r="L632" s="5">
        <v>917790220</v>
      </c>
      <c r="M632" s="11" t="e">
        <v>#N/A</v>
      </c>
      <c r="N632" s="11" t="e">
        <f>VLOOKUP($L632,#REF!,3,FALSE)</f>
        <v>#REF!</v>
      </c>
      <c r="O632" s="11" t="e">
        <f>VLOOKUP($L632,#REF!,4,FALSE)</f>
        <v>#REF!</v>
      </c>
      <c r="P632" s="5">
        <v>91779</v>
      </c>
      <c r="Q632" s="5" t="s">
        <v>9</v>
      </c>
      <c r="R632" s="5" t="s">
        <v>275</v>
      </c>
      <c r="S632" s="5" t="s">
        <v>1155</v>
      </c>
      <c r="T632" s="5" t="s">
        <v>943</v>
      </c>
      <c r="U632" s="5" t="s">
        <v>1161</v>
      </c>
      <c r="V632" s="5" t="s">
        <v>279</v>
      </c>
      <c r="W632" s="11" t="e">
        <f>VLOOKUP($L632,#REF!,9,FALSE)</f>
        <v>#REF!</v>
      </c>
      <c r="X632" s="7">
        <v>45000</v>
      </c>
      <c r="Y632" s="11">
        <f t="shared" si="45"/>
        <v>45000</v>
      </c>
      <c r="Z632" s="2">
        <v>12.6</v>
      </c>
      <c r="AA632" s="11">
        <f t="shared" si="49"/>
        <v>1</v>
      </c>
      <c r="AB632" s="11">
        <f t="shared" si="46"/>
        <v>-44987.4</v>
      </c>
      <c r="AC632" s="11" t="str">
        <f t="shared" si="47"/>
        <v>Insufficient Stock</v>
      </c>
      <c r="AD632" s="4" t="e">
        <f>VLOOKUP($C632,#REF!,25,FALSE)</f>
        <v>#REF!</v>
      </c>
      <c r="AE632" s="7">
        <v>5606.55</v>
      </c>
      <c r="AF632" s="5" t="s">
        <v>15</v>
      </c>
      <c r="AG632" s="5" t="s">
        <v>248</v>
      </c>
      <c r="AH632" s="11" t="e">
        <f>VLOOKUP($AG632,#REF!,2,FALSE)</f>
        <v>#REF!</v>
      </c>
      <c r="AI632" s="5" t="s">
        <v>94</v>
      </c>
      <c r="AJ632" s="6">
        <v>43714</v>
      </c>
      <c r="AK632" s="5" t="s">
        <v>349</v>
      </c>
      <c r="AL632" s="5" t="s">
        <v>1130</v>
      </c>
      <c r="AM632" s="5" t="s">
        <v>1148</v>
      </c>
      <c r="AN632" s="6">
        <v>43798</v>
      </c>
      <c r="AO632" s="6">
        <v>43903</v>
      </c>
      <c r="AP632" s="5"/>
      <c r="AQ632" s="5" t="s">
        <v>12</v>
      </c>
      <c r="AR632" s="5" t="s">
        <v>12</v>
      </c>
      <c r="AS632" s="5" t="s">
        <v>12</v>
      </c>
      <c r="AT632" s="5" t="s">
        <v>12</v>
      </c>
      <c r="AU632" s="5" t="s">
        <v>55</v>
      </c>
      <c r="AV632" s="5" t="s">
        <v>237</v>
      </c>
      <c r="AW632" s="5" t="s">
        <v>21</v>
      </c>
      <c r="AX632" s="5" t="s">
        <v>282</v>
      </c>
      <c r="AY632" s="5" t="s">
        <v>12</v>
      </c>
      <c r="AZ632" s="7">
        <v>1800</v>
      </c>
      <c r="BA632" s="5" t="s">
        <v>12</v>
      </c>
      <c r="BB632" s="5" t="s">
        <v>12</v>
      </c>
      <c r="BC632" s="5" t="s">
        <v>24</v>
      </c>
      <c r="BD632" s="5" t="s">
        <v>227</v>
      </c>
      <c r="BE632" s="5" t="s">
        <v>511</v>
      </c>
      <c r="BF632" s="5" t="s">
        <v>27</v>
      </c>
      <c r="BG632" s="5" t="s">
        <v>511</v>
      </c>
      <c r="BH632" s="5" t="s">
        <v>29</v>
      </c>
      <c r="BI632" s="5" t="s">
        <v>12</v>
      </c>
      <c r="BJ632" s="5" t="s">
        <v>230</v>
      </c>
      <c r="BK632" s="5" t="s">
        <v>138</v>
      </c>
      <c r="BL632" s="7" t="s">
        <v>32</v>
      </c>
      <c r="BM632" s="7" t="s">
        <v>33</v>
      </c>
      <c r="BN632" s="7" t="s">
        <v>79</v>
      </c>
      <c r="BO632" s="6" t="s">
        <v>35</v>
      </c>
      <c r="BP632" s="7" t="s">
        <v>12</v>
      </c>
      <c r="BQ632" s="7" t="s">
        <v>12</v>
      </c>
      <c r="BR632" s="7" t="s">
        <v>12</v>
      </c>
      <c r="BS632" s="5" t="s">
        <v>12</v>
      </c>
      <c r="BT632" s="5" t="s">
        <v>12</v>
      </c>
      <c r="BU632" s="7">
        <v>158546</v>
      </c>
      <c r="BV632" s="1" t="e">
        <f>VLOOKUP(BU632,#REF!,2,FALSE)</f>
        <v>#REF!</v>
      </c>
      <c r="BW632" s="7">
        <v>270937</v>
      </c>
      <c r="BX632" s="1" t="e">
        <f>VLOOKUP(BW632,#REF!,2,FALSE)</f>
        <v>#REF!</v>
      </c>
      <c r="BY632" s="1" t="str">
        <f t="shared" si="48"/>
        <v>126536632</v>
      </c>
      <c r="BZ632" s="6" t="e">
        <f>VLOOKUP(BY632,#REF!,4,FALSE)</f>
        <v>#REF!</v>
      </c>
      <c r="CA632" s="1" t="s">
        <v>3155</v>
      </c>
    </row>
    <row r="633" spans="1:79" x14ac:dyDescent="0.25">
      <c r="A633" s="5" t="s">
        <v>0</v>
      </c>
      <c r="B633" s="5" t="s">
        <v>270</v>
      </c>
      <c r="C633" s="5">
        <v>126510124</v>
      </c>
      <c r="D633" s="5" t="s">
        <v>361</v>
      </c>
      <c r="E633" s="5" t="s">
        <v>3</v>
      </c>
      <c r="F633" s="5" t="s">
        <v>629</v>
      </c>
      <c r="G633" s="5" t="s">
        <v>630</v>
      </c>
      <c r="H633" s="5" t="s">
        <v>629</v>
      </c>
      <c r="I633" s="5" t="s">
        <v>630</v>
      </c>
      <c r="J633" s="5" t="s">
        <v>42</v>
      </c>
      <c r="K633" s="5" t="s">
        <v>43</v>
      </c>
      <c r="L633" s="5">
        <v>917790225</v>
      </c>
      <c r="M633" s="11" t="e">
        <v>#N/A</v>
      </c>
      <c r="N633" s="11" t="e">
        <f>VLOOKUP($L633,#REF!,3,FALSE)</f>
        <v>#REF!</v>
      </c>
      <c r="O633" s="11" t="e">
        <f>VLOOKUP($L633,#REF!,4,FALSE)</f>
        <v>#REF!</v>
      </c>
      <c r="P633" s="5">
        <v>91779</v>
      </c>
      <c r="Q633" s="5" t="s">
        <v>9</v>
      </c>
      <c r="R633" s="5" t="s">
        <v>275</v>
      </c>
      <c r="S633" s="5" t="s">
        <v>1033</v>
      </c>
      <c r="T633" s="5" t="s">
        <v>12</v>
      </c>
      <c r="U633" s="5" t="s">
        <v>1039</v>
      </c>
      <c r="V633" s="5" t="s">
        <v>279</v>
      </c>
      <c r="W633" s="11" t="e">
        <f>VLOOKUP($L633,#REF!,9,FALSE)</f>
        <v>#REF!</v>
      </c>
      <c r="X633" s="7">
        <v>18000</v>
      </c>
      <c r="Y633" s="11">
        <f t="shared" si="45"/>
        <v>18000</v>
      </c>
      <c r="Z633" s="2">
        <v>55.8</v>
      </c>
      <c r="AA633" s="11">
        <f t="shared" si="49"/>
        <v>1</v>
      </c>
      <c r="AB633" s="11">
        <f t="shared" si="46"/>
        <v>-17944.2</v>
      </c>
      <c r="AC633" s="11" t="str">
        <f t="shared" si="47"/>
        <v>Insufficient Stock</v>
      </c>
      <c r="AD633" s="4" t="e">
        <f>VLOOKUP($C633,#REF!,25,FALSE)</f>
        <v>#REF!</v>
      </c>
      <c r="AE633" s="7">
        <v>2058.84</v>
      </c>
      <c r="AF633" s="5" t="s">
        <v>15</v>
      </c>
      <c r="AG633" s="5" t="s">
        <v>248</v>
      </c>
      <c r="AH633" s="11" t="e">
        <f>VLOOKUP($AG633,#REF!,2,FALSE)</f>
        <v>#REF!</v>
      </c>
      <c r="AI633" s="5" t="s">
        <v>94</v>
      </c>
      <c r="AJ633" s="6">
        <v>43704</v>
      </c>
      <c r="AK633" s="5" t="s">
        <v>707</v>
      </c>
      <c r="AL633" s="5" t="s">
        <v>76</v>
      </c>
      <c r="AM633" s="5" t="s">
        <v>302</v>
      </c>
      <c r="AN633" s="6">
        <v>43754</v>
      </c>
      <c r="AO633" s="6">
        <v>43789</v>
      </c>
      <c r="AP633" s="6">
        <v>43788</v>
      </c>
      <c r="AQ633" s="5" t="s">
        <v>12</v>
      </c>
      <c r="AR633" s="5" t="s">
        <v>1040</v>
      </c>
      <c r="AS633" s="5" t="s">
        <v>12</v>
      </c>
      <c r="AT633" s="5" t="s">
        <v>12</v>
      </c>
      <c r="AU633" s="5" t="s">
        <v>331</v>
      </c>
      <c r="AV633" s="5" t="s">
        <v>21</v>
      </c>
      <c r="AW633" s="5" t="s">
        <v>21</v>
      </c>
      <c r="AX633" s="5" t="s">
        <v>282</v>
      </c>
      <c r="AY633" s="5" t="s">
        <v>12</v>
      </c>
      <c r="AZ633" s="7">
        <v>1800</v>
      </c>
      <c r="BA633" s="5" t="s">
        <v>12</v>
      </c>
      <c r="BB633" s="5" t="s">
        <v>12</v>
      </c>
      <c r="BC633" s="5" t="s">
        <v>24</v>
      </c>
      <c r="BD633" s="5" t="s">
        <v>227</v>
      </c>
      <c r="BE633" s="5" t="s">
        <v>1035</v>
      </c>
      <c r="BF633" s="5" t="s">
        <v>27</v>
      </c>
      <c r="BG633" s="5" t="s">
        <v>769</v>
      </c>
      <c r="BH633" s="5" t="s">
        <v>29</v>
      </c>
      <c r="BI633" s="5" t="s">
        <v>12</v>
      </c>
      <c r="BJ633" s="5" t="s">
        <v>230</v>
      </c>
      <c r="BK633" s="5" t="s">
        <v>138</v>
      </c>
      <c r="BL633" s="7" t="s">
        <v>32</v>
      </c>
      <c r="BM633" s="7" t="s">
        <v>33</v>
      </c>
      <c r="BN633" s="7" t="s">
        <v>79</v>
      </c>
      <c r="BO633" s="6" t="s">
        <v>35</v>
      </c>
      <c r="BP633" s="7" t="s">
        <v>12</v>
      </c>
      <c r="BQ633" s="7" t="s">
        <v>12</v>
      </c>
      <c r="BR633" s="7" t="s">
        <v>12</v>
      </c>
      <c r="BS633" s="5" t="s">
        <v>12</v>
      </c>
      <c r="BT633" s="5" t="s">
        <v>12</v>
      </c>
      <c r="BU633" s="7">
        <v>146154</v>
      </c>
      <c r="BV633" s="1" t="e">
        <f>VLOOKUP(BU633,#REF!,2,FALSE)</f>
        <v>#REF!</v>
      </c>
      <c r="BW633" s="7">
        <v>146154</v>
      </c>
      <c r="BX633" s="1" t="e">
        <f>VLOOKUP(BW633,#REF!,2,FALSE)</f>
        <v>#REF!</v>
      </c>
      <c r="BY633" s="1" t="str">
        <f t="shared" si="48"/>
        <v>126510124</v>
      </c>
      <c r="BZ633" s="6" t="e">
        <f>VLOOKUP(BY633,#REF!,4,FALSE)</f>
        <v>#REF!</v>
      </c>
      <c r="CA633" s="1" t="s">
        <v>3155</v>
      </c>
    </row>
    <row r="634" spans="1:79" x14ac:dyDescent="0.25">
      <c r="A634" s="5" t="s">
        <v>0</v>
      </c>
      <c r="B634" s="5" t="s">
        <v>270</v>
      </c>
      <c r="C634" s="5">
        <v>126510124</v>
      </c>
      <c r="D634" s="5" t="s">
        <v>210</v>
      </c>
      <c r="E634" s="5" t="s">
        <v>3</v>
      </c>
      <c r="F634" s="5" t="s">
        <v>629</v>
      </c>
      <c r="G634" s="5" t="s">
        <v>630</v>
      </c>
      <c r="H634" s="5" t="s">
        <v>629</v>
      </c>
      <c r="I634" s="5" t="s">
        <v>630</v>
      </c>
      <c r="J634" s="5" t="s">
        <v>42</v>
      </c>
      <c r="K634" s="5" t="s">
        <v>43</v>
      </c>
      <c r="L634" s="5">
        <v>917790225</v>
      </c>
      <c r="M634" s="11" t="e">
        <v>#N/A</v>
      </c>
      <c r="N634" s="11" t="e">
        <f>VLOOKUP($L634,#REF!,3,FALSE)</f>
        <v>#REF!</v>
      </c>
      <c r="O634" s="11" t="e">
        <f>VLOOKUP($L634,#REF!,4,FALSE)</f>
        <v>#REF!</v>
      </c>
      <c r="P634" s="5">
        <v>91779</v>
      </c>
      <c r="Q634" s="5" t="s">
        <v>9</v>
      </c>
      <c r="R634" s="5" t="s">
        <v>275</v>
      </c>
      <c r="S634" s="5" t="s">
        <v>1033</v>
      </c>
      <c r="T634" s="5" t="s">
        <v>12</v>
      </c>
      <c r="U634" s="5" t="s">
        <v>1039</v>
      </c>
      <c r="V634" s="5" t="s">
        <v>279</v>
      </c>
      <c r="W634" s="11" t="e">
        <f>VLOOKUP($L634,#REF!,9,FALSE)</f>
        <v>#REF!</v>
      </c>
      <c r="X634" s="7">
        <v>18000</v>
      </c>
      <c r="Y634" s="11">
        <f t="shared" si="45"/>
        <v>18000</v>
      </c>
      <c r="Z634" s="2">
        <v>55.8</v>
      </c>
      <c r="AA634" s="11">
        <f t="shared" si="49"/>
        <v>0</v>
      </c>
      <c r="AB634" s="11">
        <f t="shared" si="46"/>
        <v>-35944.199999999997</v>
      </c>
      <c r="AC634" s="11" t="str">
        <f t="shared" si="47"/>
        <v>Insufficient Stock</v>
      </c>
      <c r="AD634" s="4" t="e">
        <f>VLOOKUP($C634,#REF!,25,FALSE)</f>
        <v>#REF!</v>
      </c>
      <c r="AE634" s="7">
        <v>2058.84</v>
      </c>
      <c r="AF634" s="5" t="s">
        <v>15</v>
      </c>
      <c r="AG634" s="5" t="s">
        <v>248</v>
      </c>
      <c r="AH634" s="11" t="e">
        <f>VLOOKUP($AG634,#REF!,2,FALSE)</f>
        <v>#REF!</v>
      </c>
      <c r="AI634" s="5" t="s">
        <v>94</v>
      </c>
      <c r="AJ634" s="6">
        <v>43704</v>
      </c>
      <c r="AK634" s="5" t="s">
        <v>707</v>
      </c>
      <c r="AL634" s="5" t="s">
        <v>76</v>
      </c>
      <c r="AM634" s="5" t="s">
        <v>302</v>
      </c>
      <c r="AN634" s="6">
        <v>43754</v>
      </c>
      <c r="AO634" s="6">
        <v>43789</v>
      </c>
      <c r="AP634" s="6">
        <v>43788</v>
      </c>
      <c r="AQ634" s="5" t="s">
        <v>12</v>
      </c>
      <c r="AR634" s="5" t="s">
        <v>1041</v>
      </c>
      <c r="AS634" s="5" t="s">
        <v>12</v>
      </c>
      <c r="AT634" s="5" t="s">
        <v>12</v>
      </c>
      <c r="AU634" s="5" t="s">
        <v>331</v>
      </c>
      <c r="AV634" s="5" t="s">
        <v>21</v>
      </c>
      <c r="AW634" s="5" t="s">
        <v>21</v>
      </c>
      <c r="AX634" s="5" t="s">
        <v>282</v>
      </c>
      <c r="AY634" s="5" t="s">
        <v>12</v>
      </c>
      <c r="AZ634" s="7">
        <v>1800</v>
      </c>
      <c r="BA634" s="5" t="s">
        <v>12</v>
      </c>
      <c r="BB634" s="5" t="s">
        <v>12</v>
      </c>
      <c r="BC634" s="5" t="s">
        <v>24</v>
      </c>
      <c r="BD634" s="5" t="s">
        <v>227</v>
      </c>
      <c r="BE634" s="5" t="s">
        <v>1036</v>
      </c>
      <c r="BF634" s="5" t="s">
        <v>27</v>
      </c>
      <c r="BG634" s="5" t="s">
        <v>769</v>
      </c>
      <c r="BH634" s="5" t="s">
        <v>29</v>
      </c>
      <c r="BI634" s="5" t="s">
        <v>12</v>
      </c>
      <c r="BJ634" s="5" t="s">
        <v>230</v>
      </c>
      <c r="BK634" s="5" t="s">
        <v>138</v>
      </c>
      <c r="BL634" s="7" t="s">
        <v>32</v>
      </c>
      <c r="BM634" s="7" t="s">
        <v>33</v>
      </c>
      <c r="BN634" s="7" t="s">
        <v>79</v>
      </c>
      <c r="BO634" s="6" t="s">
        <v>35</v>
      </c>
      <c r="BP634" s="7" t="s">
        <v>12</v>
      </c>
      <c r="BQ634" s="7" t="s">
        <v>12</v>
      </c>
      <c r="BR634" s="7" t="s">
        <v>12</v>
      </c>
      <c r="BS634" s="5" t="s">
        <v>12</v>
      </c>
      <c r="BT634" s="5" t="s">
        <v>12</v>
      </c>
      <c r="BU634" s="7">
        <v>146154</v>
      </c>
      <c r="BV634" s="1" t="e">
        <f>VLOOKUP(BU634,#REF!,2,FALSE)</f>
        <v>#REF!</v>
      </c>
      <c r="BW634" s="7">
        <v>146154</v>
      </c>
      <c r="BX634" s="1" t="e">
        <f>VLOOKUP(BW634,#REF!,2,FALSE)</f>
        <v>#REF!</v>
      </c>
      <c r="BY634" s="1" t="str">
        <f t="shared" si="48"/>
        <v>126510124</v>
      </c>
      <c r="BZ634" s="6" t="e">
        <f>VLOOKUP(BY634,#REF!,4,FALSE)</f>
        <v>#REF!</v>
      </c>
      <c r="CA634" s="1" t="s">
        <v>3155</v>
      </c>
    </row>
    <row r="635" spans="1:79" x14ac:dyDescent="0.25">
      <c r="A635" s="5" t="s">
        <v>0</v>
      </c>
      <c r="B635" s="5" t="s">
        <v>270</v>
      </c>
      <c r="C635" s="5">
        <v>126510124</v>
      </c>
      <c r="D635" s="5" t="s">
        <v>279</v>
      </c>
      <c r="E635" s="5" t="s">
        <v>3</v>
      </c>
      <c r="F635" s="5" t="s">
        <v>629</v>
      </c>
      <c r="G635" s="5" t="s">
        <v>630</v>
      </c>
      <c r="H635" s="5" t="s">
        <v>629</v>
      </c>
      <c r="I635" s="5" t="s">
        <v>630</v>
      </c>
      <c r="J635" s="5" t="s">
        <v>42</v>
      </c>
      <c r="K635" s="5" t="s">
        <v>43</v>
      </c>
      <c r="L635" s="5">
        <v>917790225</v>
      </c>
      <c r="M635" s="11" t="e">
        <v>#N/A</v>
      </c>
      <c r="N635" s="11" t="e">
        <f>VLOOKUP($L635,#REF!,3,FALSE)</f>
        <v>#REF!</v>
      </c>
      <c r="O635" s="11" t="e">
        <f>VLOOKUP($L635,#REF!,4,FALSE)</f>
        <v>#REF!</v>
      </c>
      <c r="P635" s="5">
        <v>91779</v>
      </c>
      <c r="Q635" s="5" t="s">
        <v>9</v>
      </c>
      <c r="R635" s="5" t="s">
        <v>275</v>
      </c>
      <c r="S635" s="5" t="s">
        <v>1033</v>
      </c>
      <c r="T635" s="5" t="s">
        <v>12</v>
      </c>
      <c r="U635" s="5" t="s">
        <v>1039</v>
      </c>
      <c r="V635" s="5" t="s">
        <v>279</v>
      </c>
      <c r="W635" s="11" t="e">
        <f>VLOOKUP($L635,#REF!,9,FALSE)</f>
        <v>#REF!</v>
      </c>
      <c r="X635" s="7">
        <v>10800</v>
      </c>
      <c r="Y635" s="11">
        <f t="shared" si="45"/>
        <v>10800</v>
      </c>
      <c r="Z635" s="2">
        <v>55.8</v>
      </c>
      <c r="AA635" s="11">
        <f t="shared" si="49"/>
        <v>0</v>
      </c>
      <c r="AB635" s="11">
        <f t="shared" si="46"/>
        <v>-46744.2</v>
      </c>
      <c r="AC635" s="11" t="str">
        <f t="shared" si="47"/>
        <v>Insufficient Stock</v>
      </c>
      <c r="AD635" s="4" t="e">
        <f>VLOOKUP($C635,#REF!,25,FALSE)</f>
        <v>#REF!</v>
      </c>
      <c r="AE635" s="7">
        <v>1235.3</v>
      </c>
      <c r="AF635" s="5" t="s">
        <v>15</v>
      </c>
      <c r="AG635" s="5" t="s">
        <v>248</v>
      </c>
      <c r="AH635" s="11" t="e">
        <f>VLOOKUP($AG635,#REF!,2,FALSE)</f>
        <v>#REF!</v>
      </c>
      <c r="AI635" s="5" t="s">
        <v>94</v>
      </c>
      <c r="AJ635" s="6">
        <v>43704</v>
      </c>
      <c r="AK635" s="5" t="s">
        <v>199</v>
      </c>
      <c r="AL635" s="5" t="s">
        <v>76</v>
      </c>
      <c r="AM635" s="5" t="s">
        <v>320</v>
      </c>
      <c r="AN635" s="6">
        <v>43775</v>
      </c>
      <c r="AO635" s="6">
        <v>43789</v>
      </c>
      <c r="AP635" s="6">
        <v>43788</v>
      </c>
      <c r="AQ635" s="5" t="s">
        <v>12</v>
      </c>
      <c r="AR635" s="5" t="s">
        <v>1042</v>
      </c>
      <c r="AS635" s="5" t="s">
        <v>12</v>
      </c>
      <c r="AT635" s="5" t="s">
        <v>12</v>
      </c>
      <c r="AU635" s="5" t="s">
        <v>331</v>
      </c>
      <c r="AV635" s="5" t="s">
        <v>21</v>
      </c>
      <c r="AW635" s="5" t="s">
        <v>21</v>
      </c>
      <c r="AX635" s="5" t="s">
        <v>282</v>
      </c>
      <c r="AY635" s="5" t="s">
        <v>12</v>
      </c>
      <c r="AZ635" s="7">
        <v>1800</v>
      </c>
      <c r="BA635" s="5" t="s">
        <v>12</v>
      </c>
      <c r="BB635" s="5" t="s">
        <v>12</v>
      </c>
      <c r="BC635" s="5" t="s">
        <v>24</v>
      </c>
      <c r="BD635" s="5" t="s">
        <v>227</v>
      </c>
      <c r="BE635" s="5" t="s">
        <v>772</v>
      </c>
      <c r="BF635" s="5" t="s">
        <v>27</v>
      </c>
      <c r="BG635" s="5" t="s">
        <v>772</v>
      </c>
      <c r="BH635" s="5" t="s">
        <v>29</v>
      </c>
      <c r="BI635" s="5" t="s">
        <v>12</v>
      </c>
      <c r="BJ635" s="5" t="s">
        <v>230</v>
      </c>
      <c r="BK635" s="5" t="s">
        <v>138</v>
      </c>
      <c r="BL635" s="7" t="s">
        <v>32</v>
      </c>
      <c r="BM635" s="7" t="s">
        <v>33</v>
      </c>
      <c r="BN635" s="7" t="s">
        <v>79</v>
      </c>
      <c r="BO635" s="6" t="s">
        <v>35</v>
      </c>
      <c r="BP635" s="7" t="s">
        <v>12</v>
      </c>
      <c r="BQ635" s="7" t="s">
        <v>12</v>
      </c>
      <c r="BR635" s="7" t="s">
        <v>12</v>
      </c>
      <c r="BS635" s="5" t="s">
        <v>12</v>
      </c>
      <c r="BT635" s="5" t="s">
        <v>12</v>
      </c>
      <c r="BU635" s="7">
        <v>146154</v>
      </c>
      <c r="BV635" s="1" t="e">
        <f>VLOOKUP(BU635,#REF!,2,FALSE)</f>
        <v>#REF!</v>
      </c>
      <c r="BW635" s="7">
        <v>146154</v>
      </c>
      <c r="BX635" s="1" t="e">
        <f>VLOOKUP(BW635,#REF!,2,FALSE)</f>
        <v>#REF!</v>
      </c>
      <c r="BY635" s="1" t="str">
        <f t="shared" si="48"/>
        <v>126510124</v>
      </c>
      <c r="BZ635" s="6" t="e">
        <f>VLOOKUP(BY635,#REF!,4,FALSE)</f>
        <v>#REF!</v>
      </c>
      <c r="CA635" s="1" t="s">
        <v>3155</v>
      </c>
    </row>
    <row r="636" spans="1:79" x14ac:dyDescent="0.25">
      <c r="A636" s="5" t="s">
        <v>0</v>
      </c>
      <c r="B636" s="5" t="s">
        <v>270</v>
      </c>
      <c r="C636" s="5">
        <v>126510124</v>
      </c>
      <c r="D636" s="5" t="s">
        <v>459</v>
      </c>
      <c r="E636" s="5" t="s">
        <v>3</v>
      </c>
      <c r="F636" s="5" t="s">
        <v>629</v>
      </c>
      <c r="G636" s="5" t="s">
        <v>630</v>
      </c>
      <c r="H636" s="5" t="s">
        <v>629</v>
      </c>
      <c r="I636" s="5" t="s">
        <v>630</v>
      </c>
      <c r="J636" s="5" t="s">
        <v>42</v>
      </c>
      <c r="K636" s="5" t="s">
        <v>43</v>
      </c>
      <c r="L636" s="5">
        <v>917790225</v>
      </c>
      <c r="M636" s="11" t="e">
        <v>#N/A</v>
      </c>
      <c r="N636" s="11" t="e">
        <f>VLOOKUP($L636,#REF!,3,FALSE)</f>
        <v>#REF!</v>
      </c>
      <c r="O636" s="11" t="e">
        <f>VLOOKUP($L636,#REF!,4,FALSE)</f>
        <v>#REF!</v>
      </c>
      <c r="P636" s="5">
        <v>91779</v>
      </c>
      <c r="Q636" s="5" t="s">
        <v>9</v>
      </c>
      <c r="R636" s="5" t="s">
        <v>275</v>
      </c>
      <c r="S636" s="5" t="s">
        <v>1033</v>
      </c>
      <c r="T636" s="5" t="s">
        <v>12</v>
      </c>
      <c r="U636" s="5" t="s">
        <v>1039</v>
      </c>
      <c r="V636" s="5" t="s">
        <v>279</v>
      </c>
      <c r="W636" s="11" t="e">
        <f>VLOOKUP($L636,#REF!,9,FALSE)</f>
        <v>#REF!</v>
      </c>
      <c r="X636" s="7">
        <v>9000</v>
      </c>
      <c r="Y636" s="11">
        <f t="shared" si="45"/>
        <v>9000</v>
      </c>
      <c r="Z636" s="2">
        <v>55.8</v>
      </c>
      <c r="AA636" s="11">
        <f t="shared" si="49"/>
        <v>0</v>
      </c>
      <c r="AB636" s="11">
        <f t="shared" si="46"/>
        <v>-55744.2</v>
      </c>
      <c r="AC636" s="11" t="str">
        <f t="shared" si="47"/>
        <v>Insufficient Stock</v>
      </c>
      <c r="AD636" s="4" t="e">
        <f>VLOOKUP($C636,#REF!,25,FALSE)</f>
        <v>#REF!</v>
      </c>
      <c r="AE636" s="7">
        <v>1029.42</v>
      </c>
      <c r="AF636" s="5" t="s">
        <v>15</v>
      </c>
      <c r="AG636" s="5" t="s">
        <v>248</v>
      </c>
      <c r="AH636" s="11" t="e">
        <f>VLOOKUP($AG636,#REF!,2,FALSE)</f>
        <v>#REF!</v>
      </c>
      <c r="AI636" s="5" t="s">
        <v>94</v>
      </c>
      <c r="AJ636" s="6">
        <v>43704</v>
      </c>
      <c r="AK636" s="5" t="s">
        <v>14</v>
      </c>
      <c r="AL636" s="5" t="s">
        <v>76</v>
      </c>
      <c r="AM636" s="5" t="s">
        <v>97</v>
      </c>
      <c r="AN636" s="6">
        <v>43789</v>
      </c>
      <c r="AO636" s="6">
        <v>43789</v>
      </c>
      <c r="AP636" s="6">
        <v>43788</v>
      </c>
      <c r="AQ636" s="5" t="s">
        <v>12</v>
      </c>
      <c r="AR636" s="5" t="s">
        <v>1043</v>
      </c>
      <c r="AS636" s="5" t="s">
        <v>12</v>
      </c>
      <c r="AT636" s="5" t="s">
        <v>12</v>
      </c>
      <c r="AU636" s="5" t="s">
        <v>331</v>
      </c>
      <c r="AV636" s="5" t="s">
        <v>21</v>
      </c>
      <c r="AW636" s="5" t="s">
        <v>21</v>
      </c>
      <c r="AX636" s="5" t="s">
        <v>282</v>
      </c>
      <c r="AY636" s="5" t="s">
        <v>12</v>
      </c>
      <c r="AZ636" s="7">
        <v>1800</v>
      </c>
      <c r="BA636" s="5" t="s">
        <v>12</v>
      </c>
      <c r="BB636" s="5" t="s">
        <v>12</v>
      </c>
      <c r="BC636" s="5" t="s">
        <v>24</v>
      </c>
      <c r="BD636" s="5" t="s">
        <v>227</v>
      </c>
      <c r="BE636" s="5" t="s">
        <v>930</v>
      </c>
      <c r="BF636" s="5" t="s">
        <v>101</v>
      </c>
      <c r="BG636" s="5" t="s">
        <v>930</v>
      </c>
      <c r="BH636" s="5" t="s">
        <v>29</v>
      </c>
      <c r="BI636" s="5" t="s">
        <v>12</v>
      </c>
      <c r="BJ636" s="5" t="s">
        <v>230</v>
      </c>
      <c r="BK636" s="5" t="s">
        <v>138</v>
      </c>
      <c r="BL636" s="7" t="s">
        <v>32</v>
      </c>
      <c r="BM636" s="7" t="s">
        <v>33</v>
      </c>
      <c r="BN636" s="7" t="s">
        <v>79</v>
      </c>
      <c r="BO636" s="6" t="s">
        <v>35</v>
      </c>
      <c r="BP636" s="7" t="s">
        <v>12</v>
      </c>
      <c r="BQ636" s="7" t="s">
        <v>12</v>
      </c>
      <c r="BR636" s="7" t="s">
        <v>12</v>
      </c>
      <c r="BS636" s="5" t="s">
        <v>12</v>
      </c>
      <c r="BT636" s="5" t="s">
        <v>12</v>
      </c>
      <c r="BU636" s="7">
        <v>146154</v>
      </c>
      <c r="BV636" s="1" t="e">
        <f>VLOOKUP(BU636,#REF!,2,FALSE)</f>
        <v>#REF!</v>
      </c>
      <c r="BW636" s="7">
        <v>146154</v>
      </c>
      <c r="BX636" s="1" t="e">
        <f>VLOOKUP(BW636,#REF!,2,FALSE)</f>
        <v>#REF!</v>
      </c>
      <c r="BY636" s="1" t="str">
        <f t="shared" si="48"/>
        <v>126510124</v>
      </c>
      <c r="BZ636" s="6" t="e">
        <f>VLOOKUP(BY636,#REF!,4,FALSE)</f>
        <v>#REF!</v>
      </c>
      <c r="CA636" s="1" t="s">
        <v>3155</v>
      </c>
    </row>
    <row r="637" spans="1:79" x14ac:dyDescent="0.25">
      <c r="C637" s="3" t="s">
        <v>2695</v>
      </c>
      <c r="L637" s="3">
        <v>917800003</v>
      </c>
      <c r="M637" s="11" t="e">
        <v>#N/A</v>
      </c>
      <c r="N637" s="11" t="e">
        <f>VLOOKUP($L637,#REF!,3,FALSE)</f>
        <v>#REF!</v>
      </c>
      <c r="O637" s="11" t="e">
        <f>VLOOKUP($L637,#REF!,4,FALSE)</f>
        <v>#REF!</v>
      </c>
      <c r="P637" s="3">
        <v>91780</v>
      </c>
      <c r="Q637" s="3" t="s">
        <v>9</v>
      </c>
      <c r="W637" s="11" t="e">
        <f>VLOOKUP($L637,#REF!,9,FALSE)</f>
        <v>#REF!</v>
      </c>
      <c r="X637" s="11">
        <v>40000</v>
      </c>
      <c r="Y637" s="11">
        <f t="shared" si="45"/>
        <v>40000</v>
      </c>
      <c r="Z637" s="2">
        <v>0</v>
      </c>
      <c r="AA637" s="11">
        <f t="shared" si="49"/>
        <v>1</v>
      </c>
      <c r="AB637" s="11">
        <f t="shared" si="46"/>
        <v>-40000</v>
      </c>
      <c r="AC637" s="11" t="str">
        <f t="shared" si="47"/>
        <v>Insufficient Stock</v>
      </c>
      <c r="AD637" s="4" t="e">
        <f>VLOOKUP($C637,#REF!,25,FALSE)</f>
        <v>#REF!</v>
      </c>
      <c r="AE637" s="11">
        <v>1767.25</v>
      </c>
      <c r="AF637" s="3" t="s">
        <v>15</v>
      </c>
      <c r="AG637" s="3" t="s">
        <v>2627</v>
      </c>
      <c r="AH637" s="11" t="e">
        <f>VLOOKUP($AG637,#REF!,2,FALSE)</f>
        <v>#REF!</v>
      </c>
      <c r="AI637" s="3" t="s">
        <v>94</v>
      </c>
      <c r="AJ637" s="4">
        <v>43760</v>
      </c>
      <c r="AN637" s="4">
        <v>43787</v>
      </c>
      <c r="AO637" s="6"/>
      <c r="AZ637" s="11">
        <v>8000</v>
      </c>
      <c r="BC637" s="3" t="s">
        <v>2320</v>
      </c>
      <c r="BH637" s="3" t="s">
        <v>29</v>
      </c>
      <c r="BL637" s="3" t="s">
        <v>2321</v>
      </c>
      <c r="BM637" s="3" t="s">
        <v>2322</v>
      </c>
      <c r="BN637" s="3" t="s">
        <v>2323</v>
      </c>
      <c r="BO637" s="4" t="s">
        <v>2359</v>
      </c>
      <c r="BP637" s="3" t="s">
        <v>2360</v>
      </c>
      <c r="BQ637" s="3" t="s">
        <v>2624</v>
      </c>
      <c r="BR637" s="3" t="s">
        <v>2361</v>
      </c>
      <c r="BS637" s="5" t="s">
        <v>12</v>
      </c>
      <c r="BT637" s="5" t="s">
        <v>12</v>
      </c>
      <c r="BU637" s="7" t="s">
        <v>3153</v>
      </c>
      <c r="BV637" s="1" t="e">
        <f>VLOOKUP(BU637,#REF!,2,FALSE)</f>
        <v>#REF!</v>
      </c>
      <c r="BW637" s="7">
        <v>3102</v>
      </c>
      <c r="BX637" s="1" t="e">
        <f>VLOOKUP(BW637,#REF!,2,FALSE)</f>
        <v>#REF!</v>
      </c>
      <c r="BY637" s="1" t="str">
        <f t="shared" si="48"/>
        <v>1004874856/00010</v>
      </c>
      <c r="BZ637" s="6" t="e">
        <f>VLOOKUP(BY637,#REF!,4,FALSE)</f>
        <v>#REF!</v>
      </c>
      <c r="CA637" s="1" t="s">
        <v>3154</v>
      </c>
    </row>
    <row r="638" spans="1:79" x14ac:dyDescent="0.25">
      <c r="C638" s="3" t="s">
        <v>2696</v>
      </c>
      <c r="L638" s="3">
        <v>917800012</v>
      </c>
      <c r="M638" s="11" t="e">
        <v>#N/A</v>
      </c>
      <c r="N638" s="11" t="e">
        <f>VLOOKUP($L638,#REF!,3,FALSE)</f>
        <v>#REF!</v>
      </c>
      <c r="O638" s="11" t="e">
        <f>VLOOKUP($L638,#REF!,4,FALSE)</f>
        <v>#REF!</v>
      </c>
      <c r="P638" s="3">
        <v>91780</v>
      </c>
      <c r="Q638" s="3" t="s">
        <v>9</v>
      </c>
      <c r="W638" s="11" t="e">
        <f>VLOOKUP($L638,#REF!,9,FALSE)</f>
        <v>#REF!</v>
      </c>
      <c r="X638" s="11">
        <v>256000</v>
      </c>
      <c r="Y638" s="11">
        <f t="shared" si="45"/>
        <v>256000</v>
      </c>
      <c r="Z638" s="2">
        <v>0</v>
      </c>
      <c r="AA638" s="11">
        <f t="shared" si="49"/>
        <v>1</v>
      </c>
      <c r="AB638" s="11">
        <f t="shared" si="46"/>
        <v>-256000</v>
      </c>
      <c r="AC638" s="11" t="str">
        <f t="shared" si="47"/>
        <v>Insufficient Stock</v>
      </c>
      <c r="AD638" s="4" t="e">
        <f>VLOOKUP($C638,#REF!,25,FALSE)</f>
        <v>#REF!</v>
      </c>
      <c r="AE638" s="11">
        <v>8391.68</v>
      </c>
      <c r="AF638" s="3" t="s">
        <v>15</v>
      </c>
      <c r="AG638" s="3" t="s">
        <v>2627</v>
      </c>
      <c r="AH638" s="11" t="e">
        <f>VLOOKUP($AG638,#REF!,2,FALSE)</f>
        <v>#REF!</v>
      </c>
      <c r="AI638" s="3" t="s">
        <v>94</v>
      </c>
      <c r="AJ638" s="4">
        <v>43630</v>
      </c>
      <c r="AN638" s="4">
        <v>43789</v>
      </c>
      <c r="AO638" s="6"/>
      <c r="AZ638" s="11">
        <v>8000</v>
      </c>
      <c r="BC638" s="3" t="s">
        <v>2320</v>
      </c>
      <c r="BH638" s="3" t="s">
        <v>29</v>
      </c>
      <c r="BL638" s="3" t="s">
        <v>2321</v>
      </c>
      <c r="BM638" s="3" t="s">
        <v>2322</v>
      </c>
      <c r="BN638" s="3" t="s">
        <v>2323</v>
      </c>
      <c r="BO638" s="4" t="s">
        <v>2697</v>
      </c>
      <c r="BP638" s="3" t="s">
        <v>2698</v>
      </c>
      <c r="BQ638" s="3" t="s">
        <v>2624</v>
      </c>
      <c r="BR638" s="3" t="s">
        <v>2342</v>
      </c>
      <c r="BS638" s="5" t="s">
        <v>12</v>
      </c>
      <c r="BT638" s="5" t="s">
        <v>12</v>
      </c>
      <c r="BU638" s="7" t="s">
        <v>3153</v>
      </c>
      <c r="BV638" s="1" t="e">
        <f>VLOOKUP(BU638,#REF!,2,FALSE)</f>
        <v>#REF!</v>
      </c>
      <c r="BW638" s="7">
        <v>5103</v>
      </c>
      <c r="BX638" s="1" t="e">
        <f>VLOOKUP(BW638,#REF!,2,FALSE)</f>
        <v>#REF!</v>
      </c>
      <c r="BY638" s="1" t="str">
        <f t="shared" si="48"/>
        <v>1004423700/00010</v>
      </c>
      <c r="BZ638" s="6" t="e">
        <f>VLOOKUP(BY638,#REF!,4,FALSE)</f>
        <v>#REF!</v>
      </c>
      <c r="CA638" s="1" t="s">
        <v>3154</v>
      </c>
    </row>
    <row r="639" spans="1:79" x14ac:dyDescent="0.25">
      <c r="A639" s="5" t="s">
        <v>0</v>
      </c>
      <c r="B639" s="5" t="s">
        <v>270</v>
      </c>
      <c r="C639" s="5">
        <v>126500273</v>
      </c>
      <c r="D639" s="5" t="s">
        <v>766</v>
      </c>
      <c r="E639" s="5" t="s">
        <v>3</v>
      </c>
      <c r="F639" s="5" t="s">
        <v>272</v>
      </c>
      <c r="G639" s="5" t="s">
        <v>273</v>
      </c>
      <c r="H639" s="5" t="s">
        <v>274</v>
      </c>
      <c r="I639" s="5" t="s">
        <v>273</v>
      </c>
      <c r="J639" s="5" t="s">
        <v>87</v>
      </c>
      <c r="K639" s="5" t="s">
        <v>88</v>
      </c>
      <c r="L639" s="5">
        <v>917800507</v>
      </c>
      <c r="M639" s="11" t="e">
        <v>#N/A</v>
      </c>
      <c r="N639" s="11" t="e">
        <f>VLOOKUP($L639,#REF!,3,FALSE)</f>
        <v>#REF!</v>
      </c>
      <c r="O639" s="11" t="e">
        <f>VLOOKUP($L639,#REF!,4,FALSE)</f>
        <v>#REF!</v>
      </c>
      <c r="P639" s="5">
        <v>91780</v>
      </c>
      <c r="Q639" s="5" t="s">
        <v>9</v>
      </c>
      <c r="R639" s="5" t="s">
        <v>45</v>
      </c>
      <c r="S639" s="5" t="s">
        <v>1006</v>
      </c>
      <c r="T639" s="5" t="s">
        <v>752</v>
      </c>
      <c r="U639" s="5" t="s">
        <v>1013</v>
      </c>
      <c r="V639" s="5" t="s">
        <v>246</v>
      </c>
      <c r="W639" s="11" t="e">
        <f>VLOOKUP($L639,#REF!,9,FALSE)</f>
        <v>#REF!</v>
      </c>
      <c r="X639" s="7">
        <v>32000</v>
      </c>
      <c r="Y639" s="11">
        <f t="shared" si="45"/>
        <v>32000</v>
      </c>
      <c r="Z639" s="2">
        <v>64</v>
      </c>
      <c r="AA639" s="11">
        <f t="shared" si="49"/>
        <v>1</v>
      </c>
      <c r="AB639" s="11">
        <f t="shared" si="46"/>
        <v>-31936</v>
      </c>
      <c r="AC639" s="11" t="str">
        <f t="shared" si="47"/>
        <v>Insufficient Stock</v>
      </c>
      <c r="AD639" s="4" t="e">
        <f>VLOOKUP($C639,#REF!,25,FALSE)</f>
        <v>#REF!</v>
      </c>
      <c r="AE639" s="7">
        <v>1292.8</v>
      </c>
      <c r="AF639" s="5" t="s">
        <v>15</v>
      </c>
      <c r="AG639" s="5" t="s">
        <v>220</v>
      </c>
      <c r="AH639" s="11" t="e">
        <f>VLOOKUP($AG639,#REF!,2,FALSE)</f>
        <v>#REF!</v>
      </c>
      <c r="AI639" s="5" t="s">
        <v>94</v>
      </c>
      <c r="AJ639" s="6">
        <v>43699</v>
      </c>
      <c r="AK639" s="5" t="s">
        <v>684</v>
      </c>
      <c r="AL639" s="5" t="s">
        <v>113</v>
      </c>
      <c r="AM639" s="5" t="s">
        <v>97</v>
      </c>
      <c r="AN639" s="6">
        <v>43791</v>
      </c>
      <c r="AO639" s="6">
        <v>43791</v>
      </c>
      <c r="AP639" s="6">
        <v>43788</v>
      </c>
      <c r="AQ639" s="5" t="s">
        <v>12</v>
      </c>
      <c r="AR639" s="5" t="s">
        <v>1015</v>
      </c>
      <c r="AS639" s="5" t="s">
        <v>12</v>
      </c>
      <c r="AT639" s="5" t="s">
        <v>12</v>
      </c>
      <c r="AU639" s="5" t="s">
        <v>55</v>
      </c>
      <c r="AV639" s="5" t="s">
        <v>1014</v>
      </c>
      <c r="AW639" s="5" t="s">
        <v>21</v>
      </c>
      <c r="AX639" s="5" t="s">
        <v>225</v>
      </c>
      <c r="AY639" s="5" t="s">
        <v>12</v>
      </c>
      <c r="AZ639" s="7">
        <v>6400</v>
      </c>
      <c r="BA639" s="5" t="s">
        <v>12</v>
      </c>
      <c r="BB639" s="5" t="s">
        <v>12</v>
      </c>
      <c r="BC639" s="5" t="s">
        <v>24</v>
      </c>
      <c r="BD639" s="5" t="s">
        <v>227</v>
      </c>
      <c r="BE639" s="5" t="s">
        <v>170</v>
      </c>
      <c r="BF639" s="5" t="s">
        <v>101</v>
      </c>
      <c r="BG639" s="5" t="s">
        <v>170</v>
      </c>
      <c r="BH639" s="5" t="s">
        <v>29</v>
      </c>
      <c r="BI639" s="5" t="s">
        <v>12</v>
      </c>
      <c r="BJ639" s="5" t="s">
        <v>230</v>
      </c>
      <c r="BK639" s="5" t="s">
        <v>138</v>
      </c>
      <c r="BL639" s="7" t="s">
        <v>32</v>
      </c>
      <c r="BM639" s="7" t="s">
        <v>33</v>
      </c>
      <c r="BN639" s="7" t="s">
        <v>79</v>
      </c>
      <c r="BO639" s="6" t="s">
        <v>35</v>
      </c>
      <c r="BP639" s="7" t="s">
        <v>12</v>
      </c>
      <c r="BQ639" s="7" t="s">
        <v>12</v>
      </c>
      <c r="BR639" s="7" t="s">
        <v>12</v>
      </c>
      <c r="BS639" s="5" t="s">
        <v>12</v>
      </c>
      <c r="BT639" s="5" t="s">
        <v>12</v>
      </c>
      <c r="BU639" s="7">
        <v>158545</v>
      </c>
      <c r="BV639" s="1" t="e">
        <f>VLOOKUP(BU639,#REF!,2,FALSE)</f>
        <v>#REF!</v>
      </c>
      <c r="BW639" s="7">
        <v>270937</v>
      </c>
      <c r="BX639" s="1" t="e">
        <f>VLOOKUP(BW639,#REF!,2,FALSE)</f>
        <v>#REF!</v>
      </c>
      <c r="BY639" s="1" t="str">
        <f t="shared" si="48"/>
        <v>126500273</v>
      </c>
      <c r="BZ639" s="6" t="e">
        <f>VLOOKUP(BY639,#REF!,4,FALSE)</f>
        <v>#REF!</v>
      </c>
      <c r="CA639" s="1" t="s">
        <v>3155</v>
      </c>
    </row>
    <row r="640" spans="1:79" x14ac:dyDescent="0.25">
      <c r="A640" s="5" t="s">
        <v>0</v>
      </c>
      <c r="B640" s="5" t="s">
        <v>270</v>
      </c>
      <c r="C640" s="5">
        <v>126552512</v>
      </c>
      <c r="D640" s="5" t="s">
        <v>473</v>
      </c>
      <c r="E640" s="5" t="s">
        <v>3</v>
      </c>
      <c r="F640" s="5" t="s">
        <v>272</v>
      </c>
      <c r="G640" s="5" t="s">
        <v>273</v>
      </c>
      <c r="H640" s="5" t="s">
        <v>274</v>
      </c>
      <c r="I640" s="5" t="s">
        <v>273</v>
      </c>
      <c r="J640" s="5" t="s">
        <v>87</v>
      </c>
      <c r="K640" s="5" t="s">
        <v>88</v>
      </c>
      <c r="L640" s="5">
        <v>917800507</v>
      </c>
      <c r="M640" s="11" t="e">
        <v>#N/A</v>
      </c>
      <c r="N640" s="11" t="e">
        <f>VLOOKUP($L640,#REF!,3,FALSE)</f>
        <v>#REF!</v>
      </c>
      <c r="O640" s="11" t="e">
        <f>VLOOKUP($L640,#REF!,4,FALSE)</f>
        <v>#REF!</v>
      </c>
      <c r="P640" s="5">
        <v>91780</v>
      </c>
      <c r="Q640" s="5" t="s">
        <v>9</v>
      </c>
      <c r="R640" s="5" t="s">
        <v>45</v>
      </c>
      <c r="S640" s="5" t="s">
        <v>1197</v>
      </c>
      <c r="T640" s="5" t="s">
        <v>790</v>
      </c>
      <c r="U640" s="5" t="s">
        <v>1013</v>
      </c>
      <c r="V640" s="5" t="s">
        <v>246</v>
      </c>
      <c r="W640" s="11" t="e">
        <f>VLOOKUP($L640,#REF!,9,FALSE)</f>
        <v>#REF!</v>
      </c>
      <c r="X640" s="7">
        <v>32000</v>
      </c>
      <c r="Y640" s="11">
        <f t="shared" si="45"/>
        <v>32000</v>
      </c>
      <c r="Z640" s="2">
        <v>64</v>
      </c>
      <c r="AA640" s="11">
        <f t="shared" si="49"/>
        <v>0</v>
      </c>
      <c r="AB640" s="11">
        <f t="shared" si="46"/>
        <v>-63936</v>
      </c>
      <c r="AC640" s="11" t="str">
        <f t="shared" si="47"/>
        <v>Insufficient Stock</v>
      </c>
      <c r="AD640" s="4" t="e">
        <f>VLOOKUP($C640,#REF!,25,FALSE)</f>
        <v>#REF!</v>
      </c>
      <c r="AE640" s="7">
        <v>1292.8</v>
      </c>
      <c r="AF640" s="5" t="s">
        <v>15</v>
      </c>
      <c r="AG640" s="5" t="s">
        <v>220</v>
      </c>
      <c r="AH640" s="11" t="e">
        <f>VLOOKUP($AG640,#REF!,2,FALSE)</f>
        <v>#REF!</v>
      </c>
      <c r="AI640" s="5" t="s">
        <v>94</v>
      </c>
      <c r="AJ640" s="6">
        <v>43721</v>
      </c>
      <c r="AK640" s="5" t="s">
        <v>541</v>
      </c>
      <c r="AL640" s="5" t="s">
        <v>129</v>
      </c>
      <c r="AM640" s="5" t="s">
        <v>97</v>
      </c>
      <c r="AN640" s="6">
        <v>43798</v>
      </c>
      <c r="AO640" s="6">
        <v>43798</v>
      </c>
      <c r="AP640" s="5"/>
      <c r="AQ640" s="5" t="s">
        <v>12</v>
      </c>
      <c r="AR640" s="5" t="s">
        <v>12</v>
      </c>
      <c r="AS640" s="5" t="s">
        <v>12</v>
      </c>
      <c r="AT640" s="5" t="s">
        <v>12</v>
      </c>
      <c r="AU640" s="5" t="s">
        <v>55</v>
      </c>
      <c r="AV640" s="5" t="s">
        <v>1014</v>
      </c>
      <c r="AW640" s="5" t="s">
        <v>21</v>
      </c>
      <c r="AX640" s="5" t="s">
        <v>225</v>
      </c>
      <c r="AY640" s="5" t="s">
        <v>12</v>
      </c>
      <c r="AZ640" s="7">
        <v>6400</v>
      </c>
      <c r="BA640" s="5" t="s">
        <v>12</v>
      </c>
      <c r="BB640" s="5" t="s">
        <v>12</v>
      </c>
      <c r="BC640" s="5" t="s">
        <v>24</v>
      </c>
      <c r="BD640" s="5" t="s">
        <v>227</v>
      </c>
      <c r="BE640" s="5" t="s">
        <v>511</v>
      </c>
      <c r="BF640" s="5" t="s">
        <v>101</v>
      </c>
      <c r="BG640" s="5" t="s">
        <v>511</v>
      </c>
      <c r="BH640" s="5" t="s">
        <v>29</v>
      </c>
      <c r="BI640" s="5" t="s">
        <v>12</v>
      </c>
      <c r="BJ640" s="5" t="s">
        <v>230</v>
      </c>
      <c r="BK640" s="5" t="s">
        <v>138</v>
      </c>
      <c r="BL640" s="7" t="s">
        <v>32</v>
      </c>
      <c r="BM640" s="7" t="s">
        <v>33</v>
      </c>
      <c r="BN640" s="7" t="s">
        <v>79</v>
      </c>
      <c r="BO640" s="6" t="s">
        <v>35</v>
      </c>
      <c r="BP640" s="7" t="s">
        <v>12</v>
      </c>
      <c r="BQ640" s="7" t="s">
        <v>12</v>
      </c>
      <c r="BR640" s="7" t="s">
        <v>12</v>
      </c>
      <c r="BS640" s="5" t="s">
        <v>12</v>
      </c>
      <c r="BT640" s="5" t="s">
        <v>12</v>
      </c>
      <c r="BU640" s="7">
        <v>158545</v>
      </c>
      <c r="BV640" s="1" t="e">
        <f>VLOOKUP(BU640,#REF!,2,FALSE)</f>
        <v>#REF!</v>
      </c>
      <c r="BW640" s="7">
        <v>270937</v>
      </c>
      <c r="BX640" s="1" t="e">
        <f>VLOOKUP(BW640,#REF!,2,FALSE)</f>
        <v>#REF!</v>
      </c>
      <c r="BY640" s="1" t="str">
        <f t="shared" si="48"/>
        <v>126552512</v>
      </c>
      <c r="BZ640" s="6" t="e">
        <f>VLOOKUP(BY640,#REF!,4,FALSE)</f>
        <v>#REF!</v>
      </c>
      <c r="CA640" s="1" t="s">
        <v>3155</v>
      </c>
    </row>
    <row r="641" spans="1:79" x14ac:dyDescent="0.25">
      <c r="A641" s="5" t="s">
        <v>0</v>
      </c>
      <c r="B641" s="5" t="s">
        <v>270</v>
      </c>
      <c r="C641" s="5">
        <v>126552511</v>
      </c>
      <c r="D641" s="5" t="s">
        <v>210</v>
      </c>
      <c r="E641" s="5" t="s">
        <v>3</v>
      </c>
      <c r="F641" s="5" t="s">
        <v>272</v>
      </c>
      <c r="G641" s="5" t="s">
        <v>273</v>
      </c>
      <c r="H641" s="5" t="s">
        <v>274</v>
      </c>
      <c r="I641" s="5" t="s">
        <v>273</v>
      </c>
      <c r="J641" s="5" t="s">
        <v>87</v>
      </c>
      <c r="K641" s="5" t="s">
        <v>88</v>
      </c>
      <c r="L641" s="5">
        <v>917800509</v>
      </c>
      <c r="M641" s="11" t="e">
        <v>#N/A</v>
      </c>
      <c r="N641" s="11" t="e">
        <f>VLOOKUP($L641,#REF!,3,FALSE)</f>
        <v>#REF!</v>
      </c>
      <c r="O641" s="11" t="e">
        <f>VLOOKUP($L641,#REF!,4,FALSE)</f>
        <v>#REF!</v>
      </c>
      <c r="P641" s="5">
        <v>91780</v>
      </c>
      <c r="Q641" s="5" t="s">
        <v>9</v>
      </c>
      <c r="R641" s="5" t="s">
        <v>45</v>
      </c>
      <c r="S641" s="5" t="s">
        <v>1187</v>
      </c>
      <c r="T641" s="5" t="s">
        <v>1160</v>
      </c>
      <c r="U641" s="5" t="s">
        <v>1188</v>
      </c>
      <c r="V641" s="5" t="s">
        <v>218</v>
      </c>
      <c r="W641" s="11" t="e">
        <f>VLOOKUP($L641,#REF!,9,FALSE)</f>
        <v>#REF!</v>
      </c>
      <c r="X641" s="7">
        <v>12800</v>
      </c>
      <c r="Y641" s="11">
        <f t="shared" si="45"/>
        <v>12800</v>
      </c>
      <c r="Z641" s="2">
        <v>32</v>
      </c>
      <c r="AA641" s="11">
        <f t="shared" si="49"/>
        <v>1</v>
      </c>
      <c r="AB641" s="11">
        <f t="shared" si="46"/>
        <v>-12768</v>
      </c>
      <c r="AC641" s="11" t="str">
        <f t="shared" si="47"/>
        <v>Insufficient Stock</v>
      </c>
      <c r="AD641" s="4" t="e">
        <f>VLOOKUP($C641,#REF!,25,FALSE)</f>
        <v>#REF!</v>
      </c>
      <c r="AE641" s="7">
        <v>517.12</v>
      </c>
      <c r="AF641" s="5" t="s">
        <v>15</v>
      </c>
      <c r="AG641" s="5" t="s">
        <v>220</v>
      </c>
      <c r="AH641" s="11" t="e">
        <f>VLOOKUP($AG641,#REF!,2,FALSE)</f>
        <v>#REF!</v>
      </c>
      <c r="AI641" s="5" t="s">
        <v>94</v>
      </c>
      <c r="AJ641" s="6">
        <v>43721</v>
      </c>
      <c r="AK641" s="5" t="s">
        <v>290</v>
      </c>
      <c r="AL641" s="5" t="s">
        <v>113</v>
      </c>
      <c r="AM641" s="5" t="s">
        <v>1125</v>
      </c>
      <c r="AN641" s="6">
        <v>43728</v>
      </c>
      <c r="AO641" s="6">
        <v>43819</v>
      </c>
      <c r="AP641" s="5"/>
      <c r="AQ641" s="5" t="s">
        <v>12</v>
      </c>
      <c r="AR641" s="5" t="s">
        <v>12</v>
      </c>
      <c r="AS641" s="5" t="s">
        <v>12</v>
      </c>
      <c r="AT641" s="5" t="s">
        <v>12</v>
      </c>
      <c r="AU641" s="5" t="s">
        <v>55</v>
      </c>
      <c r="AV641" s="5" t="s">
        <v>1014</v>
      </c>
      <c r="AW641" s="5" t="s">
        <v>21</v>
      </c>
      <c r="AX641" s="5" t="s">
        <v>225</v>
      </c>
      <c r="AY641" s="5" t="s">
        <v>12</v>
      </c>
      <c r="AZ641" s="7">
        <v>6400</v>
      </c>
      <c r="BA641" s="5" t="s">
        <v>12</v>
      </c>
      <c r="BB641" s="5" t="s">
        <v>12</v>
      </c>
      <c r="BC641" s="5" t="s">
        <v>24</v>
      </c>
      <c r="BD641" s="5" t="s">
        <v>227</v>
      </c>
      <c r="BE641" s="5" t="s">
        <v>369</v>
      </c>
      <c r="BF641" s="5" t="s">
        <v>27</v>
      </c>
      <c r="BG641" s="5" t="s">
        <v>506</v>
      </c>
      <c r="BH641" s="5" t="s">
        <v>29</v>
      </c>
      <c r="BI641" s="5" t="s">
        <v>12</v>
      </c>
      <c r="BJ641" s="5" t="s">
        <v>230</v>
      </c>
      <c r="BK641" s="5" t="s">
        <v>31</v>
      </c>
      <c r="BL641" s="7" t="s">
        <v>32</v>
      </c>
      <c r="BM641" s="7" t="s">
        <v>33</v>
      </c>
      <c r="BN641" s="7" t="s">
        <v>79</v>
      </c>
      <c r="BO641" s="6" t="s">
        <v>35</v>
      </c>
      <c r="BP641" s="7" t="s">
        <v>12</v>
      </c>
      <c r="BQ641" s="7" t="s">
        <v>12</v>
      </c>
      <c r="BR641" s="7" t="s">
        <v>12</v>
      </c>
      <c r="BS641" s="5" t="s">
        <v>12</v>
      </c>
      <c r="BT641" s="5" t="s">
        <v>12</v>
      </c>
      <c r="BU641" s="7">
        <v>158545</v>
      </c>
      <c r="BV641" s="1" t="e">
        <f>VLOOKUP(BU641,#REF!,2,FALSE)</f>
        <v>#REF!</v>
      </c>
      <c r="BW641" s="7">
        <v>270937</v>
      </c>
      <c r="BX641" s="1" t="e">
        <f>VLOOKUP(BW641,#REF!,2,FALSE)</f>
        <v>#REF!</v>
      </c>
      <c r="BY641" s="1" t="str">
        <f t="shared" si="48"/>
        <v>126552511</v>
      </c>
      <c r="BZ641" s="6" t="e">
        <f>VLOOKUP(BY641,#REF!,4,FALSE)</f>
        <v>#REF!</v>
      </c>
      <c r="CA641" s="1" t="s">
        <v>3155</v>
      </c>
    </row>
    <row r="642" spans="1:79" x14ac:dyDescent="0.25">
      <c r="A642" s="5" t="s">
        <v>0</v>
      </c>
      <c r="B642" s="5" t="s">
        <v>270</v>
      </c>
      <c r="C642" s="5">
        <v>126552511</v>
      </c>
      <c r="D642" s="5" t="s">
        <v>37</v>
      </c>
      <c r="E642" s="5" t="s">
        <v>3</v>
      </c>
      <c r="F642" s="5" t="s">
        <v>272</v>
      </c>
      <c r="G642" s="5" t="s">
        <v>273</v>
      </c>
      <c r="H642" s="5" t="s">
        <v>274</v>
      </c>
      <c r="I642" s="5" t="s">
        <v>273</v>
      </c>
      <c r="J642" s="5" t="s">
        <v>87</v>
      </c>
      <c r="K642" s="5" t="s">
        <v>88</v>
      </c>
      <c r="L642" s="5">
        <v>917800509</v>
      </c>
      <c r="M642" s="11" t="e">
        <v>#N/A</v>
      </c>
      <c r="N642" s="11" t="e">
        <f>VLOOKUP($L642,#REF!,3,FALSE)</f>
        <v>#REF!</v>
      </c>
      <c r="O642" s="11" t="e">
        <f>VLOOKUP($L642,#REF!,4,FALSE)</f>
        <v>#REF!</v>
      </c>
      <c r="P642" s="5">
        <v>91780</v>
      </c>
      <c r="Q642" s="5" t="s">
        <v>9</v>
      </c>
      <c r="R642" s="5" t="s">
        <v>45</v>
      </c>
      <c r="S642" s="5" t="s">
        <v>1187</v>
      </c>
      <c r="T642" s="5" t="s">
        <v>47</v>
      </c>
      <c r="U642" s="5" t="s">
        <v>1188</v>
      </c>
      <c r="V642" s="5" t="s">
        <v>218</v>
      </c>
      <c r="W642" s="11" t="e">
        <f>VLOOKUP($L642,#REF!,9,FALSE)</f>
        <v>#REF!</v>
      </c>
      <c r="X642" s="7">
        <v>6400</v>
      </c>
      <c r="Y642" s="11">
        <f t="shared" si="45"/>
        <v>6400</v>
      </c>
      <c r="Z642" s="2">
        <v>32</v>
      </c>
      <c r="AA642" s="11">
        <f t="shared" si="49"/>
        <v>0</v>
      </c>
      <c r="AB642" s="11">
        <f t="shared" si="46"/>
        <v>-19168</v>
      </c>
      <c r="AC642" s="11" t="str">
        <f t="shared" si="47"/>
        <v>Insufficient Stock</v>
      </c>
      <c r="AD642" s="4" t="e">
        <f>VLOOKUP($C642,#REF!,25,FALSE)</f>
        <v>#REF!</v>
      </c>
      <c r="AE642" s="7">
        <v>258.56</v>
      </c>
      <c r="AF642" s="5" t="s">
        <v>15</v>
      </c>
      <c r="AG642" s="5" t="s">
        <v>220</v>
      </c>
      <c r="AH642" s="11" t="e">
        <f>VLOOKUP($AG642,#REF!,2,FALSE)</f>
        <v>#REF!</v>
      </c>
      <c r="AI642" s="5" t="s">
        <v>94</v>
      </c>
      <c r="AJ642" s="6">
        <v>43721</v>
      </c>
      <c r="AK642" s="5" t="s">
        <v>257</v>
      </c>
      <c r="AL642" s="5" t="s">
        <v>113</v>
      </c>
      <c r="AM642" s="5" t="s">
        <v>832</v>
      </c>
      <c r="AN642" s="6">
        <v>43742</v>
      </c>
      <c r="AO642" s="6">
        <v>43819</v>
      </c>
      <c r="AP642" s="5"/>
      <c r="AQ642" s="5" t="s">
        <v>12</v>
      </c>
      <c r="AR642" s="5" t="s">
        <v>12</v>
      </c>
      <c r="AS642" s="5" t="s">
        <v>12</v>
      </c>
      <c r="AT642" s="5" t="s">
        <v>12</v>
      </c>
      <c r="AU642" s="5" t="s">
        <v>55</v>
      </c>
      <c r="AV642" s="5" t="s">
        <v>1014</v>
      </c>
      <c r="AW642" s="5" t="s">
        <v>21</v>
      </c>
      <c r="AX642" s="5" t="s">
        <v>225</v>
      </c>
      <c r="AY642" s="5" t="s">
        <v>12</v>
      </c>
      <c r="AZ642" s="7">
        <v>6400</v>
      </c>
      <c r="BA642" s="5" t="s">
        <v>12</v>
      </c>
      <c r="BB642" s="5" t="s">
        <v>12</v>
      </c>
      <c r="BC642" s="5" t="s">
        <v>24</v>
      </c>
      <c r="BD642" s="5" t="s">
        <v>227</v>
      </c>
      <c r="BE642" s="5" t="s">
        <v>451</v>
      </c>
      <c r="BF642" s="5" t="s">
        <v>27</v>
      </c>
      <c r="BG642" s="5" t="s">
        <v>451</v>
      </c>
      <c r="BH642" s="5" t="s">
        <v>29</v>
      </c>
      <c r="BI642" s="5" t="s">
        <v>12</v>
      </c>
      <c r="BJ642" s="5" t="s">
        <v>230</v>
      </c>
      <c r="BK642" s="5" t="s">
        <v>31</v>
      </c>
      <c r="BL642" s="7" t="s">
        <v>32</v>
      </c>
      <c r="BM642" s="7" t="s">
        <v>33</v>
      </c>
      <c r="BN642" s="7" t="s">
        <v>79</v>
      </c>
      <c r="BO642" s="6" t="s">
        <v>35</v>
      </c>
      <c r="BP642" s="7" t="s">
        <v>12</v>
      </c>
      <c r="BQ642" s="7" t="s">
        <v>12</v>
      </c>
      <c r="BR642" s="7" t="s">
        <v>12</v>
      </c>
      <c r="BS642" s="5" t="s">
        <v>12</v>
      </c>
      <c r="BT642" s="5" t="s">
        <v>12</v>
      </c>
      <c r="BU642" s="7">
        <v>158545</v>
      </c>
      <c r="BV642" s="1" t="e">
        <f>VLOOKUP(BU642,#REF!,2,FALSE)</f>
        <v>#REF!</v>
      </c>
      <c r="BW642" s="7">
        <v>270937</v>
      </c>
      <c r="BX642" s="1" t="e">
        <f>VLOOKUP(BW642,#REF!,2,FALSE)</f>
        <v>#REF!</v>
      </c>
      <c r="BY642" s="1" t="str">
        <f t="shared" si="48"/>
        <v>126552511</v>
      </c>
      <c r="BZ642" s="6" t="e">
        <f>VLOOKUP(BY642,#REF!,4,FALSE)</f>
        <v>#REF!</v>
      </c>
      <c r="CA642" s="1" t="s">
        <v>3155</v>
      </c>
    </row>
    <row r="643" spans="1:79" x14ac:dyDescent="0.25">
      <c r="A643" s="5" t="s">
        <v>0</v>
      </c>
      <c r="B643" s="5" t="s">
        <v>270</v>
      </c>
      <c r="C643" s="5">
        <v>126552512</v>
      </c>
      <c r="D643" s="5" t="s">
        <v>322</v>
      </c>
      <c r="E643" s="5" t="s">
        <v>3</v>
      </c>
      <c r="F643" s="5" t="s">
        <v>272</v>
      </c>
      <c r="G643" s="5" t="s">
        <v>273</v>
      </c>
      <c r="H643" s="5" t="s">
        <v>274</v>
      </c>
      <c r="I643" s="5" t="s">
        <v>273</v>
      </c>
      <c r="J643" s="5" t="s">
        <v>87</v>
      </c>
      <c r="K643" s="5" t="s">
        <v>88</v>
      </c>
      <c r="L643" s="5">
        <v>917800509</v>
      </c>
      <c r="M643" s="11" t="e">
        <v>#N/A</v>
      </c>
      <c r="N643" s="11" t="e">
        <f>VLOOKUP($L643,#REF!,3,FALSE)</f>
        <v>#REF!</v>
      </c>
      <c r="O643" s="11" t="e">
        <f>VLOOKUP($L643,#REF!,4,FALSE)</f>
        <v>#REF!</v>
      </c>
      <c r="P643" s="5">
        <v>91780</v>
      </c>
      <c r="Q643" s="5" t="s">
        <v>9</v>
      </c>
      <c r="R643" s="5" t="s">
        <v>45</v>
      </c>
      <c r="S643" s="5" t="s">
        <v>1197</v>
      </c>
      <c r="T643" s="5" t="s">
        <v>326</v>
      </c>
      <c r="U643" s="5" t="s">
        <v>1188</v>
      </c>
      <c r="V643" s="5" t="s">
        <v>218</v>
      </c>
      <c r="W643" s="11" t="e">
        <f>VLOOKUP($L643,#REF!,9,FALSE)</f>
        <v>#REF!</v>
      </c>
      <c r="X643" s="7">
        <v>12800</v>
      </c>
      <c r="Y643" s="11">
        <f t="shared" ref="Y643:Y706" si="50">IF(LEFT(RIGHT(AP643,5),1)=".",0,$X643)</f>
        <v>12800</v>
      </c>
      <c r="Z643" s="2">
        <v>32</v>
      </c>
      <c r="AA643" s="11">
        <f t="shared" si="49"/>
        <v>0</v>
      </c>
      <c r="AB643" s="11">
        <f t="shared" ref="AB643:AB706" si="51">IF($AA643=1,$Z643-$Y643,$AB642-$Y643)</f>
        <v>-31968</v>
      </c>
      <c r="AC643" s="11" t="str">
        <f t="shared" ref="AC643:AC706" si="52">IF($AB643&lt;0,"Insufficient Stock","Sufficient Stock")</f>
        <v>Insufficient Stock</v>
      </c>
      <c r="AD643" s="4" t="e">
        <f>VLOOKUP($C643,#REF!,25,FALSE)</f>
        <v>#REF!</v>
      </c>
      <c r="AE643" s="7">
        <v>517.12</v>
      </c>
      <c r="AF643" s="5" t="s">
        <v>15</v>
      </c>
      <c r="AG643" s="5" t="s">
        <v>220</v>
      </c>
      <c r="AH643" s="11" t="e">
        <f>VLOOKUP($AG643,#REF!,2,FALSE)</f>
        <v>#REF!</v>
      </c>
      <c r="AI643" s="5" t="s">
        <v>94</v>
      </c>
      <c r="AJ643" s="6">
        <v>43721</v>
      </c>
      <c r="AK643" s="5" t="s">
        <v>541</v>
      </c>
      <c r="AL643" s="5" t="s">
        <v>129</v>
      </c>
      <c r="AM643" s="5" t="s">
        <v>97</v>
      </c>
      <c r="AN643" s="6">
        <v>43798</v>
      </c>
      <c r="AO643" s="6">
        <v>43805</v>
      </c>
      <c r="AP643" s="5"/>
      <c r="AQ643" s="5" t="s">
        <v>12</v>
      </c>
      <c r="AR643" s="5" t="s">
        <v>12</v>
      </c>
      <c r="AS643" s="5" t="s">
        <v>12</v>
      </c>
      <c r="AT643" s="5" t="s">
        <v>12</v>
      </c>
      <c r="AU643" s="5" t="s">
        <v>55</v>
      </c>
      <c r="AV643" s="5" t="s">
        <v>1014</v>
      </c>
      <c r="AW643" s="5" t="s">
        <v>21</v>
      </c>
      <c r="AX643" s="5" t="s">
        <v>225</v>
      </c>
      <c r="AY643" s="5" t="s">
        <v>12</v>
      </c>
      <c r="AZ643" s="7">
        <v>6400</v>
      </c>
      <c r="BA643" s="5" t="s">
        <v>12</v>
      </c>
      <c r="BB643" s="5" t="s">
        <v>12</v>
      </c>
      <c r="BC643" s="5" t="s">
        <v>24</v>
      </c>
      <c r="BD643" s="5" t="s">
        <v>227</v>
      </c>
      <c r="BE643" s="5" t="s">
        <v>511</v>
      </c>
      <c r="BF643" s="5" t="s">
        <v>101</v>
      </c>
      <c r="BG643" s="5" t="s">
        <v>511</v>
      </c>
      <c r="BH643" s="5" t="s">
        <v>29</v>
      </c>
      <c r="BI643" s="5" t="s">
        <v>12</v>
      </c>
      <c r="BJ643" s="5" t="s">
        <v>230</v>
      </c>
      <c r="BK643" s="5" t="s">
        <v>31</v>
      </c>
      <c r="BL643" s="7" t="s">
        <v>32</v>
      </c>
      <c r="BM643" s="7" t="s">
        <v>33</v>
      </c>
      <c r="BN643" s="7" t="s">
        <v>79</v>
      </c>
      <c r="BO643" s="6" t="s">
        <v>35</v>
      </c>
      <c r="BP643" s="7" t="s">
        <v>12</v>
      </c>
      <c r="BQ643" s="7" t="s">
        <v>12</v>
      </c>
      <c r="BR643" s="7" t="s">
        <v>12</v>
      </c>
      <c r="BS643" s="5" t="s">
        <v>12</v>
      </c>
      <c r="BT643" s="5" t="s">
        <v>12</v>
      </c>
      <c r="BU643" s="7">
        <v>158545</v>
      </c>
      <c r="BV643" s="1" t="e">
        <f>VLOOKUP(BU643,#REF!,2,FALSE)</f>
        <v>#REF!</v>
      </c>
      <c r="BW643" s="7">
        <v>270937</v>
      </c>
      <c r="BX643" s="1" t="e">
        <f>VLOOKUP(BW643,#REF!,2,FALSE)</f>
        <v>#REF!</v>
      </c>
      <c r="BY643" s="1" t="str">
        <f t="shared" ref="BY643:BY706" si="53">LEFT(C643,16)</f>
        <v>126552512</v>
      </c>
      <c r="BZ643" s="6" t="e">
        <f>VLOOKUP(BY643,#REF!,4,FALSE)</f>
        <v>#REF!</v>
      </c>
      <c r="CA643" s="1" t="s">
        <v>3155</v>
      </c>
    </row>
    <row r="644" spans="1:79" x14ac:dyDescent="0.25">
      <c r="A644" s="5" t="s">
        <v>0</v>
      </c>
      <c r="B644" s="5" t="s">
        <v>270</v>
      </c>
      <c r="C644" s="5">
        <v>126552511</v>
      </c>
      <c r="D644" s="5" t="s">
        <v>243</v>
      </c>
      <c r="E644" s="5" t="s">
        <v>3</v>
      </c>
      <c r="F644" s="5" t="s">
        <v>272</v>
      </c>
      <c r="G644" s="5" t="s">
        <v>273</v>
      </c>
      <c r="H644" s="5" t="s">
        <v>274</v>
      </c>
      <c r="I644" s="5" t="s">
        <v>273</v>
      </c>
      <c r="J644" s="5" t="s">
        <v>87</v>
      </c>
      <c r="K644" s="5" t="s">
        <v>88</v>
      </c>
      <c r="L644" s="5">
        <v>917800510</v>
      </c>
      <c r="M644" s="11" t="e">
        <v>#N/A</v>
      </c>
      <c r="N644" s="11" t="e">
        <f>VLOOKUP($L644,#REF!,3,FALSE)</f>
        <v>#REF!</v>
      </c>
      <c r="O644" s="11" t="e">
        <f>VLOOKUP($L644,#REF!,4,FALSE)</f>
        <v>#REF!</v>
      </c>
      <c r="P644" s="5">
        <v>91780</v>
      </c>
      <c r="Q644" s="5" t="s">
        <v>9</v>
      </c>
      <c r="R644" s="5" t="s">
        <v>45</v>
      </c>
      <c r="S644" s="5" t="s">
        <v>1187</v>
      </c>
      <c r="T644" s="5" t="s">
        <v>943</v>
      </c>
      <c r="U644" s="5" t="s">
        <v>1192</v>
      </c>
      <c r="V644" s="5" t="s">
        <v>218</v>
      </c>
      <c r="W644" s="11" t="e">
        <f>VLOOKUP($L644,#REF!,9,FALSE)</f>
        <v>#REF!</v>
      </c>
      <c r="X644" s="7">
        <v>64000</v>
      </c>
      <c r="Y644" s="11">
        <f t="shared" si="50"/>
        <v>64000</v>
      </c>
      <c r="Z644" s="2">
        <v>0</v>
      </c>
      <c r="AA644" s="11">
        <f t="shared" ref="AA644:AA707" si="54">IF($L643=$L644,0,1)</f>
        <v>1</v>
      </c>
      <c r="AB644" s="11">
        <f t="shared" si="51"/>
        <v>-64000</v>
      </c>
      <c r="AC644" s="11" t="str">
        <f t="shared" si="52"/>
        <v>Insufficient Stock</v>
      </c>
      <c r="AD644" s="4" t="e">
        <f>VLOOKUP($C644,#REF!,25,FALSE)</f>
        <v>#REF!</v>
      </c>
      <c r="AE644" s="7">
        <v>2585.6</v>
      </c>
      <c r="AF644" s="5" t="s">
        <v>15</v>
      </c>
      <c r="AG644" s="5" t="s">
        <v>220</v>
      </c>
      <c r="AH644" s="11" t="e">
        <f>VLOOKUP($AG644,#REF!,2,FALSE)</f>
        <v>#REF!</v>
      </c>
      <c r="AI644" s="5" t="s">
        <v>94</v>
      </c>
      <c r="AJ644" s="6">
        <v>43721</v>
      </c>
      <c r="AK644" s="5" t="s">
        <v>37</v>
      </c>
      <c r="AL644" s="5" t="s">
        <v>165</v>
      </c>
      <c r="AM644" s="5" t="s">
        <v>444</v>
      </c>
      <c r="AN644" s="6">
        <v>43763</v>
      </c>
      <c r="AO644" s="6">
        <v>43819</v>
      </c>
      <c r="AP644" s="5"/>
      <c r="AQ644" s="5" t="s">
        <v>12</v>
      </c>
      <c r="AR644" s="5" t="s">
        <v>12</v>
      </c>
      <c r="AS644" s="5" t="s">
        <v>12</v>
      </c>
      <c r="AT644" s="5" t="s">
        <v>12</v>
      </c>
      <c r="AU644" s="5" t="s">
        <v>55</v>
      </c>
      <c r="AV644" s="5" t="s">
        <v>21</v>
      </c>
      <c r="AW644" s="5" t="s">
        <v>21</v>
      </c>
      <c r="AX644" s="5" t="s">
        <v>225</v>
      </c>
      <c r="AY644" s="5" t="s">
        <v>12</v>
      </c>
      <c r="AZ644" s="7">
        <v>6400</v>
      </c>
      <c r="BA644" s="5" t="s">
        <v>12</v>
      </c>
      <c r="BB644" s="5" t="s">
        <v>12</v>
      </c>
      <c r="BC644" s="5" t="s">
        <v>24</v>
      </c>
      <c r="BD644" s="5" t="s">
        <v>227</v>
      </c>
      <c r="BE644" s="5" t="s">
        <v>28</v>
      </c>
      <c r="BF644" s="5" t="s">
        <v>27</v>
      </c>
      <c r="BG644" s="5" t="s">
        <v>28</v>
      </c>
      <c r="BH644" s="5" t="s">
        <v>29</v>
      </c>
      <c r="BI644" s="5" t="s">
        <v>12</v>
      </c>
      <c r="BJ644" s="5" t="s">
        <v>230</v>
      </c>
      <c r="BK644" s="5" t="s">
        <v>31</v>
      </c>
      <c r="BL644" s="7" t="s">
        <v>32</v>
      </c>
      <c r="BM644" s="7" t="s">
        <v>33</v>
      </c>
      <c r="BN644" s="7" t="s">
        <v>62</v>
      </c>
      <c r="BO644" s="6" t="s">
        <v>35</v>
      </c>
      <c r="BP644" s="7" t="s">
        <v>12</v>
      </c>
      <c r="BQ644" s="7" t="s">
        <v>12</v>
      </c>
      <c r="BR644" s="7" t="s">
        <v>12</v>
      </c>
      <c r="BS644" s="5" t="s">
        <v>12</v>
      </c>
      <c r="BT644" s="5" t="s">
        <v>12</v>
      </c>
      <c r="BU644" s="7">
        <v>158545</v>
      </c>
      <c r="BV644" s="1" t="e">
        <f>VLOOKUP(BU644,#REF!,2,FALSE)</f>
        <v>#REF!</v>
      </c>
      <c r="BW644" s="7">
        <v>270937</v>
      </c>
      <c r="BX644" s="1" t="e">
        <f>VLOOKUP(BW644,#REF!,2,FALSE)</f>
        <v>#REF!</v>
      </c>
      <c r="BY644" s="1" t="str">
        <f t="shared" si="53"/>
        <v>126552511</v>
      </c>
      <c r="BZ644" s="6" t="e">
        <f>VLOOKUP(BY644,#REF!,4,FALSE)</f>
        <v>#REF!</v>
      </c>
      <c r="CA644" s="1" t="s">
        <v>3155</v>
      </c>
    </row>
    <row r="645" spans="1:79" x14ac:dyDescent="0.25">
      <c r="A645" s="5" t="s">
        <v>0</v>
      </c>
      <c r="B645" s="5" t="s">
        <v>270</v>
      </c>
      <c r="C645" s="5">
        <v>126552512</v>
      </c>
      <c r="D645" s="5" t="s">
        <v>279</v>
      </c>
      <c r="E645" s="5" t="s">
        <v>3</v>
      </c>
      <c r="F645" s="5" t="s">
        <v>272</v>
      </c>
      <c r="G645" s="5" t="s">
        <v>273</v>
      </c>
      <c r="H645" s="5" t="s">
        <v>274</v>
      </c>
      <c r="I645" s="5" t="s">
        <v>273</v>
      </c>
      <c r="J645" s="5" t="s">
        <v>87</v>
      </c>
      <c r="K645" s="5" t="s">
        <v>88</v>
      </c>
      <c r="L645" s="5">
        <v>917800510</v>
      </c>
      <c r="M645" s="11" t="e">
        <v>#N/A</v>
      </c>
      <c r="N645" s="11" t="e">
        <f>VLOOKUP($L645,#REF!,3,FALSE)</f>
        <v>#REF!</v>
      </c>
      <c r="O645" s="11" t="e">
        <f>VLOOKUP($L645,#REF!,4,FALSE)</f>
        <v>#REF!</v>
      </c>
      <c r="P645" s="5">
        <v>91780</v>
      </c>
      <c r="Q645" s="5" t="s">
        <v>9</v>
      </c>
      <c r="R645" s="5" t="s">
        <v>45</v>
      </c>
      <c r="S645" s="5" t="s">
        <v>1197</v>
      </c>
      <c r="T645" s="5" t="s">
        <v>1183</v>
      </c>
      <c r="U645" s="5" t="s">
        <v>1192</v>
      </c>
      <c r="V645" s="5" t="s">
        <v>218</v>
      </c>
      <c r="W645" s="11" t="e">
        <f>VLOOKUP($L645,#REF!,9,FALSE)</f>
        <v>#REF!</v>
      </c>
      <c r="X645" s="7">
        <v>32000</v>
      </c>
      <c r="Y645" s="11">
        <f t="shared" si="50"/>
        <v>32000</v>
      </c>
      <c r="Z645" s="2">
        <v>0</v>
      </c>
      <c r="AA645" s="11">
        <f t="shared" si="54"/>
        <v>0</v>
      </c>
      <c r="AB645" s="11">
        <f t="shared" si="51"/>
        <v>-96000</v>
      </c>
      <c r="AC645" s="11" t="str">
        <f t="shared" si="52"/>
        <v>Insufficient Stock</v>
      </c>
      <c r="AD645" s="4" t="e">
        <f>VLOOKUP($C645,#REF!,25,FALSE)</f>
        <v>#REF!</v>
      </c>
      <c r="AE645" s="7">
        <v>1292.8</v>
      </c>
      <c r="AF645" s="5" t="s">
        <v>15</v>
      </c>
      <c r="AG645" s="5" t="s">
        <v>220</v>
      </c>
      <c r="AH645" s="11" t="e">
        <f>VLOOKUP($AG645,#REF!,2,FALSE)</f>
        <v>#REF!</v>
      </c>
      <c r="AI645" s="5" t="s">
        <v>94</v>
      </c>
      <c r="AJ645" s="6">
        <v>43721</v>
      </c>
      <c r="AK645" s="5" t="s">
        <v>541</v>
      </c>
      <c r="AL645" s="5" t="s">
        <v>165</v>
      </c>
      <c r="AM645" s="5" t="s">
        <v>166</v>
      </c>
      <c r="AN645" s="6">
        <v>43798</v>
      </c>
      <c r="AO645" s="6">
        <v>43819</v>
      </c>
      <c r="AP645" s="5"/>
      <c r="AQ645" s="5" t="s">
        <v>12</v>
      </c>
      <c r="AR645" s="5" t="s">
        <v>12</v>
      </c>
      <c r="AS645" s="5" t="s">
        <v>12</v>
      </c>
      <c r="AT645" s="5" t="s">
        <v>12</v>
      </c>
      <c r="AU645" s="5" t="s">
        <v>55</v>
      </c>
      <c r="AV645" s="5" t="s">
        <v>21</v>
      </c>
      <c r="AW645" s="5" t="s">
        <v>21</v>
      </c>
      <c r="AX645" s="5" t="s">
        <v>225</v>
      </c>
      <c r="AY645" s="5" t="s">
        <v>12</v>
      </c>
      <c r="AZ645" s="7">
        <v>6400</v>
      </c>
      <c r="BA645" s="5" t="s">
        <v>12</v>
      </c>
      <c r="BB645" s="5" t="s">
        <v>12</v>
      </c>
      <c r="BC645" s="5" t="s">
        <v>24</v>
      </c>
      <c r="BD645" s="5" t="s">
        <v>227</v>
      </c>
      <c r="BE645" s="5" t="s">
        <v>511</v>
      </c>
      <c r="BF645" s="5" t="s">
        <v>27</v>
      </c>
      <c r="BG645" s="5" t="s">
        <v>511</v>
      </c>
      <c r="BH645" s="5" t="s">
        <v>29</v>
      </c>
      <c r="BI645" s="5" t="s">
        <v>12</v>
      </c>
      <c r="BJ645" s="5" t="s">
        <v>230</v>
      </c>
      <c r="BK645" s="5" t="s">
        <v>31</v>
      </c>
      <c r="BL645" s="7" t="s">
        <v>32</v>
      </c>
      <c r="BM645" s="7" t="s">
        <v>33</v>
      </c>
      <c r="BN645" s="7" t="s">
        <v>62</v>
      </c>
      <c r="BO645" s="6" t="s">
        <v>35</v>
      </c>
      <c r="BP645" s="7" t="s">
        <v>12</v>
      </c>
      <c r="BQ645" s="7" t="s">
        <v>12</v>
      </c>
      <c r="BR645" s="7" t="s">
        <v>12</v>
      </c>
      <c r="BS645" s="5" t="s">
        <v>12</v>
      </c>
      <c r="BT645" s="5" t="s">
        <v>12</v>
      </c>
      <c r="BU645" s="7">
        <v>158545</v>
      </c>
      <c r="BV645" s="1" t="e">
        <f>VLOOKUP(BU645,#REF!,2,FALSE)</f>
        <v>#REF!</v>
      </c>
      <c r="BW645" s="7">
        <v>270937</v>
      </c>
      <c r="BX645" s="1" t="e">
        <f>VLOOKUP(BW645,#REF!,2,FALSE)</f>
        <v>#REF!</v>
      </c>
      <c r="BY645" s="1" t="str">
        <f t="shared" si="53"/>
        <v>126552512</v>
      </c>
      <c r="BZ645" s="6" t="e">
        <f>VLOOKUP(BY645,#REF!,4,FALSE)</f>
        <v>#REF!</v>
      </c>
      <c r="CA645" s="1" t="s">
        <v>3155</v>
      </c>
    </row>
    <row r="646" spans="1:79" x14ac:dyDescent="0.25">
      <c r="A646" s="5" t="s">
        <v>0</v>
      </c>
      <c r="B646" s="5" t="s">
        <v>66</v>
      </c>
      <c r="C646" s="5">
        <v>126523170</v>
      </c>
      <c r="D646" s="5" t="s">
        <v>2</v>
      </c>
      <c r="E646" s="5" t="s">
        <v>3</v>
      </c>
      <c r="F646" s="5" t="s">
        <v>252</v>
      </c>
      <c r="G646" s="5" t="s">
        <v>253</v>
      </c>
      <c r="H646" s="5" t="s">
        <v>252</v>
      </c>
      <c r="I646" s="5" t="s">
        <v>253</v>
      </c>
      <c r="J646" s="5" t="s">
        <v>42</v>
      </c>
      <c r="K646" s="5" t="s">
        <v>43</v>
      </c>
      <c r="L646" s="5">
        <v>917800515</v>
      </c>
      <c r="M646" s="11" t="e">
        <v>#N/A</v>
      </c>
      <c r="N646" s="11" t="e">
        <f>VLOOKUP($L646,#REF!,3,FALSE)</f>
        <v>#REF!</v>
      </c>
      <c r="O646" s="11" t="e">
        <f>VLOOKUP($L646,#REF!,4,FALSE)</f>
        <v>#REF!</v>
      </c>
      <c r="P646" s="5">
        <v>91780</v>
      </c>
      <c r="Q646" s="5" t="s">
        <v>9</v>
      </c>
      <c r="R646" s="5" t="s">
        <v>45</v>
      </c>
      <c r="S646" s="5" t="s">
        <v>1066</v>
      </c>
      <c r="T646" s="5" t="s">
        <v>12</v>
      </c>
      <c r="U646" s="5" t="s">
        <v>1067</v>
      </c>
      <c r="V646" s="5" t="s">
        <v>14</v>
      </c>
      <c r="W646" s="11" t="e">
        <f>VLOOKUP($L646,#REF!,9,FALSE)</f>
        <v>#REF!</v>
      </c>
      <c r="X646" s="7">
        <v>64000</v>
      </c>
      <c r="Y646" s="11">
        <f t="shared" si="50"/>
        <v>64000</v>
      </c>
      <c r="Z646" s="2">
        <v>0</v>
      </c>
      <c r="AA646" s="11">
        <f t="shared" si="54"/>
        <v>1</v>
      </c>
      <c r="AB646" s="11">
        <f t="shared" si="51"/>
        <v>-64000</v>
      </c>
      <c r="AC646" s="11" t="str">
        <f t="shared" si="52"/>
        <v>Insufficient Stock</v>
      </c>
      <c r="AD646" s="4" t="e">
        <f>VLOOKUP($C646,#REF!,25,FALSE)</f>
        <v>#REF!</v>
      </c>
      <c r="AE646" s="7">
        <v>2521.6</v>
      </c>
      <c r="AF646" s="5" t="s">
        <v>15</v>
      </c>
      <c r="AG646" s="5" t="s">
        <v>220</v>
      </c>
      <c r="AH646" s="11" t="e">
        <f>VLOOKUP($AG646,#REF!,2,FALSE)</f>
        <v>#REF!</v>
      </c>
      <c r="AI646" s="5" t="s">
        <v>94</v>
      </c>
      <c r="AJ646" s="6">
        <v>43710</v>
      </c>
      <c r="AK646" s="5" t="s">
        <v>14</v>
      </c>
      <c r="AL646" s="5" t="s">
        <v>96</v>
      </c>
      <c r="AM646" s="5" t="s">
        <v>97</v>
      </c>
      <c r="AN646" s="6">
        <v>43795</v>
      </c>
      <c r="AO646" s="6">
        <v>43795</v>
      </c>
      <c r="AP646" s="5"/>
      <c r="AQ646" s="5" t="s">
        <v>12</v>
      </c>
      <c r="AR646" s="5" t="s">
        <v>12</v>
      </c>
      <c r="AS646" s="5" t="s">
        <v>12</v>
      </c>
      <c r="AT646" s="5" t="s">
        <v>12</v>
      </c>
      <c r="AU646" s="5" t="s">
        <v>55</v>
      </c>
      <c r="AV646" s="5" t="s">
        <v>21</v>
      </c>
      <c r="AW646" s="5" t="s">
        <v>21</v>
      </c>
      <c r="AX646" s="5" t="s">
        <v>225</v>
      </c>
      <c r="AY646" s="5" t="s">
        <v>12</v>
      </c>
      <c r="AZ646" s="7">
        <v>6400</v>
      </c>
      <c r="BA646" s="5" t="s">
        <v>12</v>
      </c>
      <c r="BB646" s="5" t="s">
        <v>12</v>
      </c>
      <c r="BC646" s="5" t="s">
        <v>24</v>
      </c>
      <c r="BD646" s="5" t="s">
        <v>227</v>
      </c>
      <c r="BE646" s="5" t="s">
        <v>102</v>
      </c>
      <c r="BF646" s="5" t="s">
        <v>101</v>
      </c>
      <c r="BG646" s="5" t="s">
        <v>102</v>
      </c>
      <c r="BH646" s="5" t="s">
        <v>29</v>
      </c>
      <c r="BI646" s="5" t="s">
        <v>12</v>
      </c>
      <c r="BJ646" s="5" t="s">
        <v>230</v>
      </c>
      <c r="BK646" s="5" t="s">
        <v>138</v>
      </c>
      <c r="BL646" s="7" t="s">
        <v>32</v>
      </c>
      <c r="BM646" s="7" t="s">
        <v>33</v>
      </c>
      <c r="BN646" s="7" t="s">
        <v>79</v>
      </c>
      <c r="BO646" s="6" t="s">
        <v>35</v>
      </c>
      <c r="BP646" s="7" t="s">
        <v>12</v>
      </c>
      <c r="BQ646" s="7" t="s">
        <v>12</v>
      </c>
      <c r="BR646" s="7" t="s">
        <v>12</v>
      </c>
      <c r="BS646" s="5" t="s">
        <v>12</v>
      </c>
      <c r="BT646" s="5" t="s">
        <v>12</v>
      </c>
      <c r="BU646" s="7">
        <v>125399</v>
      </c>
      <c r="BV646" s="1" t="e">
        <f>VLOOKUP(BU646,#REF!,2,FALSE)</f>
        <v>#REF!</v>
      </c>
      <c r="BW646" s="7">
        <v>125399</v>
      </c>
      <c r="BX646" s="1" t="e">
        <f>VLOOKUP(BW646,#REF!,2,FALSE)</f>
        <v>#REF!</v>
      </c>
      <c r="BY646" s="1" t="str">
        <f t="shared" si="53"/>
        <v>126523170</v>
      </c>
      <c r="BZ646" s="6" t="e">
        <f>VLOOKUP(BY646,#REF!,4,FALSE)</f>
        <v>#REF!</v>
      </c>
      <c r="CA646" s="1" t="s">
        <v>3155</v>
      </c>
    </row>
    <row r="647" spans="1:79" x14ac:dyDescent="0.25">
      <c r="C647" s="3" t="s">
        <v>2699</v>
      </c>
      <c r="L647" s="3">
        <v>917801021</v>
      </c>
      <c r="M647" s="11" t="e">
        <v>#N/A</v>
      </c>
      <c r="N647" s="11" t="e">
        <f>VLOOKUP($L647,#REF!,3,FALSE)</f>
        <v>#REF!</v>
      </c>
      <c r="O647" s="11" t="e">
        <f>VLOOKUP($L647,#REF!,4,FALSE)</f>
        <v>#REF!</v>
      </c>
      <c r="P647" s="3">
        <v>91780</v>
      </c>
      <c r="Q647" s="3" t="s">
        <v>9</v>
      </c>
      <c r="W647" s="11" t="e">
        <f>VLOOKUP($L647,#REF!,9,FALSE)</f>
        <v>#REF!</v>
      </c>
      <c r="X647" s="11">
        <v>302400</v>
      </c>
      <c r="Y647" s="11">
        <f t="shared" si="50"/>
        <v>302400</v>
      </c>
      <c r="Z647" s="2">
        <v>0</v>
      </c>
      <c r="AA647" s="11">
        <f t="shared" si="54"/>
        <v>1</v>
      </c>
      <c r="AB647" s="11">
        <f t="shared" si="51"/>
        <v>-302400</v>
      </c>
      <c r="AC647" s="11" t="str">
        <f t="shared" si="52"/>
        <v>Insufficient Stock</v>
      </c>
      <c r="AD647" s="4" t="e">
        <f>VLOOKUP($C647,#REF!,25,FALSE)</f>
        <v>#REF!</v>
      </c>
      <c r="AE647" s="11">
        <v>13774.32</v>
      </c>
      <c r="AF647" s="3" t="s">
        <v>15</v>
      </c>
      <c r="AG647" s="3" t="s">
        <v>2627</v>
      </c>
      <c r="AH647" s="11" t="e">
        <f>VLOOKUP($AG647,#REF!,2,FALSE)</f>
        <v>#REF!</v>
      </c>
      <c r="AI647" s="3" t="s">
        <v>94</v>
      </c>
      <c r="AJ647" s="4">
        <v>43761</v>
      </c>
      <c r="AN647" s="4">
        <v>43789</v>
      </c>
      <c r="AO647" s="6"/>
      <c r="AZ647" s="11">
        <v>4800</v>
      </c>
      <c r="BC647" s="3" t="s">
        <v>58</v>
      </c>
      <c r="BH647" s="3" t="s">
        <v>29</v>
      </c>
      <c r="BL647" s="3" t="s">
        <v>2321</v>
      </c>
      <c r="BM647" s="3" t="s">
        <v>2322</v>
      </c>
      <c r="BN647" s="3" t="s">
        <v>2323</v>
      </c>
      <c r="BO647" s="4" t="s">
        <v>2697</v>
      </c>
      <c r="BP647" s="3" t="s">
        <v>2698</v>
      </c>
      <c r="BQ647" s="3" t="s">
        <v>2624</v>
      </c>
      <c r="BR647" s="3" t="s">
        <v>2342</v>
      </c>
      <c r="BS647" s="5" t="s">
        <v>12</v>
      </c>
      <c r="BT647" s="5" t="s">
        <v>12</v>
      </c>
      <c r="BU647" s="7" t="s">
        <v>3153</v>
      </c>
      <c r="BV647" s="1" t="e">
        <f>VLOOKUP(BU647,#REF!,2,FALSE)</f>
        <v>#REF!</v>
      </c>
      <c r="BW647" s="7">
        <v>5103</v>
      </c>
      <c r="BX647" s="1" t="e">
        <f>VLOOKUP(BW647,#REF!,2,FALSE)</f>
        <v>#REF!</v>
      </c>
      <c r="BY647" s="1" t="str">
        <f t="shared" si="53"/>
        <v>1004876389/00010</v>
      </c>
      <c r="BZ647" s="6" t="e">
        <f>VLOOKUP(BY647,#REF!,4,FALSE)</f>
        <v>#REF!</v>
      </c>
      <c r="CA647" s="1" t="s">
        <v>3154</v>
      </c>
    </row>
    <row r="648" spans="1:79" x14ac:dyDescent="0.25">
      <c r="C648" s="3" t="s">
        <v>2700</v>
      </c>
      <c r="L648" s="3">
        <v>917801023</v>
      </c>
      <c r="M648" s="11" t="e">
        <v>#N/A</v>
      </c>
      <c r="N648" s="11" t="e">
        <f>VLOOKUP($L648,#REF!,3,FALSE)</f>
        <v>#REF!</v>
      </c>
      <c r="O648" s="11" t="e">
        <f>VLOOKUP($L648,#REF!,4,FALSE)</f>
        <v>#REF!</v>
      </c>
      <c r="P648" s="3">
        <v>91780</v>
      </c>
      <c r="Q648" s="3" t="s">
        <v>9</v>
      </c>
      <c r="W648" s="11" t="e">
        <f>VLOOKUP($L648,#REF!,9,FALSE)</f>
        <v>#REF!</v>
      </c>
      <c r="X648" s="11">
        <v>201600</v>
      </c>
      <c r="Y648" s="11">
        <f t="shared" si="50"/>
        <v>201600</v>
      </c>
      <c r="Z648" s="2">
        <v>1</v>
      </c>
      <c r="AA648" s="11">
        <f t="shared" si="54"/>
        <v>1</v>
      </c>
      <c r="AB648" s="11">
        <f t="shared" si="51"/>
        <v>-201599</v>
      </c>
      <c r="AC648" s="11" t="str">
        <f t="shared" si="52"/>
        <v>Insufficient Stock</v>
      </c>
      <c r="AD648" s="4" t="e">
        <f>VLOOKUP($C648,#REF!,25,FALSE)</f>
        <v>#REF!</v>
      </c>
      <c r="AE648" s="11">
        <v>9182.8799999999992</v>
      </c>
      <c r="AF648" s="3" t="s">
        <v>15</v>
      </c>
      <c r="AG648" s="3" t="s">
        <v>2627</v>
      </c>
      <c r="AH648" s="11" t="e">
        <f>VLOOKUP($AG648,#REF!,2,FALSE)</f>
        <v>#REF!</v>
      </c>
      <c r="AI648" s="3" t="s">
        <v>94</v>
      </c>
      <c r="AJ648" s="4">
        <v>43761</v>
      </c>
      <c r="AN648" s="4">
        <v>43789</v>
      </c>
      <c r="AO648" s="6"/>
      <c r="AZ648" s="11">
        <v>4800</v>
      </c>
      <c r="BC648" s="3" t="s">
        <v>58</v>
      </c>
      <c r="BH648" s="3" t="s">
        <v>29</v>
      </c>
      <c r="BL648" s="3" t="s">
        <v>2321</v>
      </c>
      <c r="BM648" s="3" t="s">
        <v>2322</v>
      </c>
      <c r="BN648" s="3" t="s">
        <v>2323</v>
      </c>
      <c r="BO648" s="4" t="s">
        <v>2697</v>
      </c>
      <c r="BP648" s="3" t="s">
        <v>2698</v>
      </c>
      <c r="BQ648" s="3" t="s">
        <v>2624</v>
      </c>
      <c r="BR648" s="3" t="s">
        <v>2342</v>
      </c>
      <c r="BS648" s="5" t="s">
        <v>12</v>
      </c>
      <c r="BT648" s="5" t="s">
        <v>12</v>
      </c>
      <c r="BU648" s="7" t="s">
        <v>3153</v>
      </c>
      <c r="BV648" s="1" t="e">
        <f>VLOOKUP(BU648,#REF!,2,FALSE)</f>
        <v>#REF!</v>
      </c>
      <c r="BW648" s="7">
        <v>5103</v>
      </c>
      <c r="BX648" s="1" t="e">
        <f>VLOOKUP(BW648,#REF!,2,FALSE)</f>
        <v>#REF!</v>
      </c>
      <c r="BY648" s="1" t="str">
        <f t="shared" si="53"/>
        <v>1004876390/00010</v>
      </c>
      <c r="BZ648" s="6" t="e">
        <f>VLOOKUP(BY648,#REF!,4,FALSE)</f>
        <v>#REF!</v>
      </c>
      <c r="CA648" s="1" t="s">
        <v>3154</v>
      </c>
    </row>
    <row r="649" spans="1:79" x14ac:dyDescent="0.25">
      <c r="C649" s="3" t="s">
        <v>2701</v>
      </c>
      <c r="L649" s="3">
        <v>917801023</v>
      </c>
      <c r="M649" s="11" t="e">
        <v>#N/A</v>
      </c>
      <c r="N649" s="11" t="e">
        <f>VLOOKUP($L649,#REF!,3,FALSE)</f>
        <v>#REF!</v>
      </c>
      <c r="O649" s="11" t="e">
        <f>VLOOKUP($L649,#REF!,4,FALSE)</f>
        <v>#REF!</v>
      </c>
      <c r="P649" s="3">
        <v>91780</v>
      </c>
      <c r="Q649" s="3" t="s">
        <v>9</v>
      </c>
      <c r="W649" s="11" t="e">
        <f>VLOOKUP($L649,#REF!,9,FALSE)</f>
        <v>#REF!</v>
      </c>
      <c r="X649" s="11">
        <v>91200</v>
      </c>
      <c r="Y649" s="11">
        <f t="shared" si="50"/>
        <v>91200</v>
      </c>
      <c r="Z649" s="2">
        <v>1</v>
      </c>
      <c r="AA649" s="11">
        <f t="shared" si="54"/>
        <v>0</v>
      </c>
      <c r="AB649" s="11">
        <f t="shared" si="51"/>
        <v>-292799</v>
      </c>
      <c r="AC649" s="11" t="str">
        <f t="shared" si="52"/>
        <v>Insufficient Stock</v>
      </c>
      <c r="AD649" s="4" t="e">
        <f>VLOOKUP($C649,#REF!,25,FALSE)</f>
        <v>#REF!</v>
      </c>
      <c r="AE649" s="11">
        <v>4154.16</v>
      </c>
      <c r="AF649" s="3" t="s">
        <v>15</v>
      </c>
      <c r="AG649" s="3" t="s">
        <v>2627</v>
      </c>
      <c r="AH649" s="11" t="e">
        <f>VLOOKUP($AG649,#REF!,2,FALSE)</f>
        <v>#REF!</v>
      </c>
      <c r="AI649" s="3" t="s">
        <v>94</v>
      </c>
      <c r="AJ649" s="4">
        <v>43721</v>
      </c>
      <c r="AN649" s="4">
        <v>43789</v>
      </c>
      <c r="AO649" s="6"/>
      <c r="AZ649" s="11">
        <v>4800</v>
      </c>
      <c r="BC649" s="3" t="s">
        <v>58</v>
      </c>
      <c r="BH649" s="3" t="s">
        <v>29</v>
      </c>
      <c r="BL649" s="3" t="s">
        <v>2321</v>
      </c>
      <c r="BM649" s="3" t="s">
        <v>2322</v>
      </c>
      <c r="BN649" s="3" t="s">
        <v>2323</v>
      </c>
      <c r="BO649" s="4" t="s">
        <v>2697</v>
      </c>
      <c r="BP649" s="3" t="s">
        <v>2698</v>
      </c>
      <c r="BQ649" s="3" t="s">
        <v>2624</v>
      </c>
      <c r="BR649" s="3" t="s">
        <v>2342</v>
      </c>
      <c r="BS649" s="5" t="s">
        <v>12</v>
      </c>
      <c r="BT649" s="5" t="s">
        <v>12</v>
      </c>
      <c r="BU649" s="7" t="s">
        <v>3153</v>
      </c>
      <c r="BV649" s="1" t="e">
        <f>VLOOKUP(BU649,#REF!,2,FALSE)</f>
        <v>#REF!</v>
      </c>
      <c r="BW649" s="7">
        <v>5103</v>
      </c>
      <c r="BX649" s="1" t="e">
        <f>VLOOKUP(BW649,#REF!,2,FALSE)</f>
        <v>#REF!</v>
      </c>
      <c r="BY649" s="1" t="str">
        <f t="shared" si="53"/>
        <v>1004739976/00010</v>
      </c>
      <c r="BZ649" s="6" t="e">
        <f>VLOOKUP(BY649,#REF!,4,FALSE)</f>
        <v>#REF!</v>
      </c>
      <c r="CA649" s="1" t="s">
        <v>3154</v>
      </c>
    </row>
    <row r="650" spans="1:79" x14ac:dyDescent="0.25">
      <c r="A650" s="5" t="s">
        <v>0</v>
      </c>
      <c r="B650" s="5" t="s">
        <v>270</v>
      </c>
      <c r="C650" s="5">
        <v>126552511</v>
      </c>
      <c r="D650" s="5" t="s">
        <v>63</v>
      </c>
      <c r="E650" s="5" t="s">
        <v>3</v>
      </c>
      <c r="F650" s="5" t="s">
        <v>272</v>
      </c>
      <c r="G650" s="5" t="s">
        <v>273</v>
      </c>
      <c r="H650" s="5" t="s">
        <v>274</v>
      </c>
      <c r="I650" s="5" t="s">
        <v>273</v>
      </c>
      <c r="J650" s="5" t="s">
        <v>87</v>
      </c>
      <c r="K650" s="5" t="s">
        <v>88</v>
      </c>
      <c r="L650" s="5">
        <v>917801501</v>
      </c>
      <c r="M650" s="11" t="e">
        <v>#N/A</v>
      </c>
      <c r="N650" s="11" t="e">
        <f>VLOOKUP($L650,#REF!,3,FALSE)</f>
        <v>#REF!</v>
      </c>
      <c r="O650" s="11" t="e">
        <f>VLOOKUP($L650,#REF!,4,FALSE)</f>
        <v>#REF!</v>
      </c>
      <c r="P650" s="5">
        <v>91780</v>
      </c>
      <c r="Q650" s="5" t="s">
        <v>9</v>
      </c>
      <c r="R650" s="5" t="s">
        <v>45</v>
      </c>
      <c r="S650" s="5" t="s">
        <v>1187</v>
      </c>
      <c r="T650" s="5" t="s">
        <v>64</v>
      </c>
      <c r="U650" s="5" t="s">
        <v>1189</v>
      </c>
      <c r="V650" s="5" t="s">
        <v>218</v>
      </c>
      <c r="W650" s="11" t="e">
        <f>VLOOKUP($L650,#REF!,9,FALSE)</f>
        <v>#REF!</v>
      </c>
      <c r="X650" s="7">
        <v>12000</v>
      </c>
      <c r="Y650" s="11">
        <f t="shared" si="50"/>
        <v>12000</v>
      </c>
      <c r="Z650" s="2">
        <v>72</v>
      </c>
      <c r="AA650" s="11">
        <f t="shared" si="54"/>
        <v>1</v>
      </c>
      <c r="AB650" s="11">
        <f t="shared" si="51"/>
        <v>-11928</v>
      </c>
      <c r="AC650" s="11" t="str">
        <f t="shared" si="52"/>
        <v>Insufficient Stock</v>
      </c>
      <c r="AD650" s="4" t="e">
        <f>VLOOKUP($C650,#REF!,25,FALSE)</f>
        <v>#REF!</v>
      </c>
      <c r="AE650" s="7">
        <v>829.44</v>
      </c>
      <c r="AF650" s="5" t="s">
        <v>15</v>
      </c>
      <c r="AG650" s="5" t="s">
        <v>220</v>
      </c>
      <c r="AH650" s="11" t="e">
        <f>VLOOKUP($AG650,#REF!,2,FALSE)</f>
        <v>#REF!</v>
      </c>
      <c r="AI650" s="5" t="s">
        <v>94</v>
      </c>
      <c r="AJ650" s="6">
        <v>43721</v>
      </c>
      <c r="AK650" s="5" t="s">
        <v>257</v>
      </c>
      <c r="AL650" s="5" t="s">
        <v>113</v>
      </c>
      <c r="AM650" s="5" t="s">
        <v>832</v>
      </c>
      <c r="AN650" s="6">
        <v>43742</v>
      </c>
      <c r="AO650" s="6">
        <v>43798</v>
      </c>
      <c r="AP650" s="6">
        <v>43788</v>
      </c>
      <c r="AQ650" s="5" t="s">
        <v>12</v>
      </c>
      <c r="AR650" s="5" t="s">
        <v>1190</v>
      </c>
      <c r="AS650" s="5" t="s">
        <v>12</v>
      </c>
      <c r="AT650" s="5" t="s">
        <v>12</v>
      </c>
      <c r="AU650" s="5" t="s">
        <v>55</v>
      </c>
      <c r="AV650" s="5" t="s">
        <v>352</v>
      </c>
      <c r="AW650" s="5" t="s">
        <v>21</v>
      </c>
      <c r="AX650" s="5" t="s">
        <v>225</v>
      </c>
      <c r="AY650" s="5" t="s">
        <v>450</v>
      </c>
      <c r="AZ650" s="7">
        <v>4000</v>
      </c>
      <c r="BA650" s="5" t="s">
        <v>12</v>
      </c>
      <c r="BB650" s="5" t="s">
        <v>12</v>
      </c>
      <c r="BC650" s="5" t="s">
        <v>24</v>
      </c>
      <c r="BD650" s="5" t="s">
        <v>227</v>
      </c>
      <c r="BE650" s="5" t="s">
        <v>451</v>
      </c>
      <c r="BF650" s="5" t="s">
        <v>27</v>
      </c>
      <c r="BG650" s="5" t="s">
        <v>451</v>
      </c>
      <c r="BH650" s="5" t="s">
        <v>29</v>
      </c>
      <c r="BI650" s="5" t="s">
        <v>12</v>
      </c>
      <c r="BJ650" s="5" t="s">
        <v>230</v>
      </c>
      <c r="BK650" s="5" t="s">
        <v>31</v>
      </c>
      <c r="BL650" s="7" t="s">
        <v>32</v>
      </c>
      <c r="BM650" s="7" t="s">
        <v>33</v>
      </c>
      <c r="BN650" s="7" t="s">
        <v>79</v>
      </c>
      <c r="BO650" s="6" t="s">
        <v>35</v>
      </c>
      <c r="BP650" s="7" t="s">
        <v>12</v>
      </c>
      <c r="BQ650" s="7" t="s">
        <v>12</v>
      </c>
      <c r="BR650" s="7" t="s">
        <v>12</v>
      </c>
      <c r="BS650" s="5" t="s">
        <v>12</v>
      </c>
      <c r="BT650" s="5" t="s">
        <v>12</v>
      </c>
      <c r="BU650" s="7">
        <v>158545</v>
      </c>
      <c r="BV650" s="1" t="e">
        <f>VLOOKUP(BU650,#REF!,2,FALSE)</f>
        <v>#REF!</v>
      </c>
      <c r="BW650" s="7">
        <v>270937</v>
      </c>
      <c r="BX650" s="1" t="e">
        <f>VLOOKUP(BW650,#REF!,2,FALSE)</f>
        <v>#REF!</v>
      </c>
      <c r="BY650" s="1" t="str">
        <f t="shared" si="53"/>
        <v>126552511</v>
      </c>
      <c r="BZ650" s="6" t="e">
        <f>VLOOKUP(BY650,#REF!,4,FALSE)</f>
        <v>#REF!</v>
      </c>
      <c r="CA650" s="1" t="s">
        <v>3155</v>
      </c>
    </row>
    <row r="651" spans="1:79" x14ac:dyDescent="0.25">
      <c r="A651" s="5" t="s">
        <v>0</v>
      </c>
      <c r="B651" s="5" t="s">
        <v>270</v>
      </c>
      <c r="C651" s="5">
        <v>126552511</v>
      </c>
      <c r="D651" s="5" t="s">
        <v>817</v>
      </c>
      <c r="E651" s="5" t="s">
        <v>3</v>
      </c>
      <c r="F651" s="5" t="s">
        <v>272</v>
      </c>
      <c r="G651" s="5" t="s">
        <v>273</v>
      </c>
      <c r="H651" s="5" t="s">
        <v>274</v>
      </c>
      <c r="I651" s="5" t="s">
        <v>273</v>
      </c>
      <c r="J651" s="5" t="s">
        <v>87</v>
      </c>
      <c r="K651" s="5" t="s">
        <v>88</v>
      </c>
      <c r="L651" s="5">
        <v>917801501</v>
      </c>
      <c r="M651" s="11" t="e">
        <v>#N/A</v>
      </c>
      <c r="N651" s="11" t="e">
        <f>VLOOKUP($L651,#REF!,3,FALSE)</f>
        <v>#REF!</v>
      </c>
      <c r="O651" s="11" t="e">
        <f>VLOOKUP($L651,#REF!,4,FALSE)</f>
        <v>#REF!</v>
      </c>
      <c r="P651" s="5">
        <v>91780</v>
      </c>
      <c r="Q651" s="5" t="s">
        <v>9</v>
      </c>
      <c r="R651" s="5" t="s">
        <v>45</v>
      </c>
      <c r="S651" s="5" t="s">
        <v>1187</v>
      </c>
      <c r="T651" s="5" t="s">
        <v>1185</v>
      </c>
      <c r="U651" s="5" t="s">
        <v>1189</v>
      </c>
      <c r="V651" s="5" t="s">
        <v>218</v>
      </c>
      <c r="W651" s="11" t="e">
        <f>VLOOKUP($L651,#REF!,9,FALSE)</f>
        <v>#REF!</v>
      </c>
      <c r="X651" s="7">
        <v>24000</v>
      </c>
      <c r="Y651" s="11">
        <f t="shared" si="50"/>
        <v>24000</v>
      </c>
      <c r="Z651" s="2">
        <v>72</v>
      </c>
      <c r="AA651" s="11">
        <f t="shared" si="54"/>
        <v>0</v>
      </c>
      <c r="AB651" s="11">
        <f t="shared" si="51"/>
        <v>-35928</v>
      </c>
      <c r="AC651" s="11" t="str">
        <f t="shared" si="52"/>
        <v>Insufficient Stock</v>
      </c>
      <c r="AD651" s="4" t="e">
        <f>VLOOKUP($C651,#REF!,25,FALSE)</f>
        <v>#REF!</v>
      </c>
      <c r="AE651" s="7">
        <v>1658.88</v>
      </c>
      <c r="AF651" s="5" t="s">
        <v>15</v>
      </c>
      <c r="AG651" s="5" t="s">
        <v>220</v>
      </c>
      <c r="AH651" s="11" t="e">
        <f>VLOOKUP($AG651,#REF!,2,FALSE)</f>
        <v>#REF!</v>
      </c>
      <c r="AI651" s="5" t="s">
        <v>94</v>
      </c>
      <c r="AJ651" s="6">
        <v>43721</v>
      </c>
      <c r="AK651" s="5" t="s">
        <v>37</v>
      </c>
      <c r="AL651" s="5" t="s">
        <v>113</v>
      </c>
      <c r="AM651" s="5" t="s">
        <v>444</v>
      </c>
      <c r="AN651" s="6">
        <v>43763</v>
      </c>
      <c r="AO651" s="6">
        <v>43798</v>
      </c>
      <c r="AP651" s="6">
        <v>43788</v>
      </c>
      <c r="AQ651" s="5" t="s">
        <v>12</v>
      </c>
      <c r="AR651" s="5" t="s">
        <v>1194</v>
      </c>
      <c r="AS651" s="5" t="s">
        <v>12</v>
      </c>
      <c r="AT651" s="5" t="s">
        <v>12</v>
      </c>
      <c r="AU651" s="5" t="s">
        <v>55</v>
      </c>
      <c r="AV651" s="5" t="s">
        <v>352</v>
      </c>
      <c r="AW651" s="5" t="s">
        <v>21</v>
      </c>
      <c r="AX651" s="5" t="s">
        <v>225</v>
      </c>
      <c r="AY651" s="5" t="s">
        <v>359</v>
      </c>
      <c r="AZ651" s="7">
        <v>4000</v>
      </c>
      <c r="BA651" s="5" t="s">
        <v>12</v>
      </c>
      <c r="BB651" s="5" t="s">
        <v>12</v>
      </c>
      <c r="BC651" s="5" t="s">
        <v>24</v>
      </c>
      <c r="BD651" s="5" t="s">
        <v>227</v>
      </c>
      <c r="BE651" s="5" t="s">
        <v>28</v>
      </c>
      <c r="BF651" s="5" t="s">
        <v>27</v>
      </c>
      <c r="BG651" s="5" t="s">
        <v>28</v>
      </c>
      <c r="BH651" s="5" t="s">
        <v>29</v>
      </c>
      <c r="BI651" s="5" t="s">
        <v>12</v>
      </c>
      <c r="BJ651" s="5" t="s">
        <v>230</v>
      </c>
      <c r="BK651" s="5" t="s">
        <v>31</v>
      </c>
      <c r="BL651" s="7" t="s">
        <v>32</v>
      </c>
      <c r="BM651" s="7" t="s">
        <v>33</v>
      </c>
      <c r="BN651" s="7" t="s">
        <v>79</v>
      </c>
      <c r="BO651" s="6" t="s">
        <v>35</v>
      </c>
      <c r="BP651" s="7" t="s">
        <v>12</v>
      </c>
      <c r="BQ651" s="7" t="s">
        <v>12</v>
      </c>
      <c r="BR651" s="7" t="s">
        <v>12</v>
      </c>
      <c r="BS651" s="5" t="s">
        <v>12</v>
      </c>
      <c r="BT651" s="5" t="s">
        <v>12</v>
      </c>
      <c r="BU651" s="7">
        <v>158545</v>
      </c>
      <c r="BV651" s="1" t="e">
        <f>VLOOKUP(BU651,#REF!,2,FALSE)</f>
        <v>#REF!</v>
      </c>
      <c r="BW651" s="7">
        <v>270937</v>
      </c>
      <c r="BX651" s="1" t="e">
        <f>VLOOKUP(BW651,#REF!,2,FALSE)</f>
        <v>#REF!</v>
      </c>
      <c r="BY651" s="1" t="str">
        <f t="shared" si="53"/>
        <v>126552511</v>
      </c>
      <c r="BZ651" s="6" t="e">
        <f>VLOOKUP(BY651,#REF!,4,FALSE)</f>
        <v>#REF!</v>
      </c>
      <c r="CA651" s="1" t="s">
        <v>3155</v>
      </c>
    </row>
    <row r="652" spans="1:79" x14ac:dyDescent="0.25">
      <c r="A652" s="5" t="s">
        <v>0</v>
      </c>
      <c r="B652" s="5" t="s">
        <v>270</v>
      </c>
      <c r="C652" s="5">
        <v>126552512</v>
      </c>
      <c r="D652" s="5" t="s">
        <v>171</v>
      </c>
      <c r="E652" s="5" t="s">
        <v>3</v>
      </c>
      <c r="F652" s="5" t="s">
        <v>272</v>
      </c>
      <c r="G652" s="5" t="s">
        <v>273</v>
      </c>
      <c r="H652" s="5" t="s">
        <v>274</v>
      </c>
      <c r="I652" s="5" t="s">
        <v>273</v>
      </c>
      <c r="J652" s="5" t="s">
        <v>87</v>
      </c>
      <c r="K652" s="5" t="s">
        <v>88</v>
      </c>
      <c r="L652" s="5">
        <v>917801501</v>
      </c>
      <c r="M652" s="11" t="e">
        <v>#N/A</v>
      </c>
      <c r="N652" s="11" t="e">
        <f>VLOOKUP($L652,#REF!,3,FALSE)</f>
        <v>#REF!</v>
      </c>
      <c r="O652" s="11" t="e">
        <f>VLOOKUP($L652,#REF!,4,FALSE)</f>
        <v>#REF!</v>
      </c>
      <c r="P652" s="5">
        <v>91780</v>
      </c>
      <c r="Q652" s="5" t="s">
        <v>9</v>
      </c>
      <c r="R652" s="5" t="s">
        <v>45</v>
      </c>
      <c r="S652" s="5" t="s">
        <v>1197</v>
      </c>
      <c r="T652" s="5" t="s">
        <v>712</v>
      </c>
      <c r="U652" s="5" t="s">
        <v>1189</v>
      </c>
      <c r="V652" s="5" t="s">
        <v>218</v>
      </c>
      <c r="W652" s="11" t="e">
        <f>VLOOKUP($L652,#REF!,9,FALSE)</f>
        <v>#REF!</v>
      </c>
      <c r="X652" s="7">
        <v>24000</v>
      </c>
      <c r="Y652" s="11">
        <f t="shared" si="50"/>
        <v>24000</v>
      </c>
      <c r="Z652" s="2">
        <v>72</v>
      </c>
      <c r="AA652" s="11">
        <f t="shared" si="54"/>
        <v>0</v>
      </c>
      <c r="AB652" s="11">
        <f t="shared" si="51"/>
        <v>-59928</v>
      </c>
      <c r="AC652" s="11" t="str">
        <f t="shared" si="52"/>
        <v>Insufficient Stock</v>
      </c>
      <c r="AD652" s="4" t="e">
        <f>VLOOKUP($C652,#REF!,25,FALSE)</f>
        <v>#REF!</v>
      </c>
      <c r="AE652" s="7">
        <v>1658.88</v>
      </c>
      <c r="AF652" s="5" t="s">
        <v>15</v>
      </c>
      <c r="AG652" s="5" t="s">
        <v>220</v>
      </c>
      <c r="AH652" s="11" t="e">
        <f>VLOOKUP($AG652,#REF!,2,FALSE)</f>
        <v>#REF!</v>
      </c>
      <c r="AI652" s="5" t="s">
        <v>94</v>
      </c>
      <c r="AJ652" s="6">
        <v>43721</v>
      </c>
      <c r="AK652" s="5" t="s">
        <v>63</v>
      </c>
      <c r="AL652" s="5" t="s">
        <v>113</v>
      </c>
      <c r="AM652" s="5" t="s">
        <v>399</v>
      </c>
      <c r="AN652" s="6">
        <v>43777</v>
      </c>
      <c r="AO652" s="6">
        <v>43798</v>
      </c>
      <c r="AP652" s="6">
        <v>43788</v>
      </c>
      <c r="AQ652" s="5" t="s">
        <v>12</v>
      </c>
      <c r="AR652" s="5" t="s">
        <v>1209</v>
      </c>
      <c r="AS652" s="5" t="s">
        <v>12</v>
      </c>
      <c r="AT652" s="5" t="s">
        <v>12</v>
      </c>
      <c r="AU652" s="5" t="s">
        <v>55</v>
      </c>
      <c r="AV652" s="5" t="s">
        <v>352</v>
      </c>
      <c r="AW652" s="5" t="s">
        <v>21</v>
      </c>
      <c r="AX652" s="5" t="s">
        <v>225</v>
      </c>
      <c r="AY652" s="5" t="s">
        <v>359</v>
      </c>
      <c r="AZ652" s="7">
        <v>4000</v>
      </c>
      <c r="BA652" s="5" t="s">
        <v>12</v>
      </c>
      <c r="BB652" s="5" t="s">
        <v>12</v>
      </c>
      <c r="BC652" s="5" t="s">
        <v>24</v>
      </c>
      <c r="BD652" s="5" t="s">
        <v>227</v>
      </c>
      <c r="BE652" s="5" t="s">
        <v>511</v>
      </c>
      <c r="BF652" s="5" t="s">
        <v>27</v>
      </c>
      <c r="BG652" s="5" t="s">
        <v>137</v>
      </c>
      <c r="BH652" s="5" t="s">
        <v>29</v>
      </c>
      <c r="BI652" s="5" t="s">
        <v>12</v>
      </c>
      <c r="BJ652" s="5" t="s">
        <v>230</v>
      </c>
      <c r="BK652" s="5" t="s">
        <v>31</v>
      </c>
      <c r="BL652" s="7" t="s">
        <v>32</v>
      </c>
      <c r="BM652" s="7" t="s">
        <v>33</v>
      </c>
      <c r="BN652" s="7" t="s">
        <v>79</v>
      </c>
      <c r="BO652" s="6" t="s">
        <v>35</v>
      </c>
      <c r="BP652" s="7" t="s">
        <v>12</v>
      </c>
      <c r="BQ652" s="7" t="s">
        <v>12</v>
      </c>
      <c r="BR652" s="7" t="s">
        <v>12</v>
      </c>
      <c r="BS652" s="5" t="s">
        <v>12</v>
      </c>
      <c r="BT652" s="5" t="s">
        <v>12</v>
      </c>
      <c r="BU652" s="7">
        <v>158545</v>
      </c>
      <c r="BV652" s="1" t="e">
        <f>VLOOKUP(BU652,#REF!,2,FALSE)</f>
        <v>#REF!</v>
      </c>
      <c r="BW652" s="7">
        <v>270937</v>
      </c>
      <c r="BX652" s="1" t="e">
        <f>VLOOKUP(BW652,#REF!,2,FALSE)</f>
        <v>#REF!</v>
      </c>
      <c r="BY652" s="1" t="str">
        <f t="shared" si="53"/>
        <v>126552512</v>
      </c>
      <c r="BZ652" s="6" t="e">
        <f>VLOOKUP(BY652,#REF!,4,FALSE)</f>
        <v>#REF!</v>
      </c>
      <c r="CA652" s="1" t="s">
        <v>3155</v>
      </c>
    </row>
    <row r="653" spans="1:79" x14ac:dyDescent="0.25">
      <c r="C653" s="3" t="s">
        <v>2702</v>
      </c>
      <c r="L653" s="3">
        <v>917801505</v>
      </c>
      <c r="M653" s="11" t="e">
        <v>#N/A</v>
      </c>
      <c r="N653" s="11" t="e">
        <f>VLOOKUP($L653,#REF!,3,FALSE)</f>
        <v>#REF!</v>
      </c>
      <c r="O653" s="11" t="e">
        <f>VLOOKUP($L653,#REF!,4,FALSE)</f>
        <v>#REF!</v>
      </c>
      <c r="P653" s="3">
        <v>91780</v>
      </c>
      <c r="Q653" s="3" t="s">
        <v>9</v>
      </c>
      <c r="W653" s="11" t="e">
        <f>VLOOKUP($L653,#REF!,9,FALSE)</f>
        <v>#REF!</v>
      </c>
      <c r="X653" s="11">
        <v>4000</v>
      </c>
      <c r="Y653" s="11">
        <f t="shared" si="50"/>
        <v>4000</v>
      </c>
      <c r="Z653" s="2">
        <v>20</v>
      </c>
      <c r="AA653" s="11">
        <f t="shared" si="54"/>
        <v>1</v>
      </c>
      <c r="AB653" s="11">
        <f t="shared" si="51"/>
        <v>-3980</v>
      </c>
      <c r="AC653" s="11" t="str">
        <f t="shared" si="52"/>
        <v>Insufficient Stock</v>
      </c>
      <c r="AD653" s="4" t="e">
        <f>VLOOKUP($C653,#REF!,25,FALSE)</f>
        <v>#REF!</v>
      </c>
      <c r="AE653" s="11">
        <v>341.21</v>
      </c>
      <c r="AF653" s="3" t="s">
        <v>15</v>
      </c>
      <c r="AG653" s="3" t="s">
        <v>2627</v>
      </c>
      <c r="AH653" s="11" t="e">
        <f>VLOOKUP($AG653,#REF!,2,FALSE)</f>
        <v>#REF!</v>
      </c>
      <c r="AI653" s="3" t="s">
        <v>94</v>
      </c>
      <c r="AJ653" s="4">
        <v>43627</v>
      </c>
      <c r="AN653" s="4">
        <v>43787</v>
      </c>
      <c r="AO653" s="6"/>
      <c r="AZ653" s="11">
        <v>4000</v>
      </c>
      <c r="BC653" s="3" t="s">
        <v>24</v>
      </c>
      <c r="BH653" s="3" t="s">
        <v>29</v>
      </c>
      <c r="BL653" s="3" t="s">
        <v>2321</v>
      </c>
      <c r="BM653" s="3" t="s">
        <v>2322</v>
      </c>
      <c r="BN653" s="3" t="s">
        <v>2323</v>
      </c>
      <c r="BO653" s="4" t="s">
        <v>2345</v>
      </c>
      <c r="BP653" s="3" t="s">
        <v>2346</v>
      </c>
      <c r="BQ653" s="3" t="s">
        <v>2624</v>
      </c>
      <c r="BR653" s="3" t="s">
        <v>2347</v>
      </c>
      <c r="BS653" s="5" t="s">
        <v>12</v>
      </c>
      <c r="BT653" s="5" t="s">
        <v>12</v>
      </c>
      <c r="BU653" s="7" t="s">
        <v>3153</v>
      </c>
      <c r="BV653" s="1" t="e">
        <f>VLOOKUP(BU653,#REF!,2,FALSE)</f>
        <v>#REF!</v>
      </c>
      <c r="BW653" s="7">
        <v>3162</v>
      </c>
      <c r="BX653" s="1" t="e">
        <f>VLOOKUP(BW653,#REF!,2,FALSE)</f>
        <v>#REF!</v>
      </c>
      <c r="BY653" s="1" t="str">
        <f t="shared" si="53"/>
        <v>1004930023/00010</v>
      </c>
      <c r="BZ653" s="6" t="e">
        <f>VLOOKUP(BY653,#REF!,4,FALSE)</f>
        <v>#REF!</v>
      </c>
      <c r="CA653" s="1" t="s">
        <v>3154</v>
      </c>
    </row>
    <row r="654" spans="1:79" x14ac:dyDescent="0.25">
      <c r="C654" s="3" t="s">
        <v>2703</v>
      </c>
      <c r="L654" s="3">
        <v>917801505</v>
      </c>
      <c r="M654" s="11" t="e">
        <v>#N/A</v>
      </c>
      <c r="N654" s="11" t="e">
        <f>VLOOKUP($L654,#REF!,3,FALSE)</f>
        <v>#REF!</v>
      </c>
      <c r="O654" s="11" t="e">
        <f>VLOOKUP($L654,#REF!,4,FALSE)</f>
        <v>#REF!</v>
      </c>
      <c r="P654" s="3">
        <v>91780</v>
      </c>
      <c r="Q654" s="3" t="s">
        <v>9</v>
      </c>
      <c r="W654" s="11" t="e">
        <f>VLOOKUP($L654,#REF!,9,FALSE)</f>
        <v>#REF!</v>
      </c>
      <c r="X654" s="11">
        <v>12000</v>
      </c>
      <c r="Y654" s="11">
        <f t="shared" si="50"/>
        <v>12000</v>
      </c>
      <c r="Z654" s="2">
        <v>20</v>
      </c>
      <c r="AA654" s="11">
        <f t="shared" si="54"/>
        <v>0</v>
      </c>
      <c r="AB654" s="11">
        <f t="shared" si="51"/>
        <v>-15980</v>
      </c>
      <c r="AC654" s="11" t="str">
        <f t="shared" si="52"/>
        <v>Insufficient Stock</v>
      </c>
      <c r="AD654" s="4" t="e">
        <f>VLOOKUP($C654,#REF!,25,FALSE)</f>
        <v>#REF!</v>
      </c>
      <c r="AE654" s="11">
        <v>1023.63</v>
      </c>
      <c r="AF654" s="3" t="s">
        <v>15</v>
      </c>
      <c r="AG654" s="3" t="s">
        <v>2627</v>
      </c>
      <c r="AH654" s="11" t="e">
        <f>VLOOKUP($AG654,#REF!,2,FALSE)</f>
        <v>#REF!</v>
      </c>
      <c r="AI654" s="3" t="s">
        <v>94</v>
      </c>
      <c r="AJ654" s="4">
        <v>43627</v>
      </c>
      <c r="AN654" s="4">
        <v>43787</v>
      </c>
      <c r="AO654" s="6"/>
      <c r="AZ654" s="11">
        <v>4000</v>
      </c>
      <c r="BC654" s="3" t="s">
        <v>24</v>
      </c>
      <c r="BH654" s="3" t="s">
        <v>29</v>
      </c>
      <c r="BL654" s="3" t="s">
        <v>2321</v>
      </c>
      <c r="BM654" s="3" t="s">
        <v>2322</v>
      </c>
      <c r="BN654" s="3" t="s">
        <v>2323</v>
      </c>
      <c r="BO654" s="4" t="s">
        <v>2345</v>
      </c>
      <c r="BP654" s="3" t="s">
        <v>2346</v>
      </c>
      <c r="BQ654" s="3" t="s">
        <v>2624</v>
      </c>
      <c r="BR654" s="3" t="s">
        <v>2347</v>
      </c>
      <c r="BS654" s="5" t="s">
        <v>12</v>
      </c>
      <c r="BT654" s="5" t="s">
        <v>12</v>
      </c>
      <c r="BU654" s="7" t="s">
        <v>3153</v>
      </c>
      <c r="BV654" s="1" t="e">
        <f>VLOOKUP(BU654,#REF!,2,FALSE)</f>
        <v>#REF!</v>
      </c>
      <c r="BW654" s="7">
        <v>3162</v>
      </c>
      <c r="BX654" s="1" t="e">
        <f>VLOOKUP(BW654,#REF!,2,FALSE)</f>
        <v>#REF!</v>
      </c>
      <c r="BY654" s="1" t="str">
        <f t="shared" si="53"/>
        <v>1004930024/00010</v>
      </c>
      <c r="BZ654" s="6" t="e">
        <f>VLOOKUP(BY654,#REF!,4,FALSE)</f>
        <v>#REF!</v>
      </c>
      <c r="CA654" s="1" t="s">
        <v>3154</v>
      </c>
    </row>
    <row r="655" spans="1:79" x14ac:dyDescent="0.25">
      <c r="C655" s="3" t="s">
        <v>2704</v>
      </c>
      <c r="L655" s="3">
        <v>917801505</v>
      </c>
      <c r="M655" s="11" t="e">
        <v>#N/A</v>
      </c>
      <c r="N655" s="11" t="e">
        <f>VLOOKUP($L655,#REF!,3,FALSE)</f>
        <v>#REF!</v>
      </c>
      <c r="O655" s="11" t="e">
        <f>VLOOKUP($L655,#REF!,4,FALSE)</f>
        <v>#REF!</v>
      </c>
      <c r="P655" s="3">
        <v>91780</v>
      </c>
      <c r="Q655" s="3" t="s">
        <v>9</v>
      </c>
      <c r="W655" s="11" t="e">
        <f>VLOOKUP($L655,#REF!,9,FALSE)</f>
        <v>#REF!</v>
      </c>
      <c r="X655" s="11">
        <v>8000</v>
      </c>
      <c r="Y655" s="11">
        <f t="shared" si="50"/>
        <v>8000</v>
      </c>
      <c r="Z655" s="2">
        <v>20</v>
      </c>
      <c r="AA655" s="11">
        <f t="shared" si="54"/>
        <v>0</v>
      </c>
      <c r="AB655" s="11">
        <f t="shared" si="51"/>
        <v>-23980</v>
      </c>
      <c r="AC655" s="11" t="str">
        <f t="shared" si="52"/>
        <v>Insufficient Stock</v>
      </c>
      <c r="AD655" s="4" t="e">
        <f>VLOOKUP($C655,#REF!,25,FALSE)</f>
        <v>#REF!</v>
      </c>
      <c r="AE655" s="11">
        <v>682.42</v>
      </c>
      <c r="AF655" s="3" t="s">
        <v>15</v>
      </c>
      <c r="AG655" s="3" t="s">
        <v>2627</v>
      </c>
      <c r="AH655" s="11" t="e">
        <f>VLOOKUP($AG655,#REF!,2,FALSE)</f>
        <v>#REF!</v>
      </c>
      <c r="AI655" s="3" t="s">
        <v>94</v>
      </c>
      <c r="AJ655" s="4"/>
      <c r="AN655" s="4">
        <v>43789</v>
      </c>
      <c r="AO655" s="6"/>
      <c r="AP655" s="1" t="s">
        <v>3156</v>
      </c>
      <c r="AZ655" s="11">
        <v>4000</v>
      </c>
      <c r="BC655" s="3" t="s">
        <v>24</v>
      </c>
      <c r="BH655" s="3" t="s">
        <v>29</v>
      </c>
      <c r="BL655" s="3" t="s">
        <v>2349</v>
      </c>
      <c r="BM655" s="3" t="s">
        <v>2349</v>
      </c>
      <c r="BN655" s="3" t="s">
        <v>2323</v>
      </c>
      <c r="BO655" s="4" t="s">
        <v>2345</v>
      </c>
      <c r="BP655" s="3" t="s">
        <v>2346</v>
      </c>
      <c r="BQ655" s="3" t="s">
        <v>2624</v>
      </c>
      <c r="BR655" s="3" t="s">
        <v>2347</v>
      </c>
      <c r="BS655" s="5" t="s">
        <v>12</v>
      </c>
      <c r="BT655" s="5" t="s">
        <v>12</v>
      </c>
      <c r="BU655" s="7" t="s">
        <v>3153</v>
      </c>
      <c r="BV655" s="1" t="e">
        <f>VLOOKUP(BU655,#REF!,2,FALSE)</f>
        <v>#REF!</v>
      </c>
      <c r="BW655" s="7">
        <v>3162</v>
      </c>
      <c r="BX655" s="1" t="e">
        <f>VLOOKUP(BW655,#REF!,2,FALSE)</f>
        <v>#REF!</v>
      </c>
      <c r="BY655" s="1" t="str">
        <f t="shared" si="53"/>
        <v>1707729847/00002</v>
      </c>
      <c r="BZ655" s="6" t="e">
        <f>VLOOKUP(BY655,#REF!,4,FALSE)</f>
        <v>#REF!</v>
      </c>
      <c r="CA655" s="1" t="s">
        <v>3154</v>
      </c>
    </row>
    <row r="656" spans="1:79" x14ac:dyDescent="0.25">
      <c r="C656" s="3" t="s">
        <v>2705</v>
      </c>
      <c r="L656" s="3">
        <v>917801505</v>
      </c>
      <c r="M656" s="11" t="e">
        <v>#N/A</v>
      </c>
      <c r="N656" s="11" t="e">
        <f>VLOOKUP($L656,#REF!,3,FALSE)</f>
        <v>#REF!</v>
      </c>
      <c r="O656" s="11" t="e">
        <f>VLOOKUP($L656,#REF!,4,FALSE)</f>
        <v>#REF!</v>
      </c>
      <c r="P656" s="3">
        <v>91780</v>
      </c>
      <c r="Q656" s="3" t="s">
        <v>9</v>
      </c>
      <c r="W656" s="11" t="e">
        <f>VLOOKUP($L656,#REF!,9,FALSE)</f>
        <v>#REF!</v>
      </c>
      <c r="X656" s="11">
        <v>12000</v>
      </c>
      <c r="Y656" s="11">
        <f t="shared" si="50"/>
        <v>12000</v>
      </c>
      <c r="Z656" s="2">
        <v>20</v>
      </c>
      <c r="AA656" s="11">
        <f t="shared" si="54"/>
        <v>0</v>
      </c>
      <c r="AB656" s="11">
        <f t="shared" si="51"/>
        <v>-35980</v>
      </c>
      <c r="AC656" s="11" t="str">
        <f t="shared" si="52"/>
        <v>Insufficient Stock</v>
      </c>
      <c r="AD656" s="4" t="e">
        <f>VLOOKUP($C656,#REF!,25,FALSE)</f>
        <v>#REF!</v>
      </c>
      <c r="AE656" s="11">
        <v>1023.63</v>
      </c>
      <c r="AF656" s="3" t="s">
        <v>15</v>
      </c>
      <c r="AG656" s="3" t="s">
        <v>2627</v>
      </c>
      <c r="AH656" s="11" t="e">
        <f>VLOOKUP($AG656,#REF!,2,FALSE)</f>
        <v>#REF!</v>
      </c>
      <c r="AI656" s="3" t="s">
        <v>94</v>
      </c>
      <c r="AJ656" s="4"/>
      <c r="AN656" s="4">
        <v>43789</v>
      </c>
      <c r="AO656" s="6"/>
      <c r="AP656" s="1" t="s">
        <v>3156</v>
      </c>
      <c r="AZ656" s="11">
        <v>4000</v>
      </c>
      <c r="BC656" s="3" t="s">
        <v>24</v>
      </c>
      <c r="BH656" s="3" t="s">
        <v>29</v>
      </c>
      <c r="BL656" s="3" t="s">
        <v>2349</v>
      </c>
      <c r="BM656" s="3" t="s">
        <v>2349</v>
      </c>
      <c r="BN656" s="3" t="s">
        <v>2323</v>
      </c>
      <c r="BO656" s="4" t="s">
        <v>2345</v>
      </c>
      <c r="BP656" s="3" t="s">
        <v>2346</v>
      </c>
      <c r="BQ656" s="3" t="s">
        <v>2624</v>
      </c>
      <c r="BR656" s="3" t="s">
        <v>2347</v>
      </c>
      <c r="BS656" s="5" t="s">
        <v>12</v>
      </c>
      <c r="BT656" s="5" t="s">
        <v>12</v>
      </c>
      <c r="BU656" s="7" t="s">
        <v>3153</v>
      </c>
      <c r="BV656" s="1" t="e">
        <f>VLOOKUP(BU656,#REF!,2,FALSE)</f>
        <v>#REF!</v>
      </c>
      <c r="BW656" s="7">
        <v>3162</v>
      </c>
      <c r="BX656" s="1" t="e">
        <f>VLOOKUP(BW656,#REF!,2,FALSE)</f>
        <v>#REF!</v>
      </c>
      <c r="BY656" s="1" t="str">
        <f t="shared" si="53"/>
        <v>1707729847/00001</v>
      </c>
      <c r="BZ656" s="6" t="e">
        <f>VLOOKUP(BY656,#REF!,4,FALSE)</f>
        <v>#REF!</v>
      </c>
      <c r="CA656" s="1" t="s">
        <v>3154</v>
      </c>
    </row>
    <row r="657" spans="1:79" x14ac:dyDescent="0.25">
      <c r="C657" s="3" t="s">
        <v>2706</v>
      </c>
      <c r="L657" s="3">
        <v>917801511</v>
      </c>
      <c r="M657" s="11" t="e">
        <v>#N/A</v>
      </c>
      <c r="N657" s="11" t="e">
        <f>VLOOKUP($L657,#REF!,3,FALSE)</f>
        <v>#REF!</v>
      </c>
      <c r="O657" s="11" t="e">
        <f>VLOOKUP($L657,#REF!,4,FALSE)</f>
        <v>#REF!</v>
      </c>
      <c r="P657" s="3">
        <v>91780</v>
      </c>
      <c r="Q657" s="3" t="s">
        <v>9</v>
      </c>
      <c r="W657" s="11" t="e">
        <f>VLOOKUP($L657,#REF!,9,FALSE)</f>
        <v>#REF!</v>
      </c>
      <c r="X657" s="11">
        <v>12000</v>
      </c>
      <c r="Y657" s="11">
        <f t="shared" si="50"/>
        <v>12000</v>
      </c>
      <c r="Z657" s="2">
        <v>0</v>
      </c>
      <c r="AA657" s="11">
        <f t="shared" si="54"/>
        <v>1</v>
      </c>
      <c r="AB657" s="11">
        <f t="shared" si="51"/>
        <v>-12000</v>
      </c>
      <c r="AC657" s="11" t="str">
        <f t="shared" si="52"/>
        <v>Insufficient Stock</v>
      </c>
      <c r="AD657" s="4" t="e">
        <f>VLOOKUP($C657,#REF!,25,FALSE)</f>
        <v>#REF!</v>
      </c>
      <c r="AE657" s="11">
        <v>665.88</v>
      </c>
      <c r="AF657" s="3" t="s">
        <v>15</v>
      </c>
      <c r="AG657" s="3" t="s">
        <v>2627</v>
      </c>
      <c r="AH657" s="11" t="e">
        <f>VLOOKUP($AG657,#REF!,2,FALSE)</f>
        <v>#REF!</v>
      </c>
      <c r="AI657" s="3" t="s">
        <v>94</v>
      </c>
      <c r="AJ657" s="4">
        <v>43767</v>
      </c>
      <c r="AN657" s="4">
        <v>43789</v>
      </c>
      <c r="AO657" s="6"/>
      <c r="AZ657" s="11">
        <v>4000</v>
      </c>
      <c r="BC657" s="3" t="s">
        <v>2320</v>
      </c>
      <c r="BH657" s="3" t="s">
        <v>29</v>
      </c>
      <c r="BL657" s="3" t="s">
        <v>2321</v>
      </c>
      <c r="BM657" s="3" t="s">
        <v>2322</v>
      </c>
      <c r="BN657" s="3" t="s">
        <v>2323</v>
      </c>
      <c r="BO657" s="4" t="s">
        <v>2697</v>
      </c>
      <c r="BP657" s="3" t="s">
        <v>2698</v>
      </c>
      <c r="BQ657" s="3" t="s">
        <v>2624</v>
      </c>
      <c r="BR657" s="3" t="s">
        <v>2342</v>
      </c>
      <c r="BS657" s="5" t="s">
        <v>12</v>
      </c>
      <c r="BT657" s="5" t="s">
        <v>12</v>
      </c>
      <c r="BU657" s="7" t="s">
        <v>3153</v>
      </c>
      <c r="BV657" s="1" t="e">
        <f>VLOOKUP(BU657,#REF!,2,FALSE)</f>
        <v>#REF!</v>
      </c>
      <c r="BW657" s="7">
        <v>5103</v>
      </c>
      <c r="BX657" s="1" t="e">
        <f>VLOOKUP(BW657,#REF!,2,FALSE)</f>
        <v>#REF!</v>
      </c>
      <c r="BY657" s="1" t="str">
        <f t="shared" si="53"/>
        <v>1004898496/00010</v>
      </c>
      <c r="BZ657" s="6" t="e">
        <f>VLOOKUP(BY657,#REF!,4,FALSE)</f>
        <v>#REF!</v>
      </c>
      <c r="CA657" s="1" t="s">
        <v>3154</v>
      </c>
    </row>
    <row r="658" spans="1:79" x14ac:dyDescent="0.25">
      <c r="A658" s="5" t="s">
        <v>0</v>
      </c>
      <c r="B658" s="5" t="s">
        <v>66</v>
      </c>
      <c r="C658" s="5">
        <v>126126707</v>
      </c>
      <c r="D658" s="5" t="s">
        <v>349</v>
      </c>
      <c r="E658" s="5" t="s">
        <v>3</v>
      </c>
      <c r="F658" s="5" t="s">
        <v>252</v>
      </c>
      <c r="G658" s="5" t="s">
        <v>253</v>
      </c>
      <c r="H658" s="5" t="s">
        <v>252</v>
      </c>
      <c r="I658" s="5" t="s">
        <v>253</v>
      </c>
      <c r="J658" s="5" t="s">
        <v>42</v>
      </c>
      <c r="K658" s="5" t="s">
        <v>43</v>
      </c>
      <c r="L658" s="5">
        <v>917801512</v>
      </c>
      <c r="M658" s="11" t="e">
        <v>#N/A</v>
      </c>
      <c r="N658" s="11" t="e">
        <f>VLOOKUP($L658,#REF!,3,FALSE)</f>
        <v>#REF!</v>
      </c>
      <c r="O658" s="11" t="e">
        <f>VLOOKUP($L658,#REF!,4,FALSE)</f>
        <v>#REF!</v>
      </c>
      <c r="P658" s="5">
        <v>91780</v>
      </c>
      <c r="Q658" s="5" t="s">
        <v>9</v>
      </c>
      <c r="R658" s="5" t="s">
        <v>45</v>
      </c>
      <c r="S658" s="5" t="s">
        <v>350</v>
      </c>
      <c r="T658" s="5" t="s">
        <v>12</v>
      </c>
      <c r="U658" s="5" t="s">
        <v>351</v>
      </c>
      <c r="V658" s="5" t="s">
        <v>218</v>
      </c>
      <c r="W658" s="11" t="e">
        <f>VLOOKUP($L658,#REF!,9,FALSE)</f>
        <v>#REF!</v>
      </c>
      <c r="X658" s="7">
        <v>12000</v>
      </c>
      <c r="Y658" s="11">
        <f t="shared" si="50"/>
        <v>12000</v>
      </c>
      <c r="Z658" s="2">
        <v>0</v>
      </c>
      <c r="AA658" s="11">
        <f t="shared" si="54"/>
        <v>1</v>
      </c>
      <c r="AB658" s="11">
        <f t="shared" si="51"/>
        <v>-12000</v>
      </c>
      <c r="AC658" s="11" t="str">
        <f t="shared" si="52"/>
        <v>Insufficient Stock</v>
      </c>
      <c r="AD658" s="4" t="e">
        <f>VLOOKUP($C658,#REF!,25,FALSE)</f>
        <v>#REF!</v>
      </c>
      <c r="AE658" s="7">
        <v>700.8</v>
      </c>
      <c r="AF658" s="5" t="s">
        <v>15</v>
      </c>
      <c r="AG658" s="5" t="s">
        <v>220</v>
      </c>
      <c r="AH658" s="11" t="e">
        <f>VLOOKUP($AG658,#REF!,2,FALSE)</f>
        <v>#REF!</v>
      </c>
      <c r="AI658" s="5" t="s">
        <v>94</v>
      </c>
      <c r="AJ658" s="6">
        <v>43549</v>
      </c>
      <c r="AK658" s="5" t="s">
        <v>295</v>
      </c>
      <c r="AL658" s="5" t="s">
        <v>165</v>
      </c>
      <c r="AM658" s="5" t="s">
        <v>257</v>
      </c>
      <c r="AN658" s="6">
        <v>43767</v>
      </c>
      <c r="AO658" s="6">
        <v>43816</v>
      </c>
      <c r="AP658" s="5"/>
      <c r="AQ658" s="5" t="s">
        <v>12</v>
      </c>
      <c r="AR658" s="5" t="s">
        <v>12</v>
      </c>
      <c r="AS658" s="5" t="s">
        <v>12</v>
      </c>
      <c r="AT658" s="5" t="s">
        <v>12</v>
      </c>
      <c r="AU658" s="5" t="s">
        <v>55</v>
      </c>
      <c r="AV658" s="5" t="s">
        <v>21</v>
      </c>
      <c r="AW658" s="5" t="s">
        <v>21</v>
      </c>
      <c r="AX658" s="5" t="s">
        <v>225</v>
      </c>
      <c r="AY658" s="5" t="s">
        <v>12</v>
      </c>
      <c r="AZ658" s="7">
        <v>4000</v>
      </c>
      <c r="BA658" s="5" t="s">
        <v>12</v>
      </c>
      <c r="BB658" s="5" t="s">
        <v>12</v>
      </c>
      <c r="BC658" s="5" t="s">
        <v>24</v>
      </c>
      <c r="BD658" s="5" t="s">
        <v>227</v>
      </c>
      <c r="BE658" s="5" t="s">
        <v>261</v>
      </c>
      <c r="BF658" s="5" t="s">
        <v>27</v>
      </c>
      <c r="BG658" s="5" t="s">
        <v>261</v>
      </c>
      <c r="BH658" s="5" t="s">
        <v>29</v>
      </c>
      <c r="BI658" s="5" t="s">
        <v>12</v>
      </c>
      <c r="BJ658" s="5" t="s">
        <v>230</v>
      </c>
      <c r="BK658" s="5" t="s">
        <v>138</v>
      </c>
      <c r="BL658" s="7" t="s">
        <v>32</v>
      </c>
      <c r="BM658" s="7" t="s">
        <v>33</v>
      </c>
      <c r="BN658" s="7" t="s">
        <v>79</v>
      </c>
      <c r="BO658" s="6" t="s">
        <v>35</v>
      </c>
      <c r="BP658" s="7" t="s">
        <v>12</v>
      </c>
      <c r="BQ658" s="7" t="s">
        <v>12</v>
      </c>
      <c r="BR658" s="7" t="s">
        <v>12</v>
      </c>
      <c r="BS658" s="5" t="s">
        <v>12</v>
      </c>
      <c r="BT658" s="5" t="s">
        <v>12</v>
      </c>
      <c r="BU658" s="7">
        <v>125399</v>
      </c>
      <c r="BV658" s="1" t="e">
        <f>VLOOKUP(BU658,#REF!,2,FALSE)</f>
        <v>#REF!</v>
      </c>
      <c r="BW658" s="7">
        <v>125399</v>
      </c>
      <c r="BX658" s="1" t="e">
        <f>VLOOKUP(BW658,#REF!,2,FALSE)</f>
        <v>#REF!</v>
      </c>
      <c r="BY658" s="1" t="str">
        <f t="shared" si="53"/>
        <v>126126707</v>
      </c>
      <c r="BZ658" s="6" t="e">
        <f>VLOOKUP(BY658,#REF!,4,FALSE)</f>
        <v>#REF!</v>
      </c>
      <c r="CA658" s="1" t="s">
        <v>3155</v>
      </c>
    </row>
    <row r="659" spans="1:79" x14ac:dyDescent="0.25">
      <c r="C659" s="3" t="s">
        <v>2707</v>
      </c>
      <c r="L659" s="3">
        <v>917801517</v>
      </c>
      <c r="M659" s="11" t="e">
        <v>#N/A</v>
      </c>
      <c r="N659" s="11" t="e">
        <f>VLOOKUP($L659,#REF!,3,FALSE)</f>
        <v>#REF!</v>
      </c>
      <c r="O659" s="11" t="e">
        <f>VLOOKUP($L659,#REF!,4,FALSE)</f>
        <v>#REF!</v>
      </c>
      <c r="P659" s="3">
        <v>91780</v>
      </c>
      <c r="Q659" s="3" t="s">
        <v>9</v>
      </c>
      <c r="W659" s="11" t="e">
        <f>VLOOKUP($L659,#REF!,9,FALSE)</f>
        <v>#REF!</v>
      </c>
      <c r="X659" s="11">
        <v>48000</v>
      </c>
      <c r="Y659" s="11">
        <f t="shared" si="50"/>
        <v>48000</v>
      </c>
      <c r="Z659" s="2">
        <v>0</v>
      </c>
      <c r="AA659" s="11">
        <f t="shared" si="54"/>
        <v>1</v>
      </c>
      <c r="AB659" s="11">
        <f t="shared" si="51"/>
        <v>-48000</v>
      </c>
      <c r="AC659" s="11" t="str">
        <f t="shared" si="52"/>
        <v>Insufficient Stock</v>
      </c>
      <c r="AD659" s="4" t="e">
        <f>VLOOKUP($C659,#REF!,25,FALSE)</f>
        <v>#REF!</v>
      </c>
      <c r="AE659" s="11">
        <v>2458.08</v>
      </c>
      <c r="AF659" s="3" t="s">
        <v>15</v>
      </c>
      <c r="AG659" s="3" t="s">
        <v>2627</v>
      </c>
      <c r="AH659" s="11" t="e">
        <f>VLOOKUP($AG659,#REF!,2,FALSE)</f>
        <v>#REF!</v>
      </c>
      <c r="AI659" s="3" t="s">
        <v>94</v>
      </c>
      <c r="AJ659" s="4">
        <v>43747</v>
      </c>
      <c r="AN659" s="4">
        <v>43789</v>
      </c>
      <c r="AO659" s="6"/>
      <c r="AZ659" s="11">
        <v>4000</v>
      </c>
      <c r="BC659" s="3" t="s">
        <v>24</v>
      </c>
      <c r="BH659" s="3" t="s">
        <v>29</v>
      </c>
      <c r="BL659" s="3" t="s">
        <v>2321</v>
      </c>
      <c r="BM659" s="3" t="s">
        <v>2322</v>
      </c>
      <c r="BN659" s="3" t="s">
        <v>2323</v>
      </c>
      <c r="BO659" s="4" t="s">
        <v>2697</v>
      </c>
      <c r="BP659" s="3" t="s">
        <v>2698</v>
      </c>
      <c r="BQ659" s="3" t="s">
        <v>2624</v>
      </c>
      <c r="BR659" s="3" t="s">
        <v>2342</v>
      </c>
      <c r="BS659" s="5" t="s">
        <v>12</v>
      </c>
      <c r="BT659" s="5" t="s">
        <v>12</v>
      </c>
      <c r="BU659" s="7" t="s">
        <v>3153</v>
      </c>
      <c r="BV659" s="1" t="e">
        <f>VLOOKUP(BU659,#REF!,2,FALSE)</f>
        <v>#REF!</v>
      </c>
      <c r="BW659" s="7">
        <v>5103</v>
      </c>
      <c r="BX659" s="1" t="e">
        <f>VLOOKUP(BW659,#REF!,2,FALSE)</f>
        <v>#REF!</v>
      </c>
      <c r="BY659" s="1" t="str">
        <f t="shared" si="53"/>
        <v>1004725901/00010</v>
      </c>
      <c r="BZ659" s="6" t="e">
        <f>VLOOKUP(BY659,#REF!,4,FALSE)</f>
        <v>#REF!</v>
      </c>
      <c r="CA659" s="1" t="s">
        <v>3154</v>
      </c>
    </row>
    <row r="660" spans="1:79" x14ac:dyDescent="0.25">
      <c r="A660" s="5" t="s">
        <v>0</v>
      </c>
      <c r="B660" s="5" t="s">
        <v>270</v>
      </c>
      <c r="C660" s="5">
        <v>126571061</v>
      </c>
      <c r="D660" s="5" t="s">
        <v>2</v>
      </c>
      <c r="E660" s="5" t="s">
        <v>3</v>
      </c>
      <c r="F660" s="5" t="s">
        <v>1267</v>
      </c>
      <c r="G660" s="5" t="s">
        <v>1268</v>
      </c>
      <c r="H660" s="5" t="s">
        <v>1267</v>
      </c>
      <c r="I660" s="5" t="s">
        <v>1268</v>
      </c>
      <c r="J660" s="5" t="s">
        <v>87</v>
      </c>
      <c r="K660" s="5" t="s">
        <v>88</v>
      </c>
      <c r="L660" s="5">
        <v>917801519</v>
      </c>
      <c r="M660" s="11" t="e">
        <v>#N/A</v>
      </c>
      <c r="N660" s="11" t="e">
        <f>VLOOKUP($L660,#REF!,3,FALSE)</f>
        <v>#REF!</v>
      </c>
      <c r="O660" s="11" t="e">
        <f>VLOOKUP($L660,#REF!,4,FALSE)</f>
        <v>#REF!</v>
      </c>
      <c r="P660" s="5">
        <v>91780</v>
      </c>
      <c r="Q660" s="5" t="s">
        <v>9</v>
      </c>
      <c r="R660" s="5" t="s">
        <v>45</v>
      </c>
      <c r="S660" s="5" t="s">
        <v>1269</v>
      </c>
      <c r="T660" s="5" t="s">
        <v>12</v>
      </c>
      <c r="U660" s="5" t="s">
        <v>12</v>
      </c>
      <c r="V660" s="5" t="s">
        <v>218</v>
      </c>
      <c r="W660" s="11" t="e">
        <f>VLOOKUP($L660,#REF!,9,FALSE)</f>
        <v>#REF!</v>
      </c>
      <c r="X660" s="7">
        <v>12000</v>
      </c>
      <c r="Y660" s="11">
        <f t="shared" si="50"/>
        <v>12000</v>
      </c>
      <c r="Z660" s="2">
        <v>0</v>
      </c>
      <c r="AA660" s="11">
        <f t="shared" si="54"/>
        <v>1</v>
      </c>
      <c r="AB660" s="11">
        <f t="shared" si="51"/>
        <v>-12000</v>
      </c>
      <c r="AC660" s="11" t="str">
        <f t="shared" si="52"/>
        <v>Insufficient Stock</v>
      </c>
      <c r="AD660" s="4" t="e">
        <f>VLOOKUP($C660,#REF!,25,FALSE)</f>
        <v>#REF!</v>
      </c>
      <c r="AE660" s="7">
        <v>830.76</v>
      </c>
      <c r="AF660" s="5" t="s">
        <v>15</v>
      </c>
      <c r="AG660" s="5" t="s">
        <v>220</v>
      </c>
      <c r="AH660" s="11" t="e">
        <f>VLOOKUP($AG660,#REF!,2,FALSE)</f>
        <v>#REF!</v>
      </c>
      <c r="AI660" s="5" t="s">
        <v>94</v>
      </c>
      <c r="AJ660" s="6">
        <v>43731</v>
      </c>
      <c r="AK660" s="5" t="s">
        <v>403</v>
      </c>
      <c r="AL660" s="5" t="s">
        <v>52</v>
      </c>
      <c r="AM660" s="5" t="s">
        <v>819</v>
      </c>
      <c r="AN660" s="6">
        <v>43753</v>
      </c>
      <c r="AO660" s="6">
        <v>43817</v>
      </c>
      <c r="AP660" s="5"/>
      <c r="AQ660" s="5" t="s">
        <v>12</v>
      </c>
      <c r="AR660" s="5" t="s">
        <v>12</v>
      </c>
      <c r="AS660" s="5" t="s">
        <v>12</v>
      </c>
      <c r="AT660" s="5" t="s">
        <v>12</v>
      </c>
      <c r="AU660" s="5" t="s">
        <v>55</v>
      </c>
      <c r="AV660" s="5" t="s">
        <v>21</v>
      </c>
      <c r="AW660" s="5" t="s">
        <v>21</v>
      </c>
      <c r="AX660" s="5" t="s">
        <v>225</v>
      </c>
      <c r="AY660" s="5" t="s">
        <v>12</v>
      </c>
      <c r="AZ660" s="7">
        <v>4000</v>
      </c>
      <c r="BA660" s="5" t="s">
        <v>12</v>
      </c>
      <c r="BB660" s="5" t="s">
        <v>12</v>
      </c>
      <c r="BC660" s="5" t="s">
        <v>24</v>
      </c>
      <c r="BD660" s="5" t="s">
        <v>227</v>
      </c>
      <c r="BE660" s="5" t="s">
        <v>618</v>
      </c>
      <c r="BF660" s="5" t="s">
        <v>27</v>
      </c>
      <c r="BG660" s="5" t="s">
        <v>618</v>
      </c>
      <c r="BH660" s="5" t="s">
        <v>29</v>
      </c>
      <c r="BI660" s="5" t="s">
        <v>12</v>
      </c>
      <c r="BJ660" s="5" t="s">
        <v>230</v>
      </c>
      <c r="BK660" s="5" t="s">
        <v>138</v>
      </c>
      <c r="BL660" s="7" t="s">
        <v>32</v>
      </c>
      <c r="BM660" s="7" t="s">
        <v>33</v>
      </c>
      <c r="BN660" s="7" t="s">
        <v>79</v>
      </c>
      <c r="BO660" s="6" t="s">
        <v>35</v>
      </c>
      <c r="BP660" s="7" t="s">
        <v>12</v>
      </c>
      <c r="BQ660" s="7" t="s">
        <v>12</v>
      </c>
      <c r="BR660" s="7" t="s">
        <v>12</v>
      </c>
      <c r="BS660" s="5" t="s">
        <v>12</v>
      </c>
      <c r="BT660" s="5" t="s">
        <v>12</v>
      </c>
      <c r="BU660" s="7">
        <v>160089</v>
      </c>
      <c r="BV660" s="1" t="e">
        <f>VLOOKUP(BU660,#REF!,2,FALSE)</f>
        <v>#REF!</v>
      </c>
      <c r="BW660" s="7">
        <v>160089</v>
      </c>
      <c r="BX660" s="1" t="e">
        <f>VLOOKUP(BW660,#REF!,2,FALSE)</f>
        <v>#REF!</v>
      </c>
      <c r="BY660" s="1" t="str">
        <f t="shared" si="53"/>
        <v>126571061</v>
      </c>
      <c r="BZ660" s="6" t="e">
        <f>VLOOKUP(BY660,#REF!,4,FALSE)</f>
        <v>#REF!</v>
      </c>
      <c r="CA660" s="1" t="s">
        <v>3155</v>
      </c>
    </row>
    <row r="661" spans="1:79" x14ac:dyDescent="0.25">
      <c r="C661" s="3" t="s">
        <v>2710</v>
      </c>
      <c r="L661" s="3">
        <v>917802504</v>
      </c>
      <c r="M661" s="11" t="e">
        <v>#N/A</v>
      </c>
      <c r="N661" s="11" t="e">
        <f>VLOOKUP($L661,#REF!,3,FALSE)</f>
        <v>#REF!</v>
      </c>
      <c r="O661" s="11" t="e">
        <f>VLOOKUP($L661,#REF!,4,FALSE)</f>
        <v>#REF!</v>
      </c>
      <c r="P661" s="3">
        <v>91780</v>
      </c>
      <c r="Q661" s="3" t="s">
        <v>9</v>
      </c>
      <c r="W661" s="11" t="e">
        <f>VLOOKUP($L661,#REF!,9,FALSE)</f>
        <v>#REF!</v>
      </c>
      <c r="X661" s="11">
        <v>9600</v>
      </c>
      <c r="Y661" s="11">
        <f t="shared" si="50"/>
        <v>9600</v>
      </c>
      <c r="Z661" s="2">
        <v>28.8</v>
      </c>
      <c r="AA661" s="11">
        <f t="shared" si="54"/>
        <v>1</v>
      </c>
      <c r="AB661" s="11">
        <f t="shared" si="51"/>
        <v>-9571.2000000000007</v>
      </c>
      <c r="AC661" s="11" t="str">
        <f t="shared" si="52"/>
        <v>Insufficient Stock</v>
      </c>
      <c r="AD661" s="4" t="e">
        <f>VLOOKUP($C661,#REF!,25,FALSE)</f>
        <v>#REF!</v>
      </c>
      <c r="AE661" s="11">
        <v>640.9</v>
      </c>
      <c r="AF661" s="3" t="s">
        <v>15</v>
      </c>
      <c r="AG661" s="3" t="s">
        <v>2627</v>
      </c>
      <c r="AH661" s="11" t="e">
        <f>VLOOKUP($AG661,#REF!,2,FALSE)</f>
        <v>#REF!</v>
      </c>
      <c r="AI661" s="3" t="s">
        <v>94</v>
      </c>
      <c r="AJ661" s="4">
        <v>43767</v>
      </c>
      <c r="AN661" s="4">
        <v>43789</v>
      </c>
      <c r="AO661" s="6"/>
      <c r="AZ661" s="11">
        <v>3200</v>
      </c>
      <c r="BC661" s="3" t="s">
        <v>2320</v>
      </c>
      <c r="BH661" s="3" t="s">
        <v>29</v>
      </c>
      <c r="BL661" s="3" t="s">
        <v>2321</v>
      </c>
      <c r="BM661" s="3" t="s">
        <v>2322</v>
      </c>
      <c r="BN661" s="3" t="s">
        <v>2323</v>
      </c>
      <c r="BO661" s="4" t="s">
        <v>2697</v>
      </c>
      <c r="BP661" s="3" t="s">
        <v>2698</v>
      </c>
      <c r="BQ661" s="3" t="s">
        <v>2624</v>
      </c>
      <c r="BR661" s="3" t="s">
        <v>2342</v>
      </c>
      <c r="BS661" s="5" t="s">
        <v>12</v>
      </c>
      <c r="BT661" s="5" t="s">
        <v>12</v>
      </c>
      <c r="BU661" s="7" t="s">
        <v>3153</v>
      </c>
      <c r="BV661" s="1" t="e">
        <f>VLOOKUP(BU661,#REF!,2,FALSE)</f>
        <v>#REF!</v>
      </c>
      <c r="BW661" s="7">
        <v>5103</v>
      </c>
      <c r="BX661" s="1" t="e">
        <f>VLOOKUP(BW661,#REF!,2,FALSE)</f>
        <v>#REF!</v>
      </c>
      <c r="BY661" s="1" t="str">
        <f t="shared" si="53"/>
        <v>1004898497/00010</v>
      </c>
      <c r="BZ661" s="6" t="e">
        <f>VLOOKUP(BY661,#REF!,4,FALSE)</f>
        <v>#REF!</v>
      </c>
      <c r="CA661" s="1" t="s">
        <v>3154</v>
      </c>
    </row>
    <row r="662" spans="1:79" x14ac:dyDescent="0.25">
      <c r="C662" s="3" t="s">
        <v>2708</v>
      </c>
      <c r="L662" s="3">
        <v>917802504</v>
      </c>
      <c r="M662" s="11" t="e">
        <v>#N/A</v>
      </c>
      <c r="N662" s="11" t="e">
        <f>VLOOKUP($L662,#REF!,3,FALSE)</f>
        <v>#REF!</v>
      </c>
      <c r="O662" s="11" t="e">
        <f>VLOOKUP($L662,#REF!,4,FALSE)</f>
        <v>#REF!</v>
      </c>
      <c r="P662" s="3">
        <v>91780</v>
      </c>
      <c r="Q662" s="3" t="s">
        <v>9</v>
      </c>
      <c r="W662" s="11" t="e">
        <f>VLOOKUP($L662,#REF!,9,FALSE)</f>
        <v>#REF!</v>
      </c>
      <c r="X662" s="11">
        <v>9600</v>
      </c>
      <c r="Y662" s="11">
        <f t="shared" si="50"/>
        <v>9600</v>
      </c>
      <c r="Z662" s="2">
        <v>28.8</v>
      </c>
      <c r="AA662" s="11">
        <f t="shared" si="54"/>
        <v>0</v>
      </c>
      <c r="AB662" s="11">
        <f t="shared" si="51"/>
        <v>-19171.2</v>
      </c>
      <c r="AC662" s="11" t="str">
        <f t="shared" si="52"/>
        <v>Insufficient Stock</v>
      </c>
      <c r="AD662" s="4" t="e">
        <f>VLOOKUP($C662,#REF!,25,FALSE)</f>
        <v>#REF!</v>
      </c>
      <c r="AE662" s="11">
        <v>640.9</v>
      </c>
      <c r="AF662" s="3" t="s">
        <v>15</v>
      </c>
      <c r="AG662" s="3" t="s">
        <v>2627</v>
      </c>
      <c r="AH662" s="11" t="e">
        <f>VLOOKUP($AG662,#REF!,2,FALSE)</f>
        <v>#REF!</v>
      </c>
      <c r="AI662" s="3" t="s">
        <v>94</v>
      </c>
      <c r="AJ662" s="4"/>
      <c r="AN662" s="4">
        <v>43796</v>
      </c>
      <c r="AO662" s="6"/>
      <c r="AP662" s="1" t="s">
        <v>3156</v>
      </c>
      <c r="AZ662" s="11">
        <v>3200</v>
      </c>
      <c r="BC662" s="3" t="s">
        <v>2320</v>
      </c>
      <c r="BH662" s="3" t="s">
        <v>29</v>
      </c>
      <c r="BL662" s="3" t="s">
        <v>2349</v>
      </c>
      <c r="BM662" s="3" t="s">
        <v>2349</v>
      </c>
      <c r="BN662" s="3" t="s">
        <v>2323</v>
      </c>
      <c r="BO662" s="4" t="s">
        <v>2697</v>
      </c>
      <c r="BP662" s="3" t="s">
        <v>2698</v>
      </c>
      <c r="BQ662" s="3" t="s">
        <v>2624</v>
      </c>
      <c r="BR662" s="3" t="s">
        <v>2342</v>
      </c>
      <c r="BS662" s="5" t="s">
        <v>12</v>
      </c>
      <c r="BT662" s="5" t="s">
        <v>12</v>
      </c>
      <c r="BU662" s="7" t="s">
        <v>3153</v>
      </c>
      <c r="BV662" s="1" t="e">
        <f>VLOOKUP(BU662,#REF!,2,FALSE)</f>
        <v>#REF!</v>
      </c>
      <c r="BW662" s="7">
        <v>5103</v>
      </c>
      <c r="BX662" s="1" t="e">
        <f>VLOOKUP(BW662,#REF!,2,FALSE)</f>
        <v>#REF!</v>
      </c>
      <c r="BY662" s="1" t="str">
        <f t="shared" si="53"/>
        <v>1707734158/00001</v>
      </c>
      <c r="BZ662" s="6" t="e">
        <f>VLOOKUP(BY662,#REF!,4,FALSE)</f>
        <v>#REF!</v>
      </c>
      <c r="CA662" s="1" t="s">
        <v>3154</v>
      </c>
    </row>
    <row r="663" spans="1:79" x14ac:dyDescent="0.25">
      <c r="C663" s="3" t="s">
        <v>2709</v>
      </c>
      <c r="L663" s="3">
        <v>917802504</v>
      </c>
      <c r="M663" s="11" t="e">
        <v>#N/A</v>
      </c>
      <c r="N663" s="11" t="e">
        <f>VLOOKUP($L663,#REF!,3,FALSE)</f>
        <v>#REF!</v>
      </c>
      <c r="O663" s="11" t="e">
        <f>VLOOKUP($L663,#REF!,4,FALSE)</f>
        <v>#REF!</v>
      </c>
      <c r="P663" s="3">
        <v>91780</v>
      </c>
      <c r="Q663" s="3" t="s">
        <v>9</v>
      </c>
      <c r="W663" s="11" t="e">
        <f>VLOOKUP($L663,#REF!,9,FALSE)</f>
        <v>#REF!</v>
      </c>
      <c r="X663" s="11">
        <v>9600</v>
      </c>
      <c r="Y663" s="11">
        <f t="shared" si="50"/>
        <v>9600</v>
      </c>
      <c r="Z663" s="2">
        <v>28.8</v>
      </c>
      <c r="AA663" s="11">
        <f t="shared" si="54"/>
        <v>0</v>
      </c>
      <c r="AB663" s="11">
        <f t="shared" si="51"/>
        <v>-28771.200000000001</v>
      </c>
      <c r="AC663" s="11" t="str">
        <f t="shared" si="52"/>
        <v>Insufficient Stock</v>
      </c>
      <c r="AD663" s="4" t="e">
        <f>VLOOKUP($C663,#REF!,25,FALSE)</f>
        <v>#REF!</v>
      </c>
      <c r="AE663" s="11">
        <v>640.9</v>
      </c>
      <c r="AF663" s="3" t="s">
        <v>15</v>
      </c>
      <c r="AG663" s="3" t="s">
        <v>2627</v>
      </c>
      <c r="AH663" s="11" t="e">
        <f>VLOOKUP($AG663,#REF!,2,FALSE)</f>
        <v>#REF!</v>
      </c>
      <c r="AI663" s="3" t="s">
        <v>94</v>
      </c>
      <c r="AJ663" s="4">
        <v>43475</v>
      </c>
      <c r="AN663" s="4">
        <v>43796</v>
      </c>
      <c r="AO663" s="6"/>
      <c r="AZ663" s="11">
        <v>3200</v>
      </c>
      <c r="BC663" s="3" t="s">
        <v>2320</v>
      </c>
      <c r="BH663" s="3" t="s">
        <v>29</v>
      </c>
      <c r="BL663" s="3" t="s">
        <v>2321</v>
      </c>
      <c r="BM663" s="3" t="s">
        <v>2322</v>
      </c>
      <c r="BN663" s="3" t="s">
        <v>2323</v>
      </c>
      <c r="BO663" s="4" t="s">
        <v>2697</v>
      </c>
      <c r="BP663" s="3" t="s">
        <v>2698</v>
      </c>
      <c r="BQ663" s="3" t="s">
        <v>2624</v>
      </c>
      <c r="BR663" s="3" t="s">
        <v>2342</v>
      </c>
      <c r="BS663" s="5" t="s">
        <v>12</v>
      </c>
      <c r="BT663" s="5" t="s">
        <v>12</v>
      </c>
      <c r="BU663" s="7" t="s">
        <v>3153</v>
      </c>
      <c r="BV663" s="1" t="e">
        <f>VLOOKUP(BU663,#REF!,2,FALSE)</f>
        <v>#REF!</v>
      </c>
      <c r="BW663" s="7">
        <v>5103</v>
      </c>
      <c r="BX663" s="1" t="e">
        <f>VLOOKUP(BW663,#REF!,2,FALSE)</f>
        <v>#REF!</v>
      </c>
      <c r="BY663" s="1" t="str">
        <f t="shared" si="53"/>
        <v>1004802047/00010</v>
      </c>
      <c r="BZ663" s="6" t="e">
        <f>VLOOKUP(BY663,#REF!,4,FALSE)</f>
        <v>#REF!</v>
      </c>
      <c r="CA663" s="1" t="s">
        <v>3154</v>
      </c>
    </row>
    <row r="664" spans="1:79" x14ac:dyDescent="0.25">
      <c r="C664" s="3" t="s">
        <v>2711</v>
      </c>
      <c r="L664" s="3">
        <v>917804003</v>
      </c>
      <c r="M664" s="11" t="e">
        <v>#N/A</v>
      </c>
      <c r="N664" s="11" t="e">
        <f>VLOOKUP($L664,#REF!,3,FALSE)</f>
        <v>#REF!</v>
      </c>
      <c r="O664" s="11" t="e">
        <f>VLOOKUP($L664,#REF!,4,FALSE)</f>
        <v>#REF!</v>
      </c>
      <c r="P664" s="3">
        <v>91780</v>
      </c>
      <c r="Q664" s="3" t="s">
        <v>9</v>
      </c>
      <c r="W664" s="11" t="e">
        <f>VLOOKUP($L664,#REF!,9,FALSE)</f>
        <v>#REF!</v>
      </c>
      <c r="X664" s="11">
        <v>7200</v>
      </c>
      <c r="Y664" s="11">
        <f t="shared" si="50"/>
        <v>7200</v>
      </c>
      <c r="Z664" s="2">
        <v>21.6</v>
      </c>
      <c r="AA664" s="11">
        <f t="shared" si="54"/>
        <v>1</v>
      </c>
      <c r="AB664" s="11">
        <f t="shared" si="51"/>
        <v>-7178.4</v>
      </c>
      <c r="AC664" s="11" t="str">
        <f t="shared" si="52"/>
        <v>Insufficient Stock</v>
      </c>
      <c r="AD664" s="4" t="e">
        <f>VLOOKUP($C664,#REF!,25,FALSE)</f>
        <v>#REF!</v>
      </c>
      <c r="AE664" s="11">
        <v>727.63</v>
      </c>
      <c r="AF664" s="3" t="s">
        <v>15</v>
      </c>
      <c r="AG664" s="3" t="s">
        <v>2627</v>
      </c>
      <c r="AH664" s="11" t="e">
        <f>VLOOKUP($AG664,#REF!,2,FALSE)</f>
        <v>#REF!</v>
      </c>
      <c r="AI664" s="3" t="s">
        <v>94</v>
      </c>
      <c r="AJ664" s="4">
        <v>43767</v>
      </c>
      <c r="AN664" s="4">
        <v>43789</v>
      </c>
      <c r="AO664" s="6"/>
      <c r="AZ664" s="11">
        <v>2400</v>
      </c>
      <c r="BC664" s="3" t="s">
        <v>2320</v>
      </c>
      <c r="BH664" s="3" t="s">
        <v>29</v>
      </c>
      <c r="BL664" s="3" t="s">
        <v>2321</v>
      </c>
      <c r="BM664" s="3" t="s">
        <v>2322</v>
      </c>
      <c r="BN664" s="3" t="s">
        <v>2323</v>
      </c>
      <c r="BO664" s="4" t="s">
        <v>2697</v>
      </c>
      <c r="BP664" s="3" t="s">
        <v>2698</v>
      </c>
      <c r="BQ664" s="3" t="s">
        <v>2624</v>
      </c>
      <c r="BR664" s="3" t="s">
        <v>2342</v>
      </c>
      <c r="BS664" s="5" t="s">
        <v>12</v>
      </c>
      <c r="BT664" s="5" t="s">
        <v>12</v>
      </c>
      <c r="BU664" s="7" t="s">
        <v>3153</v>
      </c>
      <c r="BV664" s="1" t="e">
        <f>VLOOKUP(BU664,#REF!,2,FALSE)</f>
        <v>#REF!</v>
      </c>
      <c r="BW664" s="7">
        <v>5103</v>
      </c>
      <c r="BX664" s="1" t="e">
        <f>VLOOKUP(BW664,#REF!,2,FALSE)</f>
        <v>#REF!</v>
      </c>
      <c r="BY664" s="1" t="str">
        <f t="shared" si="53"/>
        <v>1004898499/00010</v>
      </c>
      <c r="BZ664" s="6" t="e">
        <f>VLOOKUP(BY664,#REF!,4,FALSE)</f>
        <v>#REF!</v>
      </c>
      <c r="CA664" s="1" t="s">
        <v>3154</v>
      </c>
    </row>
    <row r="665" spans="1:79" x14ac:dyDescent="0.25">
      <c r="C665" s="3" t="s">
        <v>2712</v>
      </c>
      <c r="L665" s="3">
        <v>917804003</v>
      </c>
      <c r="M665" s="11" t="e">
        <v>#N/A</v>
      </c>
      <c r="N665" s="11" t="e">
        <f>VLOOKUP($L665,#REF!,3,FALSE)</f>
        <v>#REF!</v>
      </c>
      <c r="O665" s="11" t="e">
        <f>VLOOKUP($L665,#REF!,4,FALSE)</f>
        <v>#REF!</v>
      </c>
      <c r="P665" s="3">
        <v>91780</v>
      </c>
      <c r="Q665" s="3" t="s">
        <v>9</v>
      </c>
      <c r="W665" s="11" t="e">
        <f>VLOOKUP($L665,#REF!,9,FALSE)</f>
        <v>#REF!</v>
      </c>
      <c r="X665" s="11">
        <v>7200</v>
      </c>
      <c r="Y665" s="11">
        <f t="shared" si="50"/>
        <v>7200</v>
      </c>
      <c r="Z665" s="2">
        <v>21.6</v>
      </c>
      <c r="AA665" s="11">
        <f t="shared" si="54"/>
        <v>0</v>
      </c>
      <c r="AB665" s="11">
        <f t="shared" si="51"/>
        <v>-14378.4</v>
      </c>
      <c r="AC665" s="11" t="str">
        <f t="shared" si="52"/>
        <v>Insufficient Stock</v>
      </c>
      <c r="AD665" s="4" t="e">
        <f>VLOOKUP($C665,#REF!,25,FALSE)</f>
        <v>#REF!</v>
      </c>
      <c r="AE665" s="11">
        <v>727.63</v>
      </c>
      <c r="AF665" s="3" t="s">
        <v>15</v>
      </c>
      <c r="AG665" s="3" t="s">
        <v>2627</v>
      </c>
      <c r="AH665" s="11" t="e">
        <f>VLOOKUP($AG665,#REF!,2,FALSE)</f>
        <v>#REF!</v>
      </c>
      <c r="AI665" s="3" t="s">
        <v>94</v>
      </c>
      <c r="AJ665" s="4">
        <v>43687</v>
      </c>
      <c r="AN665" s="4">
        <v>43789</v>
      </c>
      <c r="AO665" s="6"/>
      <c r="AZ665" s="11">
        <v>2400</v>
      </c>
      <c r="BC665" s="3" t="s">
        <v>2320</v>
      </c>
      <c r="BH665" s="3" t="s">
        <v>29</v>
      </c>
      <c r="BL665" s="3" t="s">
        <v>2321</v>
      </c>
      <c r="BM665" s="3" t="s">
        <v>2322</v>
      </c>
      <c r="BN665" s="3" t="s">
        <v>2323</v>
      </c>
      <c r="BO665" s="4" t="s">
        <v>2697</v>
      </c>
      <c r="BP665" s="3" t="s">
        <v>2698</v>
      </c>
      <c r="BQ665" s="3" t="s">
        <v>2624</v>
      </c>
      <c r="BR665" s="3" t="s">
        <v>2342</v>
      </c>
      <c r="BS665" s="5" t="s">
        <v>12</v>
      </c>
      <c r="BT665" s="5" t="s">
        <v>12</v>
      </c>
      <c r="BU665" s="7" t="s">
        <v>3153</v>
      </c>
      <c r="BV665" s="1" t="e">
        <f>VLOOKUP(BU665,#REF!,2,FALSE)</f>
        <v>#REF!</v>
      </c>
      <c r="BW665" s="7">
        <v>5103</v>
      </c>
      <c r="BX665" s="1" t="e">
        <f>VLOOKUP(BW665,#REF!,2,FALSE)</f>
        <v>#REF!</v>
      </c>
      <c r="BY665" s="1" t="str">
        <f t="shared" si="53"/>
        <v>1004822856/00010</v>
      </c>
      <c r="BZ665" s="6" t="e">
        <f>VLOOKUP(BY665,#REF!,4,FALSE)</f>
        <v>#REF!</v>
      </c>
      <c r="CA665" s="1" t="s">
        <v>3154</v>
      </c>
    </row>
    <row r="666" spans="1:79" x14ac:dyDescent="0.25">
      <c r="C666" s="3" t="s">
        <v>2713</v>
      </c>
      <c r="L666" s="3">
        <v>917804503</v>
      </c>
      <c r="M666" s="11" t="e">
        <v>#N/A</v>
      </c>
      <c r="N666" s="11" t="e">
        <f>VLOOKUP($L666,#REF!,3,FALSE)</f>
        <v>#REF!</v>
      </c>
      <c r="O666" s="11" t="e">
        <f>VLOOKUP($L666,#REF!,4,FALSE)</f>
        <v>#REF!</v>
      </c>
      <c r="P666" s="3">
        <v>91780</v>
      </c>
      <c r="Q666" s="3" t="s">
        <v>9</v>
      </c>
      <c r="W666" s="11" t="e">
        <f>VLOOKUP($L666,#REF!,9,FALSE)</f>
        <v>#REF!</v>
      </c>
      <c r="X666" s="11">
        <v>9600</v>
      </c>
      <c r="Y666" s="11">
        <f t="shared" si="50"/>
        <v>9600</v>
      </c>
      <c r="Z666" s="2">
        <v>19.2</v>
      </c>
      <c r="AA666" s="11">
        <f t="shared" si="54"/>
        <v>1</v>
      </c>
      <c r="AB666" s="11">
        <f t="shared" si="51"/>
        <v>-9580.7999999999993</v>
      </c>
      <c r="AC666" s="11" t="str">
        <f t="shared" si="52"/>
        <v>Insufficient Stock</v>
      </c>
      <c r="AD666" s="4" t="e">
        <f>VLOOKUP($C666,#REF!,25,FALSE)</f>
        <v>#REF!</v>
      </c>
      <c r="AE666" s="11">
        <v>1456.7</v>
      </c>
      <c r="AF666" s="3" t="s">
        <v>15</v>
      </c>
      <c r="AG666" s="3" t="s">
        <v>2627</v>
      </c>
      <c r="AH666" s="11" t="e">
        <f>VLOOKUP($AG666,#REF!,2,FALSE)</f>
        <v>#REF!</v>
      </c>
      <c r="AI666" s="3" t="s">
        <v>94</v>
      </c>
      <c r="AJ666" s="4">
        <v>43475</v>
      </c>
      <c r="AN666" s="4">
        <v>43789</v>
      </c>
      <c r="AO666" s="6"/>
      <c r="AZ666" s="11">
        <v>2400</v>
      </c>
      <c r="BC666" s="3" t="s">
        <v>24</v>
      </c>
      <c r="BH666" s="3" t="s">
        <v>29</v>
      </c>
      <c r="BL666" s="3" t="s">
        <v>2321</v>
      </c>
      <c r="BM666" s="3" t="s">
        <v>2322</v>
      </c>
      <c r="BN666" s="3" t="s">
        <v>2323</v>
      </c>
      <c r="BO666" s="4" t="s">
        <v>2697</v>
      </c>
      <c r="BP666" s="3" t="s">
        <v>2698</v>
      </c>
      <c r="BQ666" s="3" t="s">
        <v>2624</v>
      </c>
      <c r="BR666" s="3" t="s">
        <v>2342</v>
      </c>
      <c r="BS666" s="5" t="s">
        <v>12</v>
      </c>
      <c r="BT666" s="5" t="s">
        <v>12</v>
      </c>
      <c r="BU666" s="7" t="s">
        <v>3153</v>
      </c>
      <c r="BV666" s="1" t="e">
        <f>VLOOKUP(BU666,#REF!,2,FALSE)</f>
        <v>#REF!</v>
      </c>
      <c r="BW666" s="7">
        <v>5103</v>
      </c>
      <c r="BX666" s="1" t="e">
        <f>VLOOKUP(BW666,#REF!,2,FALSE)</f>
        <v>#REF!</v>
      </c>
      <c r="BY666" s="1" t="str">
        <f t="shared" si="53"/>
        <v>1004802049/00010</v>
      </c>
      <c r="BZ666" s="6" t="e">
        <f>VLOOKUP(BY666,#REF!,4,FALSE)</f>
        <v>#REF!</v>
      </c>
      <c r="CA666" s="1" t="s">
        <v>3154</v>
      </c>
    </row>
    <row r="667" spans="1:79" x14ac:dyDescent="0.25">
      <c r="C667" s="3" t="s">
        <v>2714</v>
      </c>
      <c r="L667" s="3">
        <v>917804503</v>
      </c>
      <c r="M667" s="11" t="e">
        <v>#N/A</v>
      </c>
      <c r="N667" s="11" t="e">
        <f>VLOOKUP($L667,#REF!,3,FALSE)</f>
        <v>#REF!</v>
      </c>
      <c r="O667" s="11" t="e">
        <f>VLOOKUP($L667,#REF!,4,FALSE)</f>
        <v>#REF!</v>
      </c>
      <c r="P667" s="3">
        <v>91780</v>
      </c>
      <c r="Q667" s="3" t="s">
        <v>9</v>
      </c>
      <c r="W667" s="11" t="e">
        <f>VLOOKUP($L667,#REF!,9,FALSE)</f>
        <v>#REF!</v>
      </c>
      <c r="X667" s="11">
        <v>4800</v>
      </c>
      <c r="Y667" s="11">
        <f t="shared" si="50"/>
        <v>4800</v>
      </c>
      <c r="Z667" s="2">
        <v>19.2</v>
      </c>
      <c r="AA667" s="11">
        <f t="shared" si="54"/>
        <v>0</v>
      </c>
      <c r="AB667" s="11">
        <f t="shared" si="51"/>
        <v>-14380.8</v>
      </c>
      <c r="AC667" s="11" t="str">
        <f t="shared" si="52"/>
        <v>Insufficient Stock</v>
      </c>
      <c r="AD667" s="4" t="e">
        <f>VLOOKUP($C667,#REF!,25,FALSE)</f>
        <v>#REF!</v>
      </c>
      <c r="AE667" s="11">
        <v>728.35</v>
      </c>
      <c r="AF667" s="3" t="s">
        <v>15</v>
      </c>
      <c r="AG667" s="3" t="s">
        <v>2627</v>
      </c>
      <c r="AH667" s="11" t="e">
        <f>VLOOKUP($AG667,#REF!,2,FALSE)</f>
        <v>#REF!</v>
      </c>
      <c r="AI667" s="3" t="s">
        <v>94</v>
      </c>
      <c r="AJ667" s="4">
        <v>43767</v>
      </c>
      <c r="AN667" s="4">
        <v>43789</v>
      </c>
      <c r="AO667" s="6"/>
      <c r="AZ667" s="11">
        <v>2400</v>
      </c>
      <c r="BC667" s="3" t="s">
        <v>24</v>
      </c>
      <c r="BH667" s="3" t="s">
        <v>29</v>
      </c>
      <c r="BL667" s="3" t="s">
        <v>2321</v>
      </c>
      <c r="BM667" s="3" t="s">
        <v>2322</v>
      </c>
      <c r="BN667" s="3" t="s">
        <v>2323</v>
      </c>
      <c r="BO667" s="4" t="s">
        <v>2697</v>
      </c>
      <c r="BP667" s="3" t="s">
        <v>2698</v>
      </c>
      <c r="BQ667" s="3" t="s">
        <v>2624</v>
      </c>
      <c r="BR667" s="3" t="s">
        <v>2342</v>
      </c>
      <c r="BS667" s="5" t="s">
        <v>12</v>
      </c>
      <c r="BT667" s="5" t="s">
        <v>12</v>
      </c>
      <c r="BU667" s="7" t="s">
        <v>3153</v>
      </c>
      <c r="BV667" s="1" t="e">
        <f>VLOOKUP(BU667,#REF!,2,FALSE)</f>
        <v>#REF!</v>
      </c>
      <c r="BW667" s="7">
        <v>5103</v>
      </c>
      <c r="BX667" s="1" t="e">
        <f>VLOOKUP(BW667,#REF!,2,FALSE)</f>
        <v>#REF!</v>
      </c>
      <c r="BY667" s="1" t="str">
        <f t="shared" si="53"/>
        <v>1004898501/00010</v>
      </c>
      <c r="BZ667" s="6" t="e">
        <f>VLOOKUP(BY667,#REF!,4,FALSE)</f>
        <v>#REF!</v>
      </c>
      <c r="CA667" s="1" t="s">
        <v>3154</v>
      </c>
    </row>
    <row r="668" spans="1:79" x14ac:dyDescent="0.25">
      <c r="C668" s="3" t="s">
        <v>2715</v>
      </c>
      <c r="L668" s="3">
        <v>917804503</v>
      </c>
      <c r="M668" s="11" t="e">
        <v>#N/A</v>
      </c>
      <c r="N668" s="11" t="e">
        <f>VLOOKUP($L668,#REF!,3,FALSE)</f>
        <v>#REF!</v>
      </c>
      <c r="O668" s="11" t="e">
        <f>VLOOKUP($L668,#REF!,4,FALSE)</f>
        <v>#REF!</v>
      </c>
      <c r="P668" s="3">
        <v>91780</v>
      </c>
      <c r="Q668" s="3" t="s">
        <v>9</v>
      </c>
      <c r="W668" s="11" t="e">
        <f>VLOOKUP($L668,#REF!,9,FALSE)</f>
        <v>#REF!</v>
      </c>
      <c r="X668" s="11">
        <v>9600</v>
      </c>
      <c r="Y668" s="11">
        <f t="shared" si="50"/>
        <v>9600</v>
      </c>
      <c r="Z668" s="2">
        <v>19.2</v>
      </c>
      <c r="AA668" s="11">
        <f t="shared" si="54"/>
        <v>0</v>
      </c>
      <c r="AB668" s="11">
        <f t="shared" si="51"/>
        <v>-23980.799999999999</v>
      </c>
      <c r="AC668" s="11" t="str">
        <f t="shared" si="52"/>
        <v>Insufficient Stock</v>
      </c>
      <c r="AD668" s="4" t="e">
        <f>VLOOKUP($C668,#REF!,25,FALSE)</f>
        <v>#REF!</v>
      </c>
      <c r="AE668" s="11">
        <v>1456.7</v>
      </c>
      <c r="AF668" s="3" t="s">
        <v>15</v>
      </c>
      <c r="AG668" s="3" t="s">
        <v>2627</v>
      </c>
      <c r="AH668" s="11" t="e">
        <f>VLOOKUP($AG668,#REF!,2,FALSE)</f>
        <v>#REF!</v>
      </c>
      <c r="AI668" s="3" t="s">
        <v>94</v>
      </c>
      <c r="AJ668" s="4">
        <v>43767</v>
      </c>
      <c r="AN668" s="4">
        <v>43789</v>
      </c>
      <c r="AO668" s="6"/>
      <c r="AZ668" s="11">
        <v>2400</v>
      </c>
      <c r="BC668" s="3" t="s">
        <v>24</v>
      </c>
      <c r="BH668" s="3" t="s">
        <v>29</v>
      </c>
      <c r="BL668" s="3" t="s">
        <v>2321</v>
      </c>
      <c r="BM668" s="3" t="s">
        <v>2322</v>
      </c>
      <c r="BN668" s="3" t="s">
        <v>2323</v>
      </c>
      <c r="BO668" s="4" t="s">
        <v>2697</v>
      </c>
      <c r="BP668" s="3" t="s">
        <v>2698</v>
      </c>
      <c r="BQ668" s="3" t="s">
        <v>2624</v>
      </c>
      <c r="BR668" s="3" t="s">
        <v>2342</v>
      </c>
      <c r="BS668" s="5" t="s">
        <v>12</v>
      </c>
      <c r="BT668" s="5" t="s">
        <v>12</v>
      </c>
      <c r="BU668" s="7" t="s">
        <v>3153</v>
      </c>
      <c r="BV668" s="1" t="e">
        <f>VLOOKUP(BU668,#REF!,2,FALSE)</f>
        <v>#REF!</v>
      </c>
      <c r="BW668" s="7">
        <v>5103</v>
      </c>
      <c r="BX668" s="1" t="e">
        <f>VLOOKUP(BW668,#REF!,2,FALSE)</f>
        <v>#REF!</v>
      </c>
      <c r="BY668" s="1" t="str">
        <f t="shared" si="53"/>
        <v>1004898503/00010</v>
      </c>
      <c r="BZ668" s="6" t="e">
        <f>VLOOKUP(BY668,#REF!,4,FALSE)</f>
        <v>#REF!</v>
      </c>
      <c r="CA668" s="1" t="s">
        <v>3154</v>
      </c>
    </row>
    <row r="669" spans="1:79" x14ac:dyDescent="0.25">
      <c r="C669" s="3" t="s">
        <v>2716</v>
      </c>
      <c r="L669" s="3">
        <v>917805002</v>
      </c>
      <c r="M669" s="11" t="e">
        <v>#N/A</v>
      </c>
      <c r="N669" s="11" t="e">
        <f>VLOOKUP($L669,#REF!,3,FALSE)</f>
        <v>#REF!</v>
      </c>
      <c r="O669" s="11" t="e">
        <f>VLOOKUP($L669,#REF!,4,FALSE)</f>
        <v>#REF!</v>
      </c>
      <c r="P669" s="3">
        <v>91780</v>
      </c>
      <c r="Q669" s="3" t="s">
        <v>9</v>
      </c>
      <c r="W669" s="11" t="e">
        <f>VLOOKUP($L669,#REF!,9,FALSE)</f>
        <v>#REF!</v>
      </c>
      <c r="X669" s="11">
        <v>3200</v>
      </c>
      <c r="Y669" s="11">
        <f t="shared" si="50"/>
        <v>3200</v>
      </c>
      <c r="Z669" s="2">
        <v>11.2</v>
      </c>
      <c r="AA669" s="11">
        <f t="shared" si="54"/>
        <v>1</v>
      </c>
      <c r="AB669" s="11">
        <f t="shared" si="51"/>
        <v>-3188.8</v>
      </c>
      <c r="AC669" s="11" t="str">
        <f t="shared" si="52"/>
        <v>Insufficient Stock</v>
      </c>
      <c r="AD669" s="4" t="e">
        <f>VLOOKUP($C669,#REF!,25,FALSE)</f>
        <v>#REF!</v>
      </c>
      <c r="AE669" s="11">
        <v>512.54</v>
      </c>
      <c r="AF669" s="3" t="s">
        <v>15</v>
      </c>
      <c r="AG669" s="3" t="s">
        <v>2627</v>
      </c>
      <c r="AH669" s="11" t="e">
        <f>VLOOKUP($AG669,#REF!,2,FALSE)</f>
        <v>#REF!</v>
      </c>
      <c r="AI669" s="3" t="s">
        <v>94</v>
      </c>
      <c r="AJ669" s="4">
        <v>43475</v>
      </c>
      <c r="AN669" s="4">
        <v>43789</v>
      </c>
      <c r="AO669" s="6"/>
      <c r="AZ669" s="11">
        <v>1600</v>
      </c>
      <c r="BC669" s="3" t="s">
        <v>2320</v>
      </c>
      <c r="BH669" s="3" t="s">
        <v>29</v>
      </c>
      <c r="BL669" s="3" t="s">
        <v>2321</v>
      </c>
      <c r="BM669" s="3" t="s">
        <v>2322</v>
      </c>
      <c r="BN669" s="3" t="s">
        <v>2323</v>
      </c>
      <c r="BO669" s="4" t="s">
        <v>2697</v>
      </c>
      <c r="BP669" s="3" t="s">
        <v>2698</v>
      </c>
      <c r="BQ669" s="3" t="s">
        <v>2624</v>
      </c>
      <c r="BR669" s="3" t="s">
        <v>2342</v>
      </c>
      <c r="BS669" s="5" t="s">
        <v>12</v>
      </c>
      <c r="BT669" s="5" t="s">
        <v>12</v>
      </c>
      <c r="BU669" s="7" t="s">
        <v>3153</v>
      </c>
      <c r="BV669" s="1" t="e">
        <f>VLOOKUP(BU669,#REF!,2,FALSE)</f>
        <v>#REF!</v>
      </c>
      <c r="BW669" s="7">
        <v>5103</v>
      </c>
      <c r="BX669" s="1" t="e">
        <f>VLOOKUP(BW669,#REF!,2,FALSE)</f>
        <v>#REF!</v>
      </c>
      <c r="BY669" s="1" t="str">
        <f t="shared" si="53"/>
        <v>1004802050/00010</v>
      </c>
      <c r="BZ669" s="6" t="e">
        <f>VLOOKUP(BY669,#REF!,4,FALSE)</f>
        <v>#REF!</v>
      </c>
      <c r="CA669" s="1" t="s">
        <v>3154</v>
      </c>
    </row>
    <row r="670" spans="1:79" x14ac:dyDescent="0.25">
      <c r="C670" s="3" t="s">
        <v>2717</v>
      </c>
      <c r="L670" s="3">
        <v>917805002</v>
      </c>
      <c r="M670" s="11" t="e">
        <v>#N/A</v>
      </c>
      <c r="N670" s="11" t="e">
        <f>VLOOKUP($L670,#REF!,3,FALSE)</f>
        <v>#REF!</v>
      </c>
      <c r="O670" s="11" t="e">
        <f>VLOOKUP($L670,#REF!,4,FALSE)</f>
        <v>#REF!</v>
      </c>
      <c r="P670" s="3">
        <v>91780</v>
      </c>
      <c r="Q670" s="3" t="s">
        <v>9</v>
      </c>
      <c r="W670" s="11" t="e">
        <f>VLOOKUP($L670,#REF!,9,FALSE)</f>
        <v>#REF!</v>
      </c>
      <c r="X670" s="11">
        <v>3200</v>
      </c>
      <c r="Y670" s="11">
        <f t="shared" si="50"/>
        <v>3200</v>
      </c>
      <c r="Z670" s="2">
        <v>11.2</v>
      </c>
      <c r="AA670" s="11">
        <f t="shared" si="54"/>
        <v>0</v>
      </c>
      <c r="AB670" s="11">
        <f t="shared" si="51"/>
        <v>-6388.8</v>
      </c>
      <c r="AC670" s="11" t="str">
        <f t="shared" si="52"/>
        <v>Insufficient Stock</v>
      </c>
      <c r="AD670" s="4" t="e">
        <f>VLOOKUP($C670,#REF!,25,FALSE)</f>
        <v>#REF!</v>
      </c>
      <c r="AE670" s="11">
        <v>512.54</v>
      </c>
      <c r="AF670" s="3" t="s">
        <v>15</v>
      </c>
      <c r="AG670" s="3" t="s">
        <v>2627</v>
      </c>
      <c r="AH670" s="11" t="e">
        <f>VLOOKUP($AG670,#REF!,2,FALSE)</f>
        <v>#REF!</v>
      </c>
      <c r="AI670" s="3" t="s">
        <v>94</v>
      </c>
      <c r="AJ670" s="4">
        <v>43747</v>
      </c>
      <c r="AN670" s="4">
        <v>43789</v>
      </c>
      <c r="AO670" s="6"/>
      <c r="AZ670" s="11">
        <v>1600</v>
      </c>
      <c r="BC670" s="3" t="s">
        <v>2320</v>
      </c>
      <c r="BH670" s="3" t="s">
        <v>29</v>
      </c>
      <c r="BL670" s="3" t="s">
        <v>2321</v>
      </c>
      <c r="BM670" s="3" t="s">
        <v>2322</v>
      </c>
      <c r="BN670" s="3" t="s">
        <v>2323</v>
      </c>
      <c r="BO670" s="4" t="s">
        <v>2697</v>
      </c>
      <c r="BP670" s="3" t="s">
        <v>2698</v>
      </c>
      <c r="BQ670" s="3" t="s">
        <v>2624</v>
      </c>
      <c r="BR670" s="3" t="s">
        <v>2342</v>
      </c>
      <c r="BS670" s="5" t="s">
        <v>12</v>
      </c>
      <c r="BT670" s="5" t="s">
        <v>12</v>
      </c>
      <c r="BU670" s="7" t="s">
        <v>3153</v>
      </c>
      <c r="BV670" s="1" t="e">
        <f>VLOOKUP(BU670,#REF!,2,FALSE)</f>
        <v>#REF!</v>
      </c>
      <c r="BW670" s="7">
        <v>5103</v>
      </c>
      <c r="BX670" s="1" t="e">
        <f>VLOOKUP(BW670,#REF!,2,FALSE)</f>
        <v>#REF!</v>
      </c>
      <c r="BY670" s="1" t="str">
        <f t="shared" si="53"/>
        <v>1004725902/00010</v>
      </c>
      <c r="BZ670" s="6" t="e">
        <f>VLOOKUP(BY670,#REF!,4,FALSE)</f>
        <v>#REF!</v>
      </c>
      <c r="CA670" s="1" t="s">
        <v>3154</v>
      </c>
    </row>
    <row r="671" spans="1:79" x14ac:dyDescent="0.25">
      <c r="C671" s="3" t="s">
        <v>2718</v>
      </c>
      <c r="L671" s="3">
        <v>917805002</v>
      </c>
      <c r="M671" s="11" t="e">
        <v>#N/A</v>
      </c>
      <c r="N671" s="11" t="e">
        <f>VLOOKUP($L671,#REF!,3,FALSE)</f>
        <v>#REF!</v>
      </c>
      <c r="O671" s="11" t="e">
        <f>VLOOKUP($L671,#REF!,4,FALSE)</f>
        <v>#REF!</v>
      </c>
      <c r="P671" s="3">
        <v>91780</v>
      </c>
      <c r="Q671" s="3" t="s">
        <v>9</v>
      </c>
      <c r="W671" s="11" t="e">
        <f>VLOOKUP($L671,#REF!,9,FALSE)</f>
        <v>#REF!</v>
      </c>
      <c r="X671" s="11">
        <v>4800</v>
      </c>
      <c r="Y671" s="11">
        <f t="shared" si="50"/>
        <v>4800</v>
      </c>
      <c r="Z671" s="2">
        <v>11.2</v>
      </c>
      <c r="AA671" s="11">
        <f t="shared" si="54"/>
        <v>0</v>
      </c>
      <c r="AB671" s="11">
        <f t="shared" si="51"/>
        <v>-11188.8</v>
      </c>
      <c r="AC671" s="11" t="str">
        <f t="shared" si="52"/>
        <v>Insufficient Stock</v>
      </c>
      <c r="AD671" s="4" t="e">
        <f>VLOOKUP($C671,#REF!,25,FALSE)</f>
        <v>#REF!</v>
      </c>
      <c r="AE671" s="11">
        <v>768.82</v>
      </c>
      <c r="AF671" s="3" t="s">
        <v>15</v>
      </c>
      <c r="AG671" s="3" t="s">
        <v>2627</v>
      </c>
      <c r="AH671" s="11" t="e">
        <f>VLOOKUP($AG671,#REF!,2,FALSE)</f>
        <v>#REF!</v>
      </c>
      <c r="AI671" s="3" t="s">
        <v>94</v>
      </c>
      <c r="AJ671" s="4">
        <v>43703</v>
      </c>
      <c r="AN671" s="4">
        <v>43789</v>
      </c>
      <c r="AO671" s="6"/>
      <c r="AZ671" s="11">
        <v>1600</v>
      </c>
      <c r="BC671" s="3" t="s">
        <v>2320</v>
      </c>
      <c r="BH671" s="3" t="s">
        <v>29</v>
      </c>
      <c r="BL671" s="3" t="s">
        <v>2321</v>
      </c>
      <c r="BM671" s="3" t="s">
        <v>2322</v>
      </c>
      <c r="BN671" s="3" t="s">
        <v>2323</v>
      </c>
      <c r="BO671" s="4" t="s">
        <v>2697</v>
      </c>
      <c r="BP671" s="3" t="s">
        <v>2698</v>
      </c>
      <c r="BQ671" s="3" t="s">
        <v>2624</v>
      </c>
      <c r="BR671" s="3" t="s">
        <v>2342</v>
      </c>
      <c r="BS671" s="5" t="s">
        <v>12</v>
      </c>
      <c r="BT671" s="5" t="s">
        <v>12</v>
      </c>
      <c r="BU671" s="7" t="s">
        <v>3153</v>
      </c>
      <c r="BV671" s="1" t="e">
        <f>VLOOKUP(BU671,#REF!,2,FALSE)</f>
        <v>#REF!</v>
      </c>
      <c r="BW671" s="7">
        <v>5103</v>
      </c>
      <c r="BX671" s="1" t="e">
        <f>VLOOKUP(BW671,#REF!,2,FALSE)</f>
        <v>#REF!</v>
      </c>
      <c r="BY671" s="1" t="str">
        <f t="shared" si="53"/>
        <v>1004671471/00010</v>
      </c>
      <c r="BZ671" s="6" t="e">
        <f>VLOOKUP(BY671,#REF!,4,FALSE)</f>
        <v>#REF!</v>
      </c>
      <c r="CA671" s="1" t="s">
        <v>3154</v>
      </c>
    </row>
    <row r="672" spans="1:79" x14ac:dyDescent="0.25">
      <c r="C672" s="3" t="s">
        <v>2721</v>
      </c>
      <c r="L672" s="3">
        <v>917805002</v>
      </c>
      <c r="M672" s="11" t="e">
        <v>#N/A</v>
      </c>
      <c r="N672" s="11" t="e">
        <f>VLOOKUP($L672,#REF!,3,FALSE)</f>
        <v>#REF!</v>
      </c>
      <c r="O672" s="11" t="e">
        <f>VLOOKUP($L672,#REF!,4,FALSE)</f>
        <v>#REF!</v>
      </c>
      <c r="P672" s="3">
        <v>91780</v>
      </c>
      <c r="Q672" s="3" t="s">
        <v>9</v>
      </c>
      <c r="W672" s="11" t="e">
        <f>VLOOKUP($L672,#REF!,9,FALSE)</f>
        <v>#REF!</v>
      </c>
      <c r="X672" s="11">
        <v>4800</v>
      </c>
      <c r="Y672" s="11">
        <f t="shared" si="50"/>
        <v>4800</v>
      </c>
      <c r="Z672" s="2">
        <v>11.2</v>
      </c>
      <c r="AA672" s="11">
        <f t="shared" si="54"/>
        <v>0</v>
      </c>
      <c r="AB672" s="11">
        <f t="shared" si="51"/>
        <v>-15988.8</v>
      </c>
      <c r="AC672" s="11" t="str">
        <f t="shared" si="52"/>
        <v>Insufficient Stock</v>
      </c>
      <c r="AD672" s="4" t="e">
        <f>VLOOKUP($C672,#REF!,25,FALSE)</f>
        <v>#REF!</v>
      </c>
      <c r="AE672" s="11">
        <v>768.82</v>
      </c>
      <c r="AF672" s="3" t="s">
        <v>15</v>
      </c>
      <c r="AG672" s="3" t="s">
        <v>2627</v>
      </c>
      <c r="AH672" s="11" t="e">
        <f>VLOOKUP($AG672,#REF!,2,FALSE)</f>
        <v>#REF!</v>
      </c>
      <c r="AI672" s="3" t="s">
        <v>94</v>
      </c>
      <c r="AJ672" s="4">
        <v>43475</v>
      </c>
      <c r="AN672" s="4">
        <v>43789</v>
      </c>
      <c r="AO672" s="6"/>
      <c r="AZ672" s="11">
        <v>1600</v>
      </c>
      <c r="BC672" s="3" t="s">
        <v>2320</v>
      </c>
      <c r="BH672" s="3" t="s">
        <v>29</v>
      </c>
      <c r="BL672" s="3" t="s">
        <v>2321</v>
      </c>
      <c r="BM672" s="3" t="s">
        <v>2322</v>
      </c>
      <c r="BN672" s="3" t="s">
        <v>2323</v>
      </c>
      <c r="BO672" s="4" t="s">
        <v>2697</v>
      </c>
      <c r="BP672" s="3" t="s">
        <v>2698</v>
      </c>
      <c r="BQ672" s="3" t="s">
        <v>2624</v>
      </c>
      <c r="BR672" s="3" t="s">
        <v>2342</v>
      </c>
      <c r="BS672" s="5" t="s">
        <v>12</v>
      </c>
      <c r="BT672" s="5" t="s">
        <v>12</v>
      </c>
      <c r="BU672" s="7" t="s">
        <v>3153</v>
      </c>
      <c r="BV672" s="1" t="e">
        <f>VLOOKUP(BU672,#REF!,2,FALSE)</f>
        <v>#REF!</v>
      </c>
      <c r="BW672" s="7">
        <v>5103</v>
      </c>
      <c r="BX672" s="1" t="e">
        <f>VLOOKUP(BW672,#REF!,2,FALSE)</f>
        <v>#REF!</v>
      </c>
      <c r="BY672" s="1" t="str">
        <f t="shared" si="53"/>
        <v>1004802051/00010</v>
      </c>
      <c r="BZ672" s="6" t="e">
        <f>VLOOKUP(BY672,#REF!,4,FALSE)</f>
        <v>#REF!</v>
      </c>
      <c r="CA672" s="1" t="s">
        <v>3154</v>
      </c>
    </row>
    <row r="673" spans="1:79" x14ac:dyDescent="0.25">
      <c r="C673" s="3" t="s">
        <v>2719</v>
      </c>
      <c r="L673" s="3">
        <v>917805002</v>
      </c>
      <c r="M673" s="11" t="e">
        <v>#N/A</v>
      </c>
      <c r="N673" s="11" t="e">
        <f>VLOOKUP($L673,#REF!,3,FALSE)</f>
        <v>#REF!</v>
      </c>
      <c r="O673" s="11" t="e">
        <f>VLOOKUP($L673,#REF!,4,FALSE)</f>
        <v>#REF!</v>
      </c>
      <c r="P673" s="3">
        <v>91780</v>
      </c>
      <c r="Q673" s="3" t="s">
        <v>9</v>
      </c>
      <c r="W673" s="11" t="e">
        <f>VLOOKUP($L673,#REF!,9,FALSE)</f>
        <v>#REF!</v>
      </c>
      <c r="X673" s="11">
        <v>6400</v>
      </c>
      <c r="Y673" s="11">
        <f t="shared" si="50"/>
        <v>6400</v>
      </c>
      <c r="Z673" s="2">
        <v>11.2</v>
      </c>
      <c r="AA673" s="11">
        <f t="shared" si="54"/>
        <v>0</v>
      </c>
      <c r="AB673" s="11">
        <f t="shared" si="51"/>
        <v>-22388.799999999999</v>
      </c>
      <c r="AC673" s="11" t="str">
        <f t="shared" si="52"/>
        <v>Insufficient Stock</v>
      </c>
      <c r="AD673" s="4" t="e">
        <f>VLOOKUP($C673,#REF!,25,FALSE)</f>
        <v>#REF!</v>
      </c>
      <c r="AE673" s="11">
        <v>1025.0899999999999</v>
      </c>
      <c r="AF673" s="3" t="s">
        <v>15</v>
      </c>
      <c r="AG673" s="3" t="s">
        <v>2627</v>
      </c>
      <c r="AH673" s="11" t="e">
        <f>VLOOKUP($AG673,#REF!,2,FALSE)</f>
        <v>#REF!</v>
      </c>
      <c r="AI673" s="3" t="s">
        <v>94</v>
      </c>
      <c r="AJ673" s="4">
        <v>43767</v>
      </c>
      <c r="AN673" s="4">
        <v>43796</v>
      </c>
      <c r="AO673" s="6"/>
      <c r="AZ673" s="11">
        <v>1600</v>
      </c>
      <c r="BC673" s="3" t="s">
        <v>2320</v>
      </c>
      <c r="BH673" s="3" t="s">
        <v>29</v>
      </c>
      <c r="BL673" s="3" t="s">
        <v>2321</v>
      </c>
      <c r="BM673" s="3" t="s">
        <v>2322</v>
      </c>
      <c r="BN673" s="3" t="s">
        <v>2323</v>
      </c>
      <c r="BO673" s="4" t="s">
        <v>2697</v>
      </c>
      <c r="BP673" s="3" t="s">
        <v>2698</v>
      </c>
      <c r="BQ673" s="3" t="s">
        <v>2624</v>
      </c>
      <c r="BR673" s="3" t="s">
        <v>2342</v>
      </c>
      <c r="BS673" s="5" t="s">
        <v>12</v>
      </c>
      <c r="BT673" s="5" t="s">
        <v>12</v>
      </c>
      <c r="BU673" s="7" t="s">
        <v>3153</v>
      </c>
      <c r="BV673" s="1" t="e">
        <f>VLOOKUP(BU673,#REF!,2,FALSE)</f>
        <v>#REF!</v>
      </c>
      <c r="BW673" s="7">
        <v>5103</v>
      </c>
      <c r="BX673" s="1" t="e">
        <f>VLOOKUP(BW673,#REF!,2,FALSE)</f>
        <v>#REF!</v>
      </c>
      <c r="BY673" s="1" t="str">
        <f t="shared" si="53"/>
        <v>1004898504/00010</v>
      </c>
      <c r="BZ673" s="6" t="e">
        <f>VLOOKUP(BY673,#REF!,4,FALSE)</f>
        <v>#REF!</v>
      </c>
      <c r="CA673" s="1" t="s">
        <v>3154</v>
      </c>
    </row>
    <row r="674" spans="1:79" x14ac:dyDescent="0.25">
      <c r="C674" s="3" t="s">
        <v>2720</v>
      </c>
      <c r="L674" s="3">
        <v>917805002</v>
      </c>
      <c r="M674" s="11" t="e">
        <v>#N/A</v>
      </c>
      <c r="N674" s="11" t="e">
        <f>VLOOKUP($L674,#REF!,3,FALSE)</f>
        <v>#REF!</v>
      </c>
      <c r="O674" s="11" t="e">
        <f>VLOOKUP($L674,#REF!,4,FALSE)</f>
        <v>#REF!</v>
      </c>
      <c r="P674" s="3">
        <v>91780</v>
      </c>
      <c r="Q674" s="3" t="s">
        <v>9</v>
      </c>
      <c r="W674" s="11" t="e">
        <f>VLOOKUP($L674,#REF!,9,FALSE)</f>
        <v>#REF!</v>
      </c>
      <c r="X674" s="11">
        <v>3200</v>
      </c>
      <c r="Y674" s="11">
        <f t="shared" si="50"/>
        <v>3200</v>
      </c>
      <c r="Z674" s="2">
        <v>11.2</v>
      </c>
      <c r="AA674" s="11">
        <f t="shared" si="54"/>
        <v>0</v>
      </c>
      <c r="AB674" s="11">
        <f t="shared" si="51"/>
        <v>-25588.799999999999</v>
      </c>
      <c r="AC674" s="11" t="str">
        <f t="shared" si="52"/>
        <v>Insufficient Stock</v>
      </c>
      <c r="AD674" s="4" t="e">
        <f>VLOOKUP($C674,#REF!,25,FALSE)</f>
        <v>#REF!</v>
      </c>
      <c r="AE674" s="11">
        <v>512.54</v>
      </c>
      <c r="AF674" s="3" t="s">
        <v>15</v>
      </c>
      <c r="AG674" s="3" t="s">
        <v>2627</v>
      </c>
      <c r="AH674" s="11" t="e">
        <f>VLOOKUP($AG674,#REF!,2,FALSE)</f>
        <v>#REF!</v>
      </c>
      <c r="AI674" s="3" t="s">
        <v>94</v>
      </c>
      <c r="AJ674" s="4">
        <v>43753</v>
      </c>
      <c r="AN674" s="4">
        <v>43796</v>
      </c>
      <c r="AO674" s="6"/>
      <c r="AZ674" s="11">
        <v>1600</v>
      </c>
      <c r="BC674" s="3" t="s">
        <v>2320</v>
      </c>
      <c r="BH674" s="3" t="s">
        <v>29</v>
      </c>
      <c r="BL674" s="3" t="s">
        <v>2321</v>
      </c>
      <c r="BM674" s="3" t="s">
        <v>2322</v>
      </c>
      <c r="BN674" s="3" t="s">
        <v>2323</v>
      </c>
      <c r="BO674" s="4" t="s">
        <v>2697</v>
      </c>
      <c r="BP674" s="3" t="s">
        <v>2698</v>
      </c>
      <c r="BQ674" s="3" t="s">
        <v>2624</v>
      </c>
      <c r="BR674" s="3" t="s">
        <v>2342</v>
      </c>
      <c r="BS674" s="5" t="s">
        <v>12</v>
      </c>
      <c r="BT674" s="5" t="s">
        <v>12</v>
      </c>
      <c r="BU674" s="7" t="s">
        <v>3153</v>
      </c>
      <c r="BV674" s="1" t="e">
        <f>VLOOKUP(BU674,#REF!,2,FALSE)</f>
        <v>#REF!</v>
      </c>
      <c r="BW674" s="7">
        <v>5103</v>
      </c>
      <c r="BX674" s="1" t="e">
        <f>VLOOKUP(BW674,#REF!,2,FALSE)</f>
        <v>#REF!</v>
      </c>
      <c r="BY674" s="1" t="str">
        <f t="shared" si="53"/>
        <v>1004846688/00010</v>
      </c>
      <c r="BZ674" s="6" t="e">
        <f>VLOOKUP(BY674,#REF!,4,FALSE)</f>
        <v>#REF!</v>
      </c>
      <c r="CA674" s="1" t="s">
        <v>3154</v>
      </c>
    </row>
    <row r="675" spans="1:79" x14ac:dyDescent="0.25">
      <c r="C675" s="3" t="s">
        <v>2722</v>
      </c>
      <c r="L675" s="3">
        <v>917809001</v>
      </c>
      <c r="M675" s="11" t="e">
        <v>#N/A</v>
      </c>
      <c r="N675" s="11" t="e">
        <f>VLOOKUP($L675,#REF!,3,FALSE)</f>
        <v>#REF!</v>
      </c>
      <c r="O675" s="11" t="e">
        <f>VLOOKUP($L675,#REF!,4,FALSE)</f>
        <v>#REF!</v>
      </c>
      <c r="P675" s="3">
        <v>91780</v>
      </c>
      <c r="Q675" s="3" t="s">
        <v>9</v>
      </c>
      <c r="W675" s="11" t="e">
        <f>VLOOKUP($L675,#REF!,9,FALSE)</f>
        <v>#REF!</v>
      </c>
      <c r="X675" s="11">
        <v>24000</v>
      </c>
      <c r="Y675" s="11">
        <f t="shared" si="50"/>
        <v>24000</v>
      </c>
      <c r="Z675" s="2">
        <v>0</v>
      </c>
      <c r="AA675" s="11">
        <f t="shared" si="54"/>
        <v>1</v>
      </c>
      <c r="AB675" s="11">
        <f t="shared" si="51"/>
        <v>-24000</v>
      </c>
      <c r="AC675" s="11" t="str">
        <f t="shared" si="52"/>
        <v>Insufficient Stock</v>
      </c>
      <c r="AD675" s="4" t="e">
        <f>VLOOKUP($C675,#REF!,25,FALSE)</f>
        <v>#REF!</v>
      </c>
      <c r="AE675" s="11">
        <v>847.59</v>
      </c>
      <c r="AF675" s="3" t="s">
        <v>15</v>
      </c>
      <c r="AG675" s="3" t="s">
        <v>2627</v>
      </c>
      <c r="AH675" s="11" t="e">
        <f>VLOOKUP($AG675,#REF!,2,FALSE)</f>
        <v>#REF!</v>
      </c>
      <c r="AI675" s="3" t="s">
        <v>94</v>
      </c>
      <c r="AJ675" s="4">
        <v>43766</v>
      </c>
      <c r="AN675" s="4">
        <v>43787</v>
      </c>
      <c r="AO675" s="6"/>
      <c r="AZ675" s="11">
        <v>8000</v>
      </c>
      <c r="BC675" s="3" t="s">
        <v>2320</v>
      </c>
      <c r="BH675" s="3" t="s">
        <v>29</v>
      </c>
      <c r="BL675" s="3" t="s">
        <v>2321</v>
      </c>
      <c r="BM675" s="3" t="s">
        <v>2322</v>
      </c>
      <c r="BN675" s="3" t="s">
        <v>2323</v>
      </c>
      <c r="BO675" s="4" t="s">
        <v>2345</v>
      </c>
      <c r="BP675" s="3" t="s">
        <v>2346</v>
      </c>
      <c r="BQ675" s="3" t="s">
        <v>2624</v>
      </c>
      <c r="BR675" s="3" t="s">
        <v>2347</v>
      </c>
      <c r="BS675" s="5" t="s">
        <v>12</v>
      </c>
      <c r="BT675" s="5" t="s">
        <v>12</v>
      </c>
      <c r="BU675" s="7" t="s">
        <v>3153</v>
      </c>
      <c r="BV675" s="1" t="e">
        <f>VLOOKUP(BU675,#REF!,2,FALSE)</f>
        <v>#REF!</v>
      </c>
      <c r="BW675" s="7">
        <v>3162</v>
      </c>
      <c r="BX675" s="1" t="e">
        <f>VLOOKUP(BW675,#REF!,2,FALSE)</f>
        <v>#REF!</v>
      </c>
      <c r="BY675" s="1" t="str">
        <f t="shared" si="53"/>
        <v>1004895780/00010</v>
      </c>
      <c r="BZ675" s="6" t="e">
        <f>VLOOKUP(BY675,#REF!,4,FALSE)</f>
        <v>#REF!</v>
      </c>
      <c r="CA675" s="1" t="s">
        <v>3154</v>
      </c>
    </row>
    <row r="676" spans="1:79" x14ac:dyDescent="0.25">
      <c r="A676" s="5" t="s">
        <v>0</v>
      </c>
      <c r="B676" s="5" t="s">
        <v>66</v>
      </c>
      <c r="C676" s="5">
        <v>126648695</v>
      </c>
      <c r="D676" s="5" t="s">
        <v>2</v>
      </c>
      <c r="E676" s="5" t="s">
        <v>3</v>
      </c>
      <c r="F676" s="5" t="s">
        <v>252</v>
      </c>
      <c r="G676" s="5" t="s">
        <v>253</v>
      </c>
      <c r="H676" s="5" t="s">
        <v>252</v>
      </c>
      <c r="I676" s="5" t="s">
        <v>253</v>
      </c>
      <c r="J676" s="5" t="s">
        <v>42</v>
      </c>
      <c r="K676" s="5" t="s">
        <v>43</v>
      </c>
      <c r="L676" s="5">
        <v>917809002</v>
      </c>
      <c r="M676" s="11" t="e">
        <v>#N/A</v>
      </c>
      <c r="N676" s="11" t="e">
        <f>VLOOKUP($L676,#REF!,3,FALSE)</f>
        <v>#REF!</v>
      </c>
      <c r="O676" s="11" t="e">
        <f>VLOOKUP($L676,#REF!,4,FALSE)</f>
        <v>#REF!</v>
      </c>
      <c r="P676" s="5">
        <v>91780</v>
      </c>
      <c r="Q676" s="5" t="s">
        <v>9</v>
      </c>
      <c r="R676" s="5" t="s">
        <v>45</v>
      </c>
      <c r="S676" s="5" t="s">
        <v>1551</v>
      </c>
      <c r="T676" s="5" t="s">
        <v>12</v>
      </c>
      <c r="U676" s="5" t="s">
        <v>1552</v>
      </c>
      <c r="V676" s="5" t="s">
        <v>218</v>
      </c>
      <c r="W676" s="11" t="e">
        <f>VLOOKUP($L676,#REF!,9,FALSE)</f>
        <v>#REF!</v>
      </c>
      <c r="X676" s="7">
        <v>24000</v>
      </c>
      <c r="Y676" s="11">
        <f t="shared" si="50"/>
        <v>24000</v>
      </c>
      <c r="Z676" s="2">
        <v>0</v>
      </c>
      <c r="AA676" s="11">
        <f t="shared" si="54"/>
        <v>1</v>
      </c>
      <c r="AB676" s="11">
        <f t="shared" si="51"/>
        <v>-24000</v>
      </c>
      <c r="AC676" s="11" t="str">
        <f t="shared" si="52"/>
        <v>Insufficient Stock</v>
      </c>
      <c r="AD676" s="4" t="e">
        <f>VLOOKUP($C676,#REF!,25,FALSE)</f>
        <v>#REF!</v>
      </c>
      <c r="AE676" s="7">
        <v>700.8</v>
      </c>
      <c r="AF676" s="5" t="s">
        <v>15</v>
      </c>
      <c r="AG676" s="5" t="s">
        <v>220</v>
      </c>
      <c r="AH676" s="11" t="e">
        <f>VLOOKUP($AG676,#REF!,2,FALSE)</f>
        <v>#REF!</v>
      </c>
      <c r="AI676" s="5" t="s">
        <v>94</v>
      </c>
      <c r="AJ676" s="6">
        <v>43762</v>
      </c>
      <c r="AK676" s="5" t="s">
        <v>450</v>
      </c>
      <c r="AL676" s="5" t="s">
        <v>347</v>
      </c>
      <c r="AM676" s="5" t="s">
        <v>257</v>
      </c>
      <c r="AN676" s="6">
        <v>43767</v>
      </c>
      <c r="AO676" s="6">
        <v>43872</v>
      </c>
      <c r="AP676" s="5"/>
      <c r="AQ676" s="5" t="s">
        <v>12</v>
      </c>
      <c r="AR676" s="5" t="s">
        <v>12</v>
      </c>
      <c r="AS676" s="5" t="s">
        <v>12</v>
      </c>
      <c r="AT676" s="5" t="s">
        <v>12</v>
      </c>
      <c r="AU676" s="5" t="s">
        <v>55</v>
      </c>
      <c r="AV676" s="5" t="s">
        <v>21</v>
      </c>
      <c r="AW676" s="5" t="s">
        <v>21</v>
      </c>
      <c r="AX676" s="5" t="s">
        <v>225</v>
      </c>
      <c r="AY676" s="5" t="s">
        <v>12</v>
      </c>
      <c r="AZ676" s="7">
        <v>8000</v>
      </c>
      <c r="BA676" s="5" t="s">
        <v>12</v>
      </c>
      <c r="BB676" s="5" t="s">
        <v>12</v>
      </c>
      <c r="BC676" s="5" t="s">
        <v>24</v>
      </c>
      <c r="BD676" s="5" t="s">
        <v>227</v>
      </c>
      <c r="BE676" s="5" t="s">
        <v>261</v>
      </c>
      <c r="BF676" s="5" t="s">
        <v>27</v>
      </c>
      <c r="BG676" s="5" t="s">
        <v>261</v>
      </c>
      <c r="BH676" s="5" t="s">
        <v>29</v>
      </c>
      <c r="BI676" s="5" t="s">
        <v>12</v>
      </c>
      <c r="BJ676" s="5" t="s">
        <v>230</v>
      </c>
      <c r="BK676" s="5" t="s">
        <v>31</v>
      </c>
      <c r="BL676" s="7" t="s">
        <v>32</v>
      </c>
      <c r="BM676" s="7" t="s">
        <v>33</v>
      </c>
      <c r="BN676" s="7" t="s">
        <v>79</v>
      </c>
      <c r="BO676" s="6" t="s">
        <v>35</v>
      </c>
      <c r="BP676" s="7" t="s">
        <v>12</v>
      </c>
      <c r="BQ676" s="7" t="s">
        <v>12</v>
      </c>
      <c r="BR676" s="7" t="s">
        <v>12</v>
      </c>
      <c r="BS676" s="5" t="s">
        <v>12</v>
      </c>
      <c r="BT676" s="5" t="s">
        <v>12</v>
      </c>
      <c r="BU676" s="7">
        <v>125399</v>
      </c>
      <c r="BV676" s="1" t="e">
        <f>VLOOKUP(BU676,#REF!,2,FALSE)</f>
        <v>#REF!</v>
      </c>
      <c r="BW676" s="7">
        <v>125399</v>
      </c>
      <c r="BX676" s="1" t="e">
        <f>VLOOKUP(BW676,#REF!,2,FALSE)</f>
        <v>#REF!</v>
      </c>
      <c r="BY676" s="1" t="str">
        <f t="shared" si="53"/>
        <v>126648695</v>
      </c>
      <c r="BZ676" s="6" t="e">
        <f>VLOOKUP(BY676,#REF!,4,FALSE)</f>
        <v>#REF!</v>
      </c>
      <c r="CA676" s="1" t="s">
        <v>3155</v>
      </c>
    </row>
    <row r="677" spans="1:79" x14ac:dyDescent="0.25">
      <c r="A677" s="5" t="s">
        <v>0</v>
      </c>
      <c r="B677" s="5" t="s">
        <v>270</v>
      </c>
      <c r="C677" s="5">
        <v>126673491</v>
      </c>
      <c r="D677" s="5" t="s">
        <v>83</v>
      </c>
      <c r="E677" s="5" t="s">
        <v>3</v>
      </c>
      <c r="F677" s="5" t="s">
        <v>846</v>
      </c>
      <c r="G677" s="5" t="s">
        <v>595</v>
      </c>
      <c r="H677" s="5" t="s">
        <v>596</v>
      </c>
      <c r="I677" s="5" t="s">
        <v>595</v>
      </c>
      <c r="J677" s="5" t="s">
        <v>42</v>
      </c>
      <c r="K677" s="5" t="s">
        <v>43</v>
      </c>
      <c r="L677" s="5">
        <v>917809005</v>
      </c>
      <c r="M677" s="11" t="e">
        <v>#N/A</v>
      </c>
      <c r="N677" s="11" t="e">
        <f>VLOOKUP($L677,#REF!,3,FALSE)</f>
        <v>#REF!</v>
      </c>
      <c r="O677" s="11" t="e">
        <f>VLOOKUP($L677,#REF!,4,FALSE)</f>
        <v>#REF!</v>
      </c>
      <c r="P677" s="5">
        <v>91780</v>
      </c>
      <c r="Q677" s="5" t="s">
        <v>9</v>
      </c>
      <c r="R677" s="5" t="s">
        <v>45</v>
      </c>
      <c r="S677" s="5" t="s">
        <v>1659</v>
      </c>
      <c r="T677" s="5" t="s">
        <v>12</v>
      </c>
      <c r="U677" s="5" t="s">
        <v>1660</v>
      </c>
      <c r="V677" s="5" t="s">
        <v>218</v>
      </c>
      <c r="W677" s="11" t="e">
        <f>VLOOKUP($L677,#REF!,9,FALSE)</f>
        <v>#REF!</v>
      </c>
      <c r="X677" s="7">
        <v>32000</v>
      </c>
      <c r="Y677" s="11">
        <f t="shared" si="50"/>
        <v>32000</v>
      </c>
      <c r="Z677" s="2">
        <v>0</v>
      </c>
      <c r="AA677" s="11">
        <f t="shared" si="54"/>
        <v>1</v>
      </c>
      <c r="AB677" s="11">
        <f t="shared" si="51"/>
        <v>-32000</v>
      </c>
      <c r="AC677" s="11" t="str">
        <f t="shared" si="52"/>
        <v>Insufficient Stock</v>
      </c>
      <c r="AD677" s="4" t="e">
        <f>VLOOKUP($C677,#REF!,25,FALSE)</f>
        <v>#REF!</v>
      </c>
      <c r="AE677" s="7">
        <v>896</v>
      </c>
      <c r="AF677" s="5" t="s">
        <v>15</v>
      </c>
      <c r="AG677" s="5" t="s">
        <v>220</v>
      </c>
      <c r="AH677" s="11" t="e">
        <f>VLOOKUP($AG677,#REF!,2,FALSE)</f>
        <v>#REF!</v>
      </c>
      <c r="AI677" s="5" t="s">
        <v>94</v>
      </c>
      <c r="AJ677" s="6">
        <v>43773</v>
      </c>
      <c r="AK677" s="5" t="s">
        <v>320</v>
      </c>
      <c r="AL677" s="5" t="s">
        <v>690</v>
      </c>
      <c r="AM677" s="5" t="s">
        <v>57</v>
      </c>
      <c r="AN677" s="6">
        <v>43784</v>
      </c>
      <c r="AO677" s="6">
        <v>43805</v>
      </c>
      <c r="AP677" s="5"/>
      <c r="AQ677" s="5" t="s">
        <v>12</v>
      </c>
      <c r="AR677" s="5" t="s">
        <v>12</v>
      </c>
      <c r="AS677" s="5" t="s">
        <v>12</v>
      </c>
      <c r="AT677" s="5" t="s">
        <v>12</v>
      </c>
      <c r="AU677" s="5" t="s">
        <v>55</v>
      </c>
      <c r="AV677" s="5" t="s">
        <v>21</v>
      </c>
      <c r="AW677" s="5" t="s">
        <v>21</v>
      </c>
      <c r="AX677" s="5" t="s">
        <v>225</v>
      </c>
      <c r="AY677" s="5" t="s">
        <v>12</v>
      </c>
      <c r="AZ677" s="7">
        <v>8000</v>
      </c>
      <c r="BA677" s="5" t="s">
        <v>12</v>
      </c>
      <c r="BB677" s="5" t="s">
        <v>12</v>
      </c>
      <c r="BC677" s="5" t="s">
        <v>24</v>
      </c>
      <c r="BD677" s="5" t="s">
        <v>227</v>
      </c>
      <c r="BE677" s="5" t="s">
        <v>531</v>
      </c>
      <c r="BF677" s="5" t="s">
        <v>27</v>
      </c>
      <c r="BG677" s="5" t="s">
        <v>531</v>
      </c>
      <c r="BH677" s="5" t="s">
        <v>29</v>
      </c>
      <c r="BI677" s="5" t="s">
        <v>12</v>
      </c>
      <c r="BJ677" s="5" t="s">
        <v>230</v>
      </c>
      <c r="BK677" s="5" t="s">
        <v>31</v>
      </c>
      <c r="BL677" s="7" t="s">
        <v>32</v>
      </c>
      <c r="BM677" s="7" t="s">
        <v>33</v>
      </c>
      <c r="BN677" s="7" t="s">
        <v>79</v>
      </c>
      <c r="BO677" s="6" t="s">
        <v>35</v>
      </c>
      <c r="BP677" s="7" t="s">
        <v>12</v>
      </c>
      <c r="BQ677" s="7" t="s">
        <v>12</v>
      </c>
      <c r="BR677" s="7" t="s">
        <v>12</v>
      </c>
      <c r="BS677" s="5" t="s">
        <v>12</v>
      </c>
      <c r="BT677" s="5" t="s">
        <v>12</v>
      </c>
      <c r="BU677" s="7">
        <v>152476</v>
      </c>
      <c r="BV677" s="1" t="e">
        <f>VLOOKUP(BU677,#REF!,2,FALSE)</f>
        <v>#REF!</v>
      </c>
      <c r="BW677" s="7">
        <v>266208</v>
      </c>
      <c r="BX677" s="1" t="e">
        <f>VLOOKUP(BW677,#REF!,2,FALSE)</f>
        <v>#REF!</v>
      </c>
      <c r="BY677" s="1" t="str">
        <f t="shared" si="53"/>
        <v>126673491</v>
      </c>
      <c r="BZ677" s="6" t="e">
        <f>VLOOKUP(BY677,#REF!,4,FALSE)</f>
        <v>#REF!</v>
      </c>
      <c r="CA677" s="1" t="s">
        <v>3155</v>
      </c>
    </row>
    <row r="678" spans="1:79" x14ac:dyDescent="0.25">
      <c r="C678" s="3" t="s">
        <v>2723</v>
      </c>
      <c r="L678" s="3">
        <v>918240001</v>
      </c>
      <c r="M678" s="11" t="e">
        <v>#N/A</v>
      </c>
      <c r="N678" s="11" t="e">
        <f>VLOOKUP($L678,#REF!,3,FALSE)</f>
        <v>#REF!</v>
      </c>
      <c r="O678" s="11" t="e">
        <f>VLOOKUP($L678,#REF!,4,FALSE)</f>
        <v>#REF!</v>
      </c>
      <c r="P678" s="3">
        <v>91824</v>
      </c>
      <c r="Q678" s="3" t="s">
        <v>9</v>
      </c>
      <c r="W678" s="11" t="e">
        <f>VLOOKUP($L678,#REF!,9,FALSE)</f>
        <v>#REF!</v>
      </c>
      <c r="X678" s="11">
        <v>14700</v>
      </c>
      <c r="Y678" s="11">
        <f t="shared" si="50"/>
        <v>14700</v>
      </c>
      <c r="Z678" s="2">
        <v>0</v>
      </c>
      <c r="AA678" s="11">
        <f t="shared" si="54"/>
        <v>1</v>
      </c>
      <c r="AB678" s="11">
        <f t="shared" si="51"/>
        <v>-14700</v>
      </c>
      <c r="AC678" s="11" t="str">
        <f t="shared" si="52"/>
        <v>Insufficient Stock</v>
      </c>
      <c r="AD678" s="4" t="e">
        <f>VLOOKUP($C678,#REF!,25,FALSE)</f>
        <v>#REF!</v>
      </c>
      <c r="AE678" s="11">
        <v>12393.11</v>
      </c>
      <c r="AF678" s="3" t="s">
        <v>15</v>
      </c>
      <c r="AG678" s="3" t="s">
        <v>2329</v>
      </c>
      <c r="AH678" s="11" t="e">
        <f>VLOOKUP($AG678,#REF!,2,FALSE)</f>
        <v>#REF!</v>
      </c>
      <c r="AI678" s="3" t="s">
        <v>94</v>
      </c>
      <c r="AJ678" s="4">
        <v>43699</v>
      </c>
      <c r="AN678" s="4">
        <v>43787</v>
      </c>
      <c r="AO678" s="6"/>
      <c r="AZ678" s="11">
        <v>4200</v>
      </c>
      <c r="BC678" s="3" t="s">
        <v>24</v>
      </c>
      <c r="BH678" s="3" t="s">
        <v>29</v>
      </c>
      <c r="BL678" s="3" t="s">
        <v>2321</v>
      </c>
      <c r="BM678" s="3" t="s">
        <v>2322</v>
      </c>
      <c r="BN678" s="3" t="s">
        <v>2323</v>
      </c>
      <c r="BO678" s="4" t="s">
        <v>2411</v>
      </c>
      <c r="BP678" s="3" t="s">
        <v>2412</v>
      </c>
      <c r="BQ678" s="3" t="s">
        <v>2724</v>
      </c>
      <c r="BR678" s="3" t="s">
        <v>2413</v>
      </c>
      <c r="BS678" s="5" t="s">
        <v>12</v>
      </c>
      <c r="BT678" s="5" t="s">
        <v>12</v>
      </c>
      <c r="BU678" s="7" t="s">
        <v>3153</v>
      </c>
      <c r="BV678" s="1" t="e">
        <f>VLOOKUP(BU678,#REF!,2,FALSE)</f>
        <v>#REF!</v>
      </c>
      <c r="BW678" s="7">
        <v>1302</v>
      </c>
      <c r="BX678" s="1" t="e">
        <f>VLOOKUP(BW678,#REF!,2,FALSE)</f>
        <v>#REF!</v>
      </c>
      <c r="BY678" s="1" t="str">
        <f t="shared" si="53"/>
        <v>1004665329/00010</v>
      </c>
      <c r="BZ678" s="6" t="e">
        <f>VLOOKUP(BY678,#REF!,4,FALSE)</f>
        <v>#REF!</v>
      </c>
      <c r="CA678" s="1" t="s">
        <v>3154</v>
      </c>
    </row>
    <row r="679" spans="1:79" x14ac:dyDescent="0.25">
      <c r="C679" s="3" t="s">
        <v>2725</v>
      </c>
      <c r="L679" s="3">
        <v>918240001</v>
      </c>
      <c r="M679" s="11" t="e">
        <v>#N/A</v>
      </c>
      <c r="N679" s="11" t="e">
        <f>VLOOKUP($L679,#REF!,3,FALSE)</f>
        <v>#REF!</v>
      </c>
      <c r="O679" s="11" t="e">
        <f>VLOOKUP($L679,#REF!,4,FALSE)</f>
        <v>#REF!</v>
      </c>
      <c r="P679" s="3">
        <v>91824</v>
      </c>
      <c r="Q679" s="3" t="s">
        <v>9</v>
      </c>
      <c r="W679" s="11" t="e">
        <f>VLOOKUP($L679,#REF!,9,FALSE)</f>
        <v>#REF!</v>
      </c>
      <c r="X679" s="11">
        <v>8400</v>
      </c>
      <c r="Y679" s="11">
        <f t="shared" si="50"/>
        <v>8400</v>
      </c>
      <c r="Z679" s="2">
        <v>0</v>
      </c>
      <c r="AA679" s="11">
        <f t="shared" si="54"/>
        <v>0</v>
      </c>
      <c r="AB679" s="11">
        <f t="shared" si="51"/>
        <v>-23100</v>
      </c>
      <c r="AC679" s="11" t="str">
        <f t="shared" si="52"/>
        <v>Insufficient Stock</v>
      </c>
      <c r="AD679" s="4" t="e">
        <f>VLOOKUP($C679,#REF!,25,FALSE)</f>
        <v>#REF!</v>
      </c>
      <c r="AE679" s="11">
        <v>7081.78</v>
      </c>
      <c r="AF679" s="3" t="s">
        <v>15</v>
      </c>
      <c r="AG679" s="3" t="s">
        <v>2329</v>
      </c>
      <c r="AH679" s="11" t="e">
        <f>VLOOKUP($AG679,#REF!,2,FALSE)</f>
        <v>#REF!</v>
      </c>
      <c r="AI679" s="3" t="s">
        <v>94</v>
      </c>
      <c r="AJ679" s="4">
        <v>43699</v>
      </c>
      <c r="AN679" s="4">
        <v>43787</v>
      </c>
      <c r="AO679" s="6"/>
      <c r="AZ679" s="11">
        <v>4200</v>
      </c>
      <c r="BC679" s="3" t="s">
        <v>24</v>
      </c>
      <c r="BH679" s="3" t="s">
        <v>29</v>
      </c>
      <c r="BL679" s="3" t="s">
        <v>2321</v>
      </c>
      <c r="BM679" s="3" t="s">
        <v>2322</v>
      </c>
      <c r="BN679" s="3" t="s">
        <v>2323</v>
      </c>
      <c r="BO679" s="4" t="s">
        <v>2411</v>
      </c>
      <c r="BP679" s="3" t="s">
        <v>2412</v>
      </c>
      <c r="BQ679" s="3" t="s">
        <v>2724</v>
      </c>
      <c r="BR679" s="3" t="s">
        <v>2413</v>
      </c>
      <c r="BS679" s="5" t="s">
        <v>12</v>
      </c>
      <c r="BT679" s="5" t="s">
        <v>12</v>
      </c>
      <c r="BU679" s="7" t="s">
        <v>3153</v>
      </c>
      <c r="BV679" s="1" t="e">
        <f>VLOOKUP(BU679,#REF!,2,FALSE)</f>
        <v>#REF!</v>
      </c>
      <c r="BW679" s="7">
        <v>1302</v>
      </c>
      <c r="BX679" s="1" t="e">
        <f>VLOOKUP(BW679,#REF!,2,FALSE)</f>
        <v>#REF!</v>
      </c>
      <c r="BY679" s="1" t="str">
        <f t="shared" si="53"/>
        <v>1004665330/00010</v>
      </c>
      <c r="BZ679" s="6" t="e">
        <f>VLOOKUP(BY679,#REF!,4,FALSE)</f>
        <v>#REF!</v>
      </c>
      <c r="CA679" s="1" t="s">
        <v>3154</v>
      </c>
    </row>
    <row r="680" spans="1:79" x14ac:dyDescent="0.25">
      <c r="C680" s="3" t="s">
        <v>2726</v>
      </c>
      <c r="L680" s="3">
        <v>918240001</v>
      </c>
      <c r="M680" s="11" t="e">
        <v>#N/A</v>
      </c>
      <c r="N680" s="11" t="e">
        <f>VLOOKUP($L680,#REF!,3,FALSE)</f>
        <v>#REF!</v>
      </c>
      <c r="O680" s="11" t="e">
        <f>VLOOKUP($L680,#REF!,4,FALSE)</f>
        <v>#REF!</v>
      </c>
      <c r="P680" s="3">
        <v>91824</v>
      </c>
      <c r="Q680" s="3" t="s">
        <v>9</v>
      </c>
      <c r="W680" s="11" t="e">
        <f>VLOOKUP($L680,#REF!,9,FALSE)</f>
        <v>#REF!</v>
      </c>
      <c r="X680" s="11">
        <v>8400</v>
      </c>
      <c r="Y680" s="11">
        <f t="shared" si="50"/>
        <v>8400</v>
      </c>
      <c r="Z680" s="2">
        <v>0</v>
      </c>
      <c r="AA680" s="11">
        <f t="shared" si="54"/>
        <v>0</v>
      </c>
      <c r="AB680" s="11">
        <f t="shared" si="51"/>
        <v>-31500</v>
      </c>
      <c r="AC680" s="11" t="str">
        <f t="shared" si="52"/>
        <v>Insufficient Stock</v>
      </c>
      <c r="AD680" s="4" t="e">
        <f>VLOOKUP($C680,#REF!,25,FALSE)</f>
        <v>#REF!</v>
      </c>
      <c r="AE680" s="11">
        <v>7081.78</v>
      </c>
      <c r="AF680" s="3" t="s">
        <v>15</v>
      </c>
      <c r="AG680" s="3" t="s">
        <v>2329</v>
      </c>
      <c r="AH680" s="11" t="e">
        <f>VLOOKUP($AG680,#REF!,2,FALSE)</f>
        <v>#REF!</v>
      </c>
      <c r="AI680" s="3" t="s">
        <v>94</v>
      </c>
      <c r="AJ680" s="4">
        <v>43564</v>
      </c>
      <c r="AN680" s="4">
        <v>43787</v>
      </c>
      <c r="AO680" s="6"/>
      <c r="AZ680" s="11">
        <v>4200</v>
      </c>
      <c r="BC680" s="3" t="s">
        <v>24</v>
      </c>
      <c r="BH680" s="3" t="s">
        <v>29</v>
      </c>
      <c r="BL680" s="3" t="s">
        <v>2321</v>
      </c>
      <c r="BM680" s="3" t="s">
        <v>2322</v>
      </c>
      <c r="BN680" s="3" t="s">
        <v>2323</v>
      </c>
      <c r="BO680" s="4" t="s">
        <v>2411</v>
      </c>
      <c r="BP680" s="3" t="s">
        <v>2412</v>
      </c>
      <c r="BQ680" s="3" t="s">
        <v>2724</v>
      </c>
      <c r="BR680" s="3" t="s">
        <v>2413</v>
      </c>
      <c r="BS680" s="5" t="s">
        <v>12</v>
      </c>
      <c r="BT680" s="5" t="s">
        <v>12</v>
      </c>
      <c r="BU680" s="7" t="s">
        <v>3153</v>
      </c>
      <c r="BV680" s="1" t="e">
        <f>VLOOKUP(BU680,#REF!,2,FALSE)</f>
        <v>#REF!</v>
      </c>
      <c r="BW680" s="7">
        <v>1302</v>
      </c>
      <c r="BX680" s="1" t="e">
        <f>VLOOKUP(BW680,#REF!,2,FALSE)</f>
        <v>#REF!</v>
      </c>
      <c r="BY680" s="1" t="str">
        <f t="shared" si="53"/>
        <v>1004708811/00010</v>
      </c>
      <c r="BZ680" s="6" t="e">
        <f>VLOOKUP(BY680,#REF!,4,FALSE)</f>
        <v>#REF!</v>
      </c>
      <c r="CA680" s="1" t="s">
        <v>3154</v>
      </c>
    </row>
    <row r="681" spans="1:79" x14ac:dyDescent="0.25">
      <c r="C681" s="3" t="s">
        <v>2727</v>
      </c>
      <c r="L681" s="3">
        <v>918240001</v>
      </c>
      <c r="M681" s="11" t="e">
        <v>#N/A</v>
      </c>
      <c r="N681" s="11" t="e">
        <f>VLOOKUP($L681,#REF!,3,FALSE)</f>
        <v>#REF!</v>
      </c>
      <c r="O681" s="11" t="e">
        <f>VLOOKUP($L681,#REF!,4,FALSE)</f>
        <v>#REF!</v>
      </c>
      <c r="P681" s="3">
        <v>91824</v>
      </c>
      <c r="Q681" s="3" t="s">
        <v>9</v>
      </c>
      <c r="W681" s="11" t="e">
        <f>VLOOKUP($L681,#REF!,9,FALSE)</f>
        <v>#REF!</v>
      </c>
      <c r="X681" s="11">
        <v>46200</v>
      </c>
      <c r="Y681" s="11">
        <f t="shared" si="50"/>
        <v>46200</v>
      </c>
      <c r="Z681" s="2">
        <v>0</v>
      </c>
      <c r="AA681" s="11">
        <f t="shared" si="54"/>
        <v>0</v>
      </c>
      <c r="AB681" s="11">
        <f t="shared" si="51"/>
        <v>-77700</v>
      </c>
      <c r="AC681" s="11" t="str">
        <f t="shared" si="52"/>
        <v>Insufficient Stock</v>
      </c>
      <c r="AD681" s="4" t="e">
        <f>VLOOKUP($C681,#REF!,25,FALSE)</f>
        <v>#REF!</v>
      </c>
      <c r="AE681" s="11">
        <v>38949.769999999997</v>
      </c>
      <c r="AF681" s="3" t="s">
        <v>15</v>
      </c>
      <c r="AG681" s="3" t="s">
        <v>2329</v>
      </c>
      <c r="AH681" s="11" t="e">
        <f>VLOOKUP($AG681,#REF!,2,FALSE)</f>
        <v>#REF!</v>
      </c>
      <c r="AI681" s="3" t="s">
        <v>94</v>
      </c>
      <c r="AJ681" s="4">
        <v>43767</v>
      </c>
      <c r="AN681" s="4">
        <v>43787</v>
      </c>
      <c r="AO681" s="6"/>
      <c r="AZ681" s="11">
        <v>4200</v>
      </c>
      <c r="BC681" s="3" t="s">
        <v>24</v>
      </c>
      <c r="BH681" s="3" t="s">
        <v>29</v>
      </c>
      <c r="BL681" s="3" t="s">
        <v>2321</v>
      </c>
      <c r="BM681" s="3" t="s">
        <v>2322</v>
      </c>
      <c r="BN681" s="3" t="s">
        <v>2323</v>
      </c>
      <c r="BO681" s="4" t="s">
        <v>2411</v>
      </c>
      <c r="BP681" s="3" t="s">
        <v>2412</v>
      </c>
      <c r="BQ681" s="3" t="s">
        <v>2724</v>
      </c>
      <c r="BR681" s="3" t="s">
        <v>2413</v>
      </c>
      <c r="BS681" s="5" t="s">
        <v>12</v>
      </c>
      <c r="BT681" s="5" t="s">
        <v>12</v>
      </c>
      <c r="BU681" s="7" t="s">
        <v>3153</v>
      </c>
      <c r="BV681" s="1" t="e">
        <f>VLOOKUP(BU681,#REF!,2,FALSE)</f>
        <v>#REF!</v>
      </c>
      <c r="BW681" s="7">
        <v>1302</v>
      </c>
      <c r="BX681" s="1" t="e">
        <f>VLOOKUP(BW681,#REF!,2,FALSE)</f>
        <v>#REF!</v>
      </c>
      <c r="BY681" s="1" t="str">
        <f t="shared" si="53"/>
        <v>1004902606/00010</v>
      </c>
      <c r="BZ681" s="6" t="e">
        <f>VLOOKUP(BY681,#REF!,4,FALSE)</f>
        <v>#REF!</v>
      </c>
      <c r="CA681" s="1" t="s">
        <v>3154</v>
      </c>
    </row>
    <row r="682" spans="1:79" x14ac:dyDescent="0.25">
      <c r="A682" s="5" t="s">
        <v>0</v>
      </c>
      <c r="B682" s="5" t="s">
        <v>270</v>
      </c>
      <c r="C682" s="5">
        <v>126199606</v>
      </c>
      <c r="D682" s="5" t="s">
        <v>2</v>
      </c>
      <c r="E682" s="5" t="s">
        <v>3</v>
      </c>
      <c r="F682" s="5" t="s">
        <v>272</v>
      </c>
      <c r="G682" s="5" t="s">
        <v>273</v>
      </c>
      <c r="H682" s="5" t="s">
        <v>274</v>
      </c>
      <c r="I682" s="5" t="s">
        <v>273</v>
      </c>
      <c r="J682" s="5" t="s">
        <v>87</v>
      </c>
      <c r="K682" s="5" t="s">
        <v>88</v>
      </c>
      <c r="L682" s="5">
        <v>918860014</v>
      </c>
      <c r="M682" s="11" t="e">
        <v>#N/A</v>
      </c>
      <c r="N682" s="11" t="e">
        <f>VLOOKUP($L682,#REF!,3,FALSE)</f>
        <v>#REF!</v>
      </c>
      <c r="O682" s="11" t="e">
        <f>VLOOKUP($L682,#REF!,4,FALSE)</f>
        <v>#REF!</v>
      </c>
      <c r="P682" s="5">
        <v>91886</v>
      </c>
      <c r="Q682" s="5" t="s">
        <v>9</v>
      </c>
      <c r="R682" s="5" t="s">
        <v>275</v>
      </c>
      <c r="S682" s="5" t="s">
        <v>440</v>
      </c>
      <c r="T682" s="5" t="s">
        <v>187</v>
      </c>
      <c r="U682" s="5" t="s">
        <v>441</v>
      </c>
      <c r="V682" s="5" t="s">
        <v>279</v>
      </c>
      <c r="W682" s="11" t="e">
        <f>VLOOKUP($L682,#REF!,9,FALSE)</f>
        <v>#REF!</v>
      </c>
      <c r="X682" s="7">
        <v>2350</v>
      </c>
      <c r="Y682" s="11">
        <f t="shared" si="50"/>
        <v>2350</v>
      </c>
      <c r="Z682" s="2">
        <v>0</v>
      </c>
      <c r="AA682" s="11">
        <f t="shared" si="54"/>
        <v>1</v>
      </c>
      <c r="AB682" s="11">
        <f t="shared" si="51"/>
        <v>-2350</v>
      </c>
      <c r="AC682" s="11" t="str">
        <f t="shared" si="52"/>
        <v>Insufficient Stock</v>
      </c>
      <c r="AD682" s="4" t="e">
        <f>VLOOKUP($C682,#REF!,25,FALSE)</f>
        <v>#REF!</v>
      </c>
      <c r="AE682" s="7">
        <v>129.11000000000001</v>
      </c>
      <c r="AF682" s="5" t="s">
        <v>15</v>
      </c>
      <c r="AG682" s="5" t="s">
        <v>248</v>
      </c>
      <c r="AH682" s="11" t="e">
        <f>VLOOKUP($AG682,#REF!,2,FALSE)</f>
        <v>#REF!</v>
      </c>
      <c r="AI682" s="5" t="s">
        <v>94</v>
      </c>
      <c r="AJ682" s="6">
        <v>43577</v>
      </c>
      <c r="AK682" s="5" t="s">
        <v>443</v>
      </c>
      <c r="AL682" s="5" t="s">
        <v>113</v>
      </c>
      <c r="AM682" s="5" t="s">
        <v>444</v>
      </c>
      <c r="AN682" s="6">
        <v>43763</v>
      </c>
      <c r="AO682" s="6">
        <v>43763</v>
      </c>
      <c r="AP682" s="5"/>
      <c r="AQ682" s="5" t="s">
        <v>12</v>
      </c>
      <c r="AR682" s="5" t="s">
        <v>12</v>
      </c>
      <c r="AS682" s="5" t="s">
        <v>12</v>
      </c>
      <c r="AT682" s="5" t="s">
        <v>12</v>
      </c>
      <c r="AU682" s="5" t="s">
        <v>55</v>
      </c>
      <c r="AV682" s="5" t="s">
        <v>21</v>
      </c>
      <c r="AW682" s="5" t="s">
        <v>442</v>
      </c>
      <c r="AX682" s="5" t="s">
        <v>427</v>
      </c>
      <c r="AY682" s="5" t="s">
        <v>12</v>
      </c>
      <c r="AZ682" s="7">
        <v>3600</v>
      </c>
      <c r="BA682" s="5" t="s">
        <v>12</v>
      </c>
      <c r="BB682" s="5" t="s">
        <v>12</v>
      </c>
      <c r="BC682" s="5" t="s">
        <v>24</v>
      </c>
      <c r="BD682" s="5" t="s">
        <v>227</v>
      </c>
      <c r="BE682" s="5" t="s">
        <v>131</v>
      </c>
      <c r="BF682" s="5" t="s">
        <v>27</v>
      </c>
      <c r="BG682" s="5" t="s">
        <v>28</v>
      </c>
      <c r="BH682" s="5" t="s">
        <v>29</v>
      </c>
      <c r="BI682" s="5" t="s">
        <v>12</v>
      </c>
      <c r="BJ682" s="5" t="s">
        <v>230</v>
      </c>
      <c r="BK682" s="5" t="s">
        <v>138</v>
      </c>
      <c r="BL682" s="7" t="s">
        <v>32</v>
      </c>
      <c r="BM682" s="7" t="s">
        <v>33</v>
      </c>
      <c r="BN682" s="7" t="s">
        <v>79</v>
      </c>
      <c r="BO682" s="6" t="s">
        <v>35</v>
      </c>
      <c r="BP682" s="7" t="s">
        <v>12</v>
      </c>
      <c r="BQ682" s="7" t="s">
        <v>12</v>
      </c>
      <c r="BR682" s="7" t="s">
        <v>12</v>
      </c>
      <c r="BS682" s="5" t="s">
        <v>12</v>
      </c>
      <c r="BT682" s="5" t="s">
        <v>12</v>
      </c>
      <c r="BU682" s="7">
        <v>158545</v>
      </c>
      <c r="BV682" s="1" t="e">
        <f>VLOOKUP(BU682,#REF!,2,FALSE)</f>
        <v>#REF!</v>
      </c>
      <c r="BW682" s="7">
        <v>270937</v>
      </c>
      <c r="BX682" s="1" t="e">
        <f>VLOOKUP(BW682,#REF!,2,FALSE)</f>
        <v>#REF!</v>
      </c>
      <c r="BY682" s="1" t="str">
        <f t="shared" si="53"/>
        <v>126199606</v>
      </c>
      <c r="BZ682" s="6" t="e">
        <f>VLOOKUP(BY682,#REF!,4,FALSE)</f>
        <v>#REF!</v>
      </c>
      <c r="CA682" s="1" t="s">
        <v>3155</v>
      </c>
    </row>
    <row r="683" spans="1:79" x14ac:dyDescent="0.25">
      <c r="A683" s="5" t="s">
        <v>0</v>
      </c>
      <c r="B683" s="5" t="s">
        <v>270</v>
      </c>
      <c r="C683" s="5">
        <v>126636671</v>
      </c>
      <c r="D683" s="5" t="s">
        <v>2</v>
      </c>
      <c r="E683" s="5" t="s">
        <v>3</v>
      </c>
      <c r="F683" s="5" t="s">
        <v>272</v>
      </c>
      <c r="G683" s="5" t="s">
        <v>273</v>
      </c>
      <c r="H683" s="5" t="s">
        <v>274</v>
      </c>
      <c r="I683" s="5" t="s">
        <v>273</v>
      </c>
      <c r="J683" s="5" t="s">
        <v>87</v>
      </c>
      <c r="K683" s="5" t="s">
        <v>88</v>
      </c>
      <c r="L683" s="5">
        <v>918860102</v>
      </c>
      <c r="M683" s="11" t="e">
        <v>#N/A</v>
      </c>
      <c r="N683" s="11" t="e">
        <f>VLOOKUP($L683,#REF!,3,FALSE)</f>
        <v>#REF!</v>
      </c>
      <c r="O683" s="11" t="e">
        <f>VLOOKUP($L683,#REF!,4,FALSE)</f>
        <v>#REF!</v>
      </c>
      <c r="P683" s="5">
        <v>91886</v>
      </c>
      <c r="Q683" s="5" t="s">
        <v>9</v>
      </c>
      <c r="R683" s="5" t="s">
        <v>275</v>
      </c>
      <c r="S683" s="5" t="s">
        <v>1502</v>
      </c>
      <c r="T683" s="5" t="s">
        <v>187</v>
      </c>
      <c r="U683" s="5" t="s">
        <v>1503</v>
      </c>
      <c r="V683" s="5" t="s">
        <v>279</v>
      </c>
      <c r="W683" s="11" t="e">
        <f>VLOOKUP($L683,#REF!,9,FALSE)</f>
        <v>#REF!</v>
      </c>
      <c r="X683" s="7">
        <v>2250</v>
      </c>
      <c r="Y683" s="11">
        <f t="shared" si="50"/>
        <v>2250</v>
      </c>
      <c r="Z683" s="2">
        <v>0</v>
      </c>
      <c r="AA683" s="11">
        <f t="shared" si="54"/>
        <v>1</v>
      </c>
      <c r="AB683" s="11">
        <f t="shared" si="51"/>
        <v>-2250</v>
      </c>
      <c r="AC683" s="11" t="str">
        <f t="shared" si="52"/>
        <v>Insufficient Stock</v>
      </c>
      <c r="AD683" s="4" t="e">
        <f>VLOOKUP($C683,#REF!,25,FALSE)</f>
        <v>#REF!</v>
      </c>
      <c r="AE683" s="7">
        <v>205.31</v>
      </c>
      <c r="AF683" s="5" t="s">
        <v>15</v>
      </c>
      <c r="AG683" s="5" t="s">
        <v>248</v>
      </c>
      <c r="AH683" s="11" t="e">
        <f>VLOOKUP($AG683,#REF!,2,FALSE)</f>
        <v>#REF!</v>
      </c>
      <c r="AI683" s="5" t="s">
        <v>94</v>
      </c>
      <c r="AJ683" s="6">
        <v>43756</v>
      </c>
      <c r="AK683" s="5" t="s">
        <v>819</v>
      </c>
      <c r="AL683" s="5" t="s">
        <v>1497</v>
      </c>
      <c r="AM683" s="5" t="s">
        <v>1498</v>
      </c>
      <c r="AN683" s="6">
        <v>43791</v>
      </c>
      <c r="AO683" s="6">
        <v>43945</v>
      </c>
      <c r="AP683" s="5"/>
      <c r="AQ683" s="5" t="s">
        <v>12</v>
      </c>
      <c r="AR683" s="5" t="s">
        <v>12</v>
      </c>
      <c r="AS683" s="5" t="s">
        <v>12</v>
      </c>
      <c r="AT683" s="5" t="s">
        <v>12</v>
      </c>
      <c r="AU683" s="5" t="s">
        <v>55</v>
      </c>
      <c r="AV683" s="5" t="s">
        <v>21</v>
      </c>
      <c r="AW683" s="5" t="s">
        <v>21</v>
      </c>
      <c r="AX683" s="5" t="s">
        <v>282</v>
      </c>
      <c r="AY683" s="5" t="s">
        <v>12</v>
      </c>
      <c r="AZ683" s="7">
        <v>2250</v>
      </c>
      <c r="BA683" s="5" t="s">
        <v>12</v>
      </c>
      <c r="BB683" s="5" t="s">
        <v>12</v>
      </c>
      <c r="BC683" s="5" t="s">
        <v>24</v>
      </c>
      <c r="BD683" s="5" t="s">
        <v>227</v>
      </c>
      <c r="BE683" s="5" t="s">
        <v>170</v>
      </c>
      <c r="BF683" s="5" t="s">
        <v>27</v>
      </c>
      <c r="BG683" s="5" t="s">
        <v>170</v>
      </c>
      <c r="BH683" s="5" t="s">
        <v>29</v>
      </c>
      <c r="BI683" s="5" t="s">
        <v>12</v>
      </c>
      <c r="BJ683" s="5" t="s">
        <v>230</v>
      </c>
      <c r="BK683" s="5" t="s">
        <v>138</v>
      </c>
      <c r="BL683" s="7" t="s">
        <v>32</v>
      </c>
      <c r="BM683" s="7" t="s">
        <v>33</v>
      </c>
      <c r="BN683" s="7" t="s">
        <v>79</v>
      </c>
      <c r="BO683" s="6" t="s">
        <v>35</v>
      </c>
      <c r="BP683" s="7" t="s">
        <v>12</v>
      </c>
      <c r="BQ683" s="7" t="s">
        <v>12</v>
      </c>
      <c r="BR683" s="7" t="s">
        <v>12</v>
      </c>
      <c r="BS683" s="5" t="s">
        <v>12</v>
      </c>
      <c r="BT683" s="5" t="s">
        <v>12</v>
      </c>
      <c r="BU683" s="7">
        <v>158545</v>
      </c>
      <c r="BV683" s="1" t="e">
        <f>VLOOKUP(BU683,#REF!,2,FALSE)</f>
        <v>#REF!</v>
      </c>
      <c r="BW683" s="7">
        <v>270937</v>
      </c>
      <c r="BX683" s="1" t="e">
        <f>VLOOKUP(BW683,#REF!,2,FALSE)</f>
        <v>#REF!</v>
      </c>
      <c r="BY683" s="1" t="str">
        <f t="shared" si="53"/>
        <v>126636671</v>
      </c>
      <c r="BZ683" s="6" t="e">
        <f>VLOOKUP(BY683,#REF!,4,FALSE)</f>
        <v>#REF!</v>
      </c>
      <c r="CA683" s="1" t="s">
        <v>3155</v>
      </c>
    </row>
    <row r="684" spans="1:79" x14ac:dyDescent="0.25">
      <c r="A684" s="5" t="s">
        <v>0</v>
      </c>
      <c r="B684" s="5" t="s">
        <v>270</v>
      </c>
      <c r="C684" s="5">
        <v>126552511</v>
      </c>
      <c r="D684" s="5" t="s">
        <v>262</v>
      </c>
      <c r="E684" s="5" t="s">
        <v>3</v>
      </c>
      <c r="F684" s="5" t="s">
        <v>272</v>
      </c>
      <c r="G684" s="5" t="s">
        <v>273</v>
      </c>
      <c r="H684" s="5" t="s">
        <v>274</v>
      </c>
      <c r="I684" s="5" t="s">
        <v>273</v>
      </c>
      <c r="J684" s="5" t="s">
        <v>87</v>
      </c>
      <c r="K684" s="5" t="s">
        <v>88</v>
      </c>
      <c r="L684" s="5">
        <v>918860103</v>
      </c>
      <c r="M684" s="11" t="e">
        <v>#N/A</v>
      </c>
      <c r="N684" s="11" t="e">
        <f>VLOOKUP($L684,#REF!,3,FALSE)</f>
        <v>#REF!</v>
      </c>
      <c r="O684" s="11" t="e">
        <f>VLOOKUP($L684,#REF!,4,FALSE)</f>
        <v>#REF!</v>
      </c>
      <c r="P684" s="5">
        <v>91886</v>
      </c>
      <c r="Q684" s="5" t="s">
        <v>9</v>
      </c>
      <c r="R684" s="5" t="s">
        <v>275</v>
      </c>
      <c r="S684" s="5" t="s">
        <v>1187</v>
      </c>
      <c r="T684" s="5" t="s">
        <v>560</v>
      </c>
      <c r="U684" s="5" t="s">
        <v>1007</v>
      </c>
      <c r="V684" s="5" t="s">
        <v>279</v>
      </c>
      <c r="W684" s="11" t="e">
        <f>VLOOKUP($L684,#REF!,9,FALSE)</f>
        <v>#REF!</v>
      </c>
      <c r="X684" s="7">
        <v>22500</v>
      </c>
      <c r="Y684" s="11">
        <f t="shared" si="50"/>
        <v>22500</v>
      </c>
      <c r="Z684" s="2">
        <v>0</v>
      </c>
      <c r="AA684" s="11">
        <f t="shared" si="54"/>
        <v>1</v>
      </c>
      <c r="AB684" s="11">
        <f t="shared" si="51"/>
        <v>-22500</v>
      </c>
      <c r="AC684" s="11" t="str">
        <f t="shared" si="52"/>
        <v>Insufficient Stock</v>
      </c>
      <c r="AD684" s="4" t="e">
        <f>VLOOKUP($C684,#REF!,25,FALSE)</f>
        <v>#REF!</v>
      </c>
      <c r="AE684" s="7">
        <v>2053.13</v>
      </c>
      <c r="AF684" s="5" t="s">
        <v>15</v>
      </c>
      <c r="AG684" s="5" t="s">
        <v>248</v>
      </c>
      <c r="AH684" s="11" t="e">
        <f>VLOOKUP($AG684,#REF!,2,FALSE)</f>
        <v>#REF!</v>
      </c>
      <c r="AI684" s="5" t="s">
        <v>94</v>
      </c>
      <c r="AJ684" s="6">
        <v>43721</v>
      </c>
      <c r="AK684" s="5" t="s">
        <v>290</v>
      </c>
      <c r="AL684" s="5" t="s">
        <v>1191</v>
      </c>
      <c r="AM684" s="5" t="s">
        <v>1125</v>
      </c>
      <c r="AN684" s="6">
        <v>43728</v>
      </c>
      <c r="AO684" s="6">
        <v>43910</v>
      </c>
      <c r="AP684" s="5"/>
      <c r="AQ684" s="5" t="s">
        <v>12</v>
      </c>
      <c r="AR684" s="5" t="s">
        <v>12</v>
      </c>
      <c r="AS684" s="5" t="s">
        <v>12</v>
      </c>
      <c r="AT684" s="5" t="s">
        <v>12</v>
      </c>
      <c r="AU684" s="5" t="s">
        <v>55</v>
      </c>
      <c r="AV684" s="5" t="s">
        <v>21</v>
      </c>
      <c r="AW684" s="5" t="s">
        <v>21</v>
      </c>
      <c r="AX684" s="5" t="s">
        <v>282</v>
      </c>
      <c r="AY684" s="5" t="s">
        <v>12</v>
      </c>
      <c r="AZ684" s="7">
        <v>2250</v>
      </c>
      <c r="BA684" s="5" t="s">
        <v>12</v>
      </c>
      <c r="BB684" s="5" t="s">
        <v>12</v>
      </c>
      <c r="BC684" s="5" t="s">
        <v>24</v>
      </c>
      <c r="BD684" s="5" t="s">
        <v>227</v>
      </c>
      <c r="BE684" s="5" t="s">
        <v>369</v>
      </c>
      <c r="BF684" s="5" t="s">
        <v>27</v>
      </c>
      <c r="BG684" s="5" t="s">
        <v>506</v>
      </c>
      <c r="BH684" s="5" t="s">
        <v>29</v>
      </c>
      <c r="BI684" s="5" t="s">
        <v>12</v>
      </c>
      <c r="BJ684" s="5" t="s">
        <v>230</v>
      </c>
      <c r="BK684" s="5" t="s">
        <v>138</v>
      </c>
      <c r="BL684" s="7" t="s">
        <v>32</v>
      </c>
      <c r="BM684" s="7" t="s">
        <v>33</v>
      </c>
      <c r="BN684" s="7" t="s">
        <v>79</v>
      </c>
      <c r="BO684" s="6" t="s">
        <v>35</v>
      </c>
      <c r="BP684" s="7" t="s">
        <v>12</v>
      </c>
      <c r="BQ684" s="7" t="s">
        <v>12</v>
      </c>
      <c r="BR684" s="7" t="s">
        <v>12</v>
      </c>
      <c r="BS684" s="5" t="s">
        <v>12</v>
      </c>
      <c r="BT684" s="5" t="s">
        <v>12</v>
      </c>
      <c r="BU684" s="7">
        <v>158545</v>
      </c>
      <c r="BV684" s="1" t="e">
        <f>VLOOKUP(BU684,#REF!,2,FALSE)</f>
        <v>#REF!</v>
      </c>
      <c r="BW684" s="7">
        <v>270937</v>
      </c>
      <c r="BX684" s="1" t="e">
        <f>VLOOKUP(BW684,#REF!,2,FALSE)</f>
        <v>#REF!</v>
      </c>
      <c r="BY684" s="1" t="str">
        <f t="shared" si="53"/>
        <v>126552511</v>
      </c>
      <c r="BZ684" s="6" t="e">
        <f>VLOOKUP(BY684,#REF!,4,FALSE)</f>
        <v>#REF!</v>
      </c>
      <c r="CA684" s="1" t="s">
        <v>3155</v>
      </c>
    </row>
    <row r="685" spans="1:79" x14ac:dyDescent="0.25">
      <c r="A685" s="5" t="s">
        <v>0</v>
      </c>
      <c r="B685" s="5" t="s">
        <v>270</v>
      </c>
      <c r="C685" s="5">
        <v>126500273</v>
      </c>
      <c r="D685" s="5" t="s">
        <v>243</v>
      </c>
      <c r="E685" s="5" t="s">
        <v>3</v>
      </c>
      <c r="F685" s="5" t="s">
        <v>272</v>
      </c>
      <c r="G685" s="5" t="s">
        <v>273</v>
      </c>
      <c r="H685" s="5" t="s">
        <v>274</v>
      </c>
      <c r="I685" s="5" t="s">
        <v>273</v>
      </c>
      <c r="J685" s="5" t="s">
        <v>87</v>
      </c>
      <c r="K685" s="5" t="s">
        <v>88</v>
      </c>
      <c r="L685" s="5">
        <v>918860103</v>
      </c>
      <c r="M685" s="11" t="e">
        <v>#N/A</v>
      </c>
      <c r="N685" s="11" t="e">
        <f>VLOOKUP($L685,#REF!,3,FALSE)</f>
        <v>#REF!</v>
      </c>
      <c r="O685" s="11" t="e">
        <f>VLOOKUP($L685,#REF!,4,FALSE)</f>
        <v>#REF!</v>
      </c>
      <c r="P685" s="5">
        <v>91886</v>
      </c>
      <c r="Q685" s="5" t="s">
        <v>9</v>
      </c>
      <c r="R685" s="5" t="s">
        <v>275</v>
      </c>
      <c r="S685" s="5" t="s">
        <v>1006</v>
      </c>
      <c r="T685" s="5" t="s">
        <v>943</v>
      </c>
      <c r="U685" s="5" t="s">
        <v>1007</v>
      </c>
      <c r="V685" s="5" t="s">
        <v>279</v>
      </c>
      <c r="W685" s="11" t="e">
        <f>VLOOKUP($L685,#REF!,9,FALSE)</f>
        <v>#REF!</v>
      </c>
      <c r="X685" s="7">
        <v>27000</v>
      </c>
      <c r="Y685" s="11">
        <f t="shared" si="50"/>
        <v>27000</v>
      </c>
      <c r="Z685" s="2">
        <v>0</v>
      </c>
      <c r="AA685" s="11">
        <f t="shared" si="54"/>
        <v>0</v>
      </c>
      <c r="AB685" s="11">
        <f t="shared" si="51"/>
        <v>-49500</v>
      </c>
      <c r="AC685" s="11" t="str">
        <f t="shared" si="52"/>
        <v>Insufficient Stock</v>
      </c>
      <c r="AD685" s="4" t="e">
        <f>VLOOKUP($C685,#REF!,25,FALSE)</f>
        <v>#REF!</v>
      </c>
      <c r="AE685" s="7">
        <v>2463.75</v>
      </c>
      <c r="AF685" s="5" t="s">
        <v>15</v>
      </c>
      <c r="AG685" s="5" t="s">
        <v>248</v>
      </c>
      <c r="AH685" s="11" t="e">
        <f>VLOOKUP($AG685,#REF!,2,FALSE)</f>
        <v>#REF!</v>
      </c>
      <c r="AI685" s="5" t="s">
        <v>94</v>
      </c>
      <c r="AJ685" s="6">
        <v>43699</v>
      </c>
      <c r="AK685" s="5" t="s">
        <v>592</v>
      </c>
      <c r="AL685" s="5" t="s">
        <v>357</v>
      </c>
      <c r="AM685" s="5" t="s">
        <v>832</v>
      </c>
      <c r="AN685" s="6">
        <v>43742</v>
      </c>
      <c r="AO685" s="6">
        <v>43889</v>
      </c>
      <c r="AP685" s="5"/>
      <c r="AQ685" s="5" t="s">
        <v>12</v>
      </c>
      <c r="AR685" s="5" t="s">
        <v>12</v>
      </c>
      <c r="AS685" s="5" t="s">
        <v>12</v>
      </c>
      <c r="AT685" s="5" t="s">
        <v>12</v>
      </c>
      <c r="AU685" s="5" t="s">
        <v>55</v>
      </c>
      <c r="AV685" s="5" t="s">
        <v>21</v>
      </c>
      <c r="AW685" s="5" t="s">
        <v>21</v>
      </c>
      <c r="AX685" s="5" t="s">
        <v>282</v>
      </c>
      <c r="AY685" s="5" t="s">
        <v>12</v>
      </c>
      <c r="AZ685" s="7">
        <v>2250</v>
      </c>
      <c r="BA685" s="5" t="s">
        <v>12</v>
      </c>
      <c r="BB685" s="5" t="s">
        <v>12</v>
      </c>
      <c r="BC685" s="5" t="s">
        <v>24</v>
      </c>
      <c r="BD685" s="5" t="s">
        <v>227</v>
      </c>
      <c r="BE685" s="5" t="s">
        <v>451</v>
      </c>
      <c r="BF685" s="5" t="s">
        <v>27</v>
      </c>
      <c r="BG685" s="5" t="s">
        <v>451</v>
      </c>
      <c r="BH685" s="5" t="s">
        <v>29</v>
      </c>
      <c r="BI685" s="5" t="s">
        <v>12</v>
      </c>
      <c r="BJ685" s="5" t="s">
        <v>230</v>
      </c>
      <c r="BK685" s="5" t="s">
        <v>138</v>
      </c>
      <c r="BL685" s="7" t="s">
        <v>32</v>
      </c>
      <c r="BM685" s="7" t="s">
        <v>33</v>
      </c>
      <c r="BN685" s="7" t="s">
        <v>79</v>
      </c>
      <c r="BO685" s="6" t="s">
        <v>35</v>
      </c>
      <c r="BP685" s="7" t="s">
        <v>12</v>
      </c>
      <c r="BQ685" s="7" t="s">
        <v>12</v>
      </c>
      <c r="BR685" s="7" t="s">
        <v>12</v>
      </c>
      <c r="BS685" s="5" t="s">
        <v>12</v>
      </c>
      <c r="BT685" s="5" t="s">
        <v>12</v>
      </c>
      <c r="BU685" s="7">
        <v>158545</v>
      </c>
      <c r="BV685" s="1" t="e">
        <f>VLOOKUP(BU685,#REF!,2,FALSE)</f>
        <v>#REF!</v>
      </c>
      <c r="BW685" s="7">
        <v>270937</v>
      </c>
      <c r="BX685" s="1" t="e">
        <f>VLOOKUP(BW685,#REF!,2,FALSE)</f>
        <v>#REF!</v>
      </c>
      <c r="BY685" s="1" t="str">
        <f t="shared" si="53"/>
        <v>126500273</v>
      </c>
      <c r="BZ685" s="6" t="e">
        <f>VLOOKUP(BY685,#REF!,4,FALSE)</f>
        <v>#REF!</v>
      </c>
      <c r="CA685" s="1" t="s">
        <v>3155</v>
      </c>
    </row>
    <row r="686" spans="1:79" x14ac:dyDescent="0.25">
      <c r="A686" s="5" t="s">
        <v>0</v>
      </c>
      <c r="B686" s="5" t="s">
        <v>270</v>
      </c>
      <c r="C686" s="5">
        <v>126552512</v>
      </c>
      <c r="D686" s="5" t="s">
        <v>243</v>
      </c>
      <c r="E686" s="5" t="s">
        <v>3</v>
      </c>
      <c r="F686" s="5" t="s">
        <v>272</v>
      </c>
      <c r="G686" s="5" t="s">
        <v>273</v>
      </c>
      <c r="H686" s="5" t="s">
        <v>274</v>
      </c>
      <c r="I686" s="5" t="s">
        <v>273</v>
      </c>
      <c r="J686" s="5" t="s">
        <v>87</v>
      </c>
      <c r="K686" s="5" t="s">
        <v>88</v>
      </c>
      <c r="L686" s="5">
        <v>918860103</v>
      </c>
      <c r="M686" s="11" t="e">
        <v>#N/A</v>
      </c>
      <c r="N686" s="11" t="e">
        <f>VLOOKUP($L686,#REF!,3,FALSE)</f>
        <v>#REF!</v>
      </c>
      <c r="O686" s="11" t="e">
        <f>VLOOKUP($L686,#REF!,4,FALSE)</f>
        <v>#REF!</v>
      </c>
      <c r="P686" s="5">
        <v>91886</v>
      </c>
      <c r="Q686" s="5" t="s">
        <v>9</v>
      </c>
      <c r="R686" s="5" t="s">
        <v>275</v>
      </c>
      <c r="S686" s="5" t="s">
        <v>1197</v>
      </c>
      <c r="T686" s="5" t="s">
        <v>943</v>
      </c>
      <c r="U686" s="5" t="s">
        <v>1007</v>
      </c>
      <c r="V686" s="5" t="s">
        <v>279</v>
      </c>
      <c r="W686" s="11" t="e">
        <f>VLOOKUP($L686,#REF!,9,FALSE)</f>
        <v>#REF!</v>
      </c>
      <c r="X686" s="7">
        <v>22500</v>
      </c>
      <c r="Y686" s="11">
        <f t="shared" si="50"/>
        <v>22500</v>
      </c>
      <c r="Z686" s="2">
        <v>0</v>
      </c>
      <c r="AA686" s="11">
        <f t="shared" si="54"/>
        <v>0</v>
      </c>
      <c r="AB686" s="11">
        <f t="shared" si="51"/>
        <v>-72000</v>
      </c>
      <c r="AC686" s="11" t="str">
        <f t="shared" si="52"/>
        <v>Insufficient Stock</v>
      </c>
      <c r="AD686" s="4" t="e">
        <f>VLOOKUP($C686,#REF!,25,FALSE)</f>
        <v>#REF!</v>
      </c>
      <c r="AE686" s="7">
        <v>2053.13</v>
      </c>
      <c r="AF686" s="5" t="s">
        <v>15</v>
      </c>
      <c r="AG686" s="5" t="s">
        <v>248</v>
      </c>
      <c r="AH686" s="11" t="e">
        <f>VLOOKUP($AG686,#REF!,2,FALSE)</f>
        <v>#REF!</v>
      </c>
      <c r="AI686" s="5" t="s">
        <v>94</v>
      </c>
      <c r="AJ686" s="6">
        <v>43721</v>
      </c>
      <c r="AK686" s="5" t="s">
        <v>541</v>
      </c>
      <c r="AL686" s="5" t="s">
        <v>1191</v>
      </c>
      <c r="AM686" s="5" t="s">
        <v>1205</v>
      </c>
      <c r="AN686" s="6">
        <v>43798</v>
      </c>
      <c r="AO686" s="6">
        <v>43910</v>
      </c>
      <c r="AP686" s="5"/>
      <c r="AQ686" s="5" t="s">
        <v>12</v>
      </c>
      <c r="AR686" s="5" t="s">
        <v>12</v>
      </c>
      <c r="AS686" s="5" t="s">
        <v>12</v>
      </c>
      <c r="AT686" s="5" t="s">
        <v>12</v>
      </c>
      <c r="AU686" s="5" t="s">
        <v>55</v>
      </c>
      <c r="AV686" s="5" t="s">
        <v>21</v>
      </c>
      <c r="AW686" s="5" t="s">
        <v>21</v>
      </c>
      <c r="AX686" s="5" t="s">
        <v>282</v>
      </c>
      <c r="AY686" s="5" t="s">
        <v>12</v>
      </c>
      <c r="AZ686" s="7">
        <v>2250</v>
      </c>
      <c r="BA686" s="5" t="s">
        <v>12</v>
      </c>
      <c r="BB686" s="5" t="s">
        <v>12</v>
      </c>
      <c r="BC686" s="5" t="s">
        <v>24</v>
      </c>
      <c r="BD686" s="5" t="s">
        <v>227</v>
      </c>
      <c r="BE686" s="5" t="s">
        <v>511</v>
      </c>
      <c r="BF686" s="5" t="s">
        <v>27</v>
      </c>
      <c r="BG686" s="5" t="s">
        <v>511</v>
      </c>
      <c r="BH686" s="5" t="s">
        <v>29</v>
      </c>
      <c r="BI686" s="5" t="s">
        <v>12</v>
      </c>
      <c r="BJ686" s="5" t="s">
        <v>230</v>
      </c>
      <c r="BK686" s="5" t="s">
        <v>138</v>
      </c>
      <c r="BL686" s="7" t="s">
        <v>32</v>
      </c>
      <c r="BM686" s="7" t="s">
        <v>33</v>
      </c>
      <c r="BN686" s="7" t="s">
        <v>79</v>
      </c>
      <c r="BO686" s="6" t="s">
        <v>35</v>
      </c>
      <c r="BP686" s="7" t="s">
        <v>12</v>
      </c>
      <c r="BQ686" s="7" t="s">
        <v>12</v>
      </c>
      <c r="BR686" s="7" t="s">
        <v>12</v>
      </c>
      <c r="BS686" s="5" t="s">
        <v>12</v>
      </c>
      <c r="BT686" s="5" t="s">
        <v>12</v>
      </c>
      <c r="BU686" s="7">
        <v>158545</v>
      </c>
      <c r="BV686" s="1" t="e">
        <f>VLOOKUP(BU686,#REF!,2,FALSE)</f>
        <v>#REF!</v>
      </c>
      <c r="BW686" s="7">
        <v>270937</v>
      </c>
      <c r="BX686" s="1" t="e">
        <f>VLOOKUP(BW686,#REF!,2,FALSE)</f>
        <v>#REF!</v>
      </c>
      <c r="BY686" s="1" t="str">
        <f t="shared" si="53"/>
        <v>126552512</v>
      </c>
      <c r="BZ686" s="6" t="e">
        <f>VLOOKUP(BY686,#REF!,4,FALSE)</f>
        <v>#REF!</v>
      </c>
      <c r="CA686" s="1" t="s">
        <v>3155</v>
      </c>
    </row>
    <row r="687" spans="1:79" x14ac:dyDescent="0.25">
      <c r="A687" s="5" t="s">
        <v>0</v>
      </c>
      <c r="B687" s="5" t="s">
        <v>270</v>
      </c>
      <c r="C687" s="5">
        <v>126535929</v>
      </c>
      <c r="D687" s="5" t="s">
        <v>83</v>
      </c>
      <c r="E687" s="5" t="s">
        <v>3</v>
      </c>
      <c r="F687" s="5" t="s">
        <v>272</v>
      </c>
      <c r="G687" s="5" t="s">
        <v>273</v>
      </c>
      <c r="H687" s="5" t="s">
        <v>274</v>
      </c>
      <c r="I687" s="5" t="s">
        <v>273</v>
      </c>
      <c r="J687" s="5" t="s">
        <v>87</v>
      </c>
      <c r="K687" s="5" t="s">
        <v>88</v>
      </c>
      <c r="L687" s="5">
        <v>918860109</v>
      </c>
      <c r="M687" s="11" t="e">
        <v>#N/A</v>
      </c>
      <c r="N687" s="11" t="e">
        <f>VLOOKUP($L687,#REF!,3,FALSE)</f>
        <v>#REF!</v>
      </c>
      <c r="O687" s="11" t="e">
        <f>VLOOKUP($L687,#REF!,4,FALSE)</f>
        <v>#REF!</v>
      </c>
      <c r="P687" s="5">
        <v>91886</v>
      </c>
      <c r="Q687" s="5" t="s">
        <v>9</v>
      </c>
      <c r="R687" s="5" t="s">
        <v>275</v>
      </c>
      <c r="S687" s="5" t="s">
        <v>1144</v>
      </c>
      <c r="T687" s="5" t="s">
        <v>1001</v>
      </c>
      <c r="U687" s="5" t="s">
        <v>1147</v>
      </c>
      <c r="V687" s="5" t="s">
        <v>279</v>
      </c>
      <c r="W687" s="11" t="e">
        <f>VLOOKUP($L687,#REF!,9,FALSE)</f>
        <v>#REF!</v>
      </c>
      <c r="X687" s="7">
        <v>22500</v>
      </c>
      <c r="Y687" s="11">
        <f t="shared" si="50"/>
        <v>22500</v>
      </c>
      <c r="Z687" s="2">
        <v>0</v>
      </c>
      <c r="AA687" s="11">
        <f t="shared" si="54"/>
        <v>1</v>
      </c>
      <c r="AB687" s="11">
        <f t="shared" si="51"/>
        <v>-22500</v>
      </c>
      <c r="AC687" s="11" t="str">
        <f t="shared" si="52"/>
        <v>Insufficient Stock</v>
      </c>
      <c r="AD687" s="4" t="e">
        <f>VLOOKUP($C687,#REF!,25,FALSE)</f>
        <v>#REF!</v>
      </c>
      <c r="AE687" s="7">
        <v>2053.13</v>
      </c>
      <c r="AF687" s="5" t="s">
        <v>15</v>
      </c>
      <c r="AG687" s="5" t="s">
        <v>248</v>
      </c>
      <c r="AH687" s="11" t="e">
        <f>VLOOKUP($AG687,#REF!,2,FALSE)</f>
        <v>#REF!</v>
      </c>
      <c r="AI687" s="5" t="s">
        <v>94</v>
      </c>
      <c r="AJ687" s="6">
        <v>43714</v>
      </c>
      <c r="AK687" s="5" t="s">
        <v>63</v>
      </c>
      <c r="AL687" s="5" t="s">
        <v>1130</v>
      </c>
      <c r="AM687" s="5" t="s">
        <v>180</v>
      </c>
      <c r="AN687" s="6">
        <v>43770</v>
      </c>
      <c r="AO687" s="6">
        <v>43903</v>
      </c>
      <c r="AP687" s="5"/>
      <c r="AQ687" s="5" t="s">
        <v>12</v>
      </c>
      <c r="AR687" s="5" t="s">
        <v>12</v>
      </c>
      <c r="AS687" s="5" t="s">
        <v>12</v>
      </c>
      <c r="AT687" s="5" t="s">
        <v>12</v>
      </c>
      <c r="AU687" s="5" t="s">
        <v>55</v>
      </c>
      <c r="AV687" s="5" t="s">
        <v>21</v>
      </c>
      <c r="AW687" s="5" t="s">
        <v>21</v>
      </c>
      <c r="AX687" s="5" t="s">
        <v>427</v>
      </c>
      <c r="AY687" s="5" t="s">
        <v>12</v>
      </c>
      <c r="AZ687" s="7">
        <v>2250</v>
      </c>
      <c r="BA687" s="5" t="s">
        <v>12</v>
      </c>
      <c r="BB687" s="5" t="s">
        <v>12</v>
      </c>
      <c r="BC687" s="5" t="s">
        <v>24</v>
      </c>
      <c r="BD687" s="5" t="s">
        <v>227</v>
      </c>
      <c r="BE687" s="5" t="s">
        <v>317</v>
      </c>
      <c r="BF687" s="5" t="s">
        <v>27</v>
      </c>
      <c r="BG687" s="5" t="s">
        <v>317</v>
      </c>
      <c r="BH687" s="5" t="s">
        <v>29</v>
      </c>
      <c r="BI687" s="5" t="s">
        <v>12</v>
      </c>
      <c r="BJ687" s="5" t="s">
        <v>230</v>
      </c>
      <c r="BK687" s="5" t="s">
        <v>138</v>
      </c>
      <c r="BL687" s="7" t="s">
        <v>32</v>
      </c>
      <c r="BM687" s="7" t="s">
        <v>33</v>
      </c>
      <c r="BN687" s="7" t="s">
        <v>79</v>
      </c>
      <c r="BO687" s="6" t="s">
        <v>35</v>
      </c>
      <c r="BP687" s="7" t="s">
        <v>12</v>
      </c>
      <c r="BQ687" s="7" t="s">
        <v>12</v>
      </c>
      <c r="BR687" s="7" t="s">
        <v>12</v>
      </c>
      <c r="BS687" s="5" t="s">
        <v>12</v>
      </c>
      <c r="BT687" s="5" t="s">
        <v>12</v>
      </c>
      <c r="BU687" s="7">
        <v>158545</v>
      </c>
      <c r="BV687" s="1" t="e">
        <f>VLOOKUP(BU687,#REF!,2,FALSE)</f>
        <v>#REF!</v>
      </c>
      <c r="BW687" s="7">
        <v>270937</v>
      </c>
      <c r="BX687" s="1" t="e">
        <f>VLOOKUP(BW687,#REF!,2,FALSE)</f>
        <v>#REF!</v>
      </c>
      <c r="BY687" s="1" t="str">
        <f t="shared" si="53"/>
        <v>126535929</v>
      </c>
      <c r="BZ687" s="6" t="e">
        <f>VLOOKUP(BY687,#REF!,4,FALSE)</f>
        <v>#REF!</v>
      </c>
      <c r="CA687" s="1" t="s">
        <v>3155</v>
      </c>
    </row>
    <row r="688" spans="1:79" x14ac:dyDescent="0.25">
      <c r="A688" s="5" t="s">
        <v>0</v>
      </c>
      <c r="B688" s="5" t="s">
        <v>270</v>
      </c>
      <c r="C688" s="5">
        <v>126535929</v>
      </c>
      <c r="D688" s="5" t="s">
        <v>349</v>
      </c>
      <c r="E688" s="5" t="s">
        <v>3</v>
      </c>
      <c r="F688" s="5" t="s">
        <v>272</v>
      </c>
      <c r="G688" s="5" t="s">
        <v>273</v>
      </c>
      <c r="H688" s="5" t="s">
        <v>274</v>
      </c>
      <c r="I688" s="5" t="s">
        <v>273</v>
      </c>
      <c r="J688" s="5" t="s">
        <v>87</v>
      </c>
      <c r="K688" s="5" t="s">
        <v>88</v>
      </c>
      <c r="L688" s="5">
        <v>918860109</v>
      </c>
      <c r="M688" s="11" t="e">
        <v>#N/A</v>
      </c>
      <c r="N688" s="11" t="e">
        <f>VLOOKUP($L688,#REF!,3,FALSE)</f>
        <v>#REF!</v>
      </c>
      <c r="O688" s="11" t="e">
        <f>VLOOKUP($L688,#REF!,4,FALSE)</f>
        <v>#REF!</v>
      </c>
      <c r="P688" s="5">
        <v>91886</v>
      </c>
      <c r="Q688" s="5" t="s">
        <v>9</v>
      </c>
      <c r="R688" s="5" t="s">
        <v>275</v>
      </c>
      <c r="S688" s="5" t="s">
        <v>1144</v>
      </c>
      <c r="T688" s="5" t="s">
        <v>1004</v>
      </c>
      <c r="U688" s="5" t="s">
        <v>1147</v>
      </c>
      <c r="V688" s="5" t="s">
        <v>279</v>
      </c>
      <c r="W688" s="11" t="e">
        <f>VLOOKUP($L688,#REF!,9,FALSE)</f>
        <v>#REF!</v>
      </c>
      <c r="X688" s="7">
        <v>45000</v>
      </c>
      <c r="Y688" s="11">
        <f t="shared" si="50"/>
        <v>45000</v>
      </c>
      <c r="Z688" s="2">
        <v>0</v>
      </c>
      <c r="AA688" s="11">
        <f t="shared" si="54"/>
        <v>0</v>
      </c>
      <c r="AB688" s="11">
        <f t="shared" si="51"/>
        <v>-67500</v>
      </c>
      <c r="AC688" s="11" t="str">
        <f t="shared" si="52"/>
        <v>Insufficient Stock</v>
      </c>
      <c r="AD688" s="4" t="e">
        <f>VLOOKUP($C688,#REF!,25,FALSE)</f>
        <v>#REF!</v>
      </c>
      <c r="AE688" s="7">
        <v>4106.25</v>
      </c>
      <c r="AF688" s="5" t="s">
        <v>15</v>
      </c>
      <c r="AG688" s="5" t="s">
        <v>248</v>
      </c>
      <c r="AH688" s="11" t="e">
        <f>VLOOKUP($AG688,#REF!,2,FALSE)</f>
        <v>#REF!</v>
      </c>
      <c r="AI688" s="5" t="s">
        <v>94</v>
      </c>
      <c r="AJ688" s="6">
        <v>43714</v>
      </c>
      <c r="AK688" s="5" t="s">
        <v>349</v>
      </c>
      <c r="AL688" s="5" t="s">
        <v>1130</v>
      </c>
      <c r="AM688" s="5" t="s">
        <v>1148</v>
      </c>
      <c r="AN688" s="6">
        <v>43798</v>
      </c>
      <c r="AO688" s="6">
        <v>43903</v>
      </c>
      <c r="AP688" s="5"/>
      <c r="AQ688" s="5" t="s">
        <v>12</v>
      </c>
      <c r="AR688" s="5" t="s">
        <v>12</v>
      </c>
      <c r="AS688" s="5" t="s">
        <v>12</v>
      </c>
      <c r="AT688" s="5" t="s">
        <v>12</v>
      </c>
      <c r="AU688" s="5" t="s">
        <v>55</v>
      </c>
      <c r="AV688" s="5" t="s">
        <v>21</v>
      </c>
      <c r="AW688" s="5" t="s">
        <v>21</v>
      </c>
      <c r="AX688" s="5" t="s">
        <v>427</v>
      </c>
      <c r="AY688" s="5" t="s">
        <v>12</v>
      </c>
      <c r="AZ688" s="7">
        <v>2250</v>
      </c>
      <c r="BA688" s="5" t="s">
        <v>12</v>
      </c>
      <c r="BB688" s="5" t="s">
        <v>12</v>
      </c>
      <c r="BC688" s="5" t="s">
        <v>24</v>
      </c>
      <c r="BD688" s="5" t="s">
        <v>227</v>
      </c>
      <c r="BE688" s="5" t="s">
        <v>511</v>
      </c>
      <c r="BF688" s="5" t="s">
        <v>27</v>
      </c>
      <c r="BG688" s="5" t="s">
        <v>511</v>
      </c>
      <c r="BH688" s="5" t="s">
        <v>29</v>
      </c>
      <c r="BI688" s="5" t="s">
        <v>12</v>
      </c>
      <c r="BJ688" s="5" t="s">
        <v>230</v>
      </c>
      <c r="BK688" s="5" t="s">
        <v>138</v>
      </c>
      <c r="BL688" s="7" t="s">
        <v>32</v>
      </c>
      <c r="BM688" s="7" t="s">
        <v>33</v>
      </c>
      <c r="BN688" s="7" t="s">
        <v>79</v>
      </c>
      <c r="BO688" s="6" t="s">
        <v>35</v>
      </c>
      <c r="BP688" s="7" t="s">
        <v>12</v>
      </c>
      <c r="BQ688" s="7" t="s">
        <v>12</v>
      </c>
      <c r="BR688" s="7" t="s">
        <v>12</v>
      </c>
      <c r="BS688" s="5" t="s">
        <v>12</v>
      </c>
      <c r="BT688" s="5" t="s">
        <v>12</v>
      </c>
      <c r="BU688" s="7">
        <v>158545</v>
      </c>
      <c r="BV688" s="1" t="e">
        <f>VLOOKUP(BU688,#REF!,2,FALSE)</f>
        <v>#REF!</v>
      </c>
      <c r="BW688" s="7">
        <v>270937</v>
      </c>
      <c r="BX688" s="1" t="e">
        <f>VLOOKUP(BW688,#REF!,2,FALSE)</f>
        <v>#REF!</v>
      </c>
      <c r="BY688" s="1" t="str">
        <f t="shared" si="53"/>
        <v>126535929</v>
      </c>
      <c r="BZ688" s="6" t="e">
        <f>VLOOKUP(BY688,#REF!,4,FALSE)</f>
        <v>#REF!</v>
      </c>
      <c r="CA688" s="1" t="s">
        <v>3155</v>
      </c>
    </row>
    <row r="689" spans="1:79" x14ac:dyDescent="0.25">
      <c r="A689" s="5" t="s">
        <v>0</v>
      </c>
      <c r="B689" s="5" t="s">
        <v>270</v>
      </c>
      <c r="C689" s="5">
        <v>126047884</v>
      </c>
      <c r="D689" s="5" t="s">
        <v>271</v>
      </c>
      <c r="E689" s="5" t="s">
        <v>3</v>
      </c>
      <c r="F689" s="5" t="s">
        <v>272</v>
      </c>
      <c r="G689" s="5" t="s">
        <v>273</v>
      </c>
      <c r="H689" s="5" t="s">
        <v>274</v>
      </c>
      <c r="I689" s="5" t="s">
        <v>273</v>
      </c>
      <c r="J689" s="5" t="s">
        <v>87</v>
      </c>
      <c r="K689" s="5" t="s">
        <v>88</v>
      </c>
      <c r="L689" s="5">
        <v>918860110</v>
      </c>
      <c r="M689" s="11" t="e">
        <v>#N/A</v>
      </c>
      <c r="N689" s="11" t="e">
        <f>VLOOKUP($L689,#REF!,3,FALSE)</f>
        <v>#REF!</v>
      </c>
      <c r="O689" s="11" t="e">
        <f>VLOOKUP($L689,#REF!,4,FALSE)</f>
        <v>#REF!</v>
      </c>
      <c r="P689" s="5">
        <v>91886</v>
      </c>
      <c r="Q689" s="5" t="s">
        <v>9</v>
      </c>
      <c r="R689" s="5" t="s">
        <v>275</v>
      </c>
      <c r="S689" s="5" t="s">
        <v>276</v>
      </c>
      <c r="T689" s="5" t="s">
        <v>277</v>
      </c>
      <c r="U689" s="5" t="s">
        <v>278</v>
      </c>
      <c r="V689" s="5" t="s">
        <v>279</v>
      </c>
      <c r="W689" s="11" t="e">
        <f>VLOOKUP($L689,#REF!,9,FALSE)</f>
        <v>#REF!</v>
      </c>
      <c r="X689" s="7">
        <v>112500</v>
      </c>
      <c r="Y689" s="11">
        <f t="shared" si="50"/>
        <v>112500</v>
      </c>
      <c r="Z689" s="2">
        <v>148.5</v>
      </c>
      <c r="AA689" s="11">
        <f t="shared" si="54"/>
        <v>1</v>
      </c>
      <c r="AB689" s="11">
        <f t="shared" si="51"/>
        <v>-112351.5</v>
      </c>
      <c r="AC689" s="11" t="str">
        <f t="shared" si="52"/>
        <v>Insufficient Stock</v>
      </c>
      <c r="AD689" s="4" t="e">
        <f>VLOOKUP($C689,#REF!,25,FALSE)</f>
        <v>#REF!</v>
      </c>
      <c r="AE689" s="7">
        <v>10265.629999999999</v>
      </c>
      <c r="AF689" s="5" t="s">
        <v>15</v>
      </c>
      <c r="AG689" s="5" t="s">
        <v>248</v>
      </c>
      <c r="AH689" s="11" t="e">
        <f>VLOOKUP($AG689,#REF!,2,FALSE)</f>
        <v>#REF!</v>
      </c>
      <c r="AI689" s="5" t="s">
        <v>94</v>
      </c>
      <c r="AJ689" s="6">
        <v>43517</v>
      </c>
      <c r="AK689" s="5" t="s">
        <v>280</v>
      </c>
      <c r="AL689" s="5" t="s">
        <v>113</v>
      </c>
      <c r="AM689" s="5" t="s">
        <v>97</v>
      </c>
      <c r="AN689" s="6">
        <v>43791</v>
      </c>
      <c r="AO689" s="6">
        <v>43791</v>
      </c>
      <c r="AP689" s="6">
        <v>43787</v>
      </c>
      <c r="AQ689" s="5" t="s">
        <v>12</v>
      </c>
      <c r="AR689" s="5" t="s">
        <v>281</v>
      </c>
      <c r="AS689" s="5" t="s">
        <v>12</v>
      </c>
      <c r="AT689" s="5" t="s">
        <v>12</v>
      </c>
      <c r="AU689" s="5" t="s">
        <v>55</v>
      </c>
      <c r="AV689" s="5" t="s">
        <v>92</v>
      </c>
      <c r="AW689" s="5" t="s">
        <v>21</v>
      </c>
      <c r="AX689" s="5" t="s">
        <v>282</v>
      </c>
      <c r="AY689" s="5" t="s">
        <v>12</v>
      </c>
      <c r="AZ689" s="7">
        <v>2250</v>
      </c>
      <c r="BA689" s="5" t="s">
        <v>12</v>
      </c>
      <c r="BB689" s="5" t="s">
        <v>12</v>
      </c>
      <c r="BC689" s="5" t="s">
        <v>24</v>
      </c>
      <c r="BD689" s="5" t="s">
        <v>227</v>
      </c>
      <c r="BE689" s="5" t="s">
        <v>283</v>
      </c>
      <c r="BF689" s="5" t="s">
        <v>101</v>
      </c>
      <c r="BG689" s="5" t="s">
        <v>170</v>
      </c>
      <c r="BH689" s="5" t="s">
        <v>29</v>
      </c>
      <c r="BI689" s="5" t="s">
        <v>12</v>
      </c>
      <c r="BJ689" s="5" t="s">
        <v>230</v>
      </c>
      <c r="BK689" s="5" t="s">
        <v>31</v>
      </c>
      <c r="BL689" s="7" t="s">
        <v>32</v>
      </c>
      <c r="BM689" s="7" t="s">
        <v>33</v>
      </c>
      <c r="BN689" s="7" t="s">
        <v>79</v>
      </c>
      <c r="BO689" s="6" t="s">
        <v>35</v>
      </c>
      <c r="BP689" s="7" t="s">
        <v>12</v>
      </c>
      <c r="BQ689" s="7" t="s">
        <v>12</v>
      </c>
      <c r="BR689" s="7" t="s">
        <v>12</v>
      </c>
      <c r="BS689" s="5" t="s">
        <v>12</v>
      </c>
      <c r="BT689" s="5" t="s">
        <v>12</v>
      </c>
      <c r="BU689" s="7">
        <v>158545</v>
      </c>
      <c r="BV689" s="1" t="e">
        <f>VLOOKUP(BU689,#REF!,2,FALSE)</f>
        <v>#REF!</v>
      </c>
      <c r="BW689" s="7">
        <v>270937</v>
      </c>
      <c r="BX689" s="1" t="e">
        <f>VLOOKUP(BW689,#REF!,2,FALSE)</f>
        <v>#REF!</v>
      </c>
      <c r="BY689" s="1" t="str">
        <f t="shared" si="53"/>
        <v>126047884</v>
      </c>
      <c r="BZ689" s="6" t="e">
        <f>VLOOKUP(BY689,#REF!,4,FALSE)</f>
        <v>#REF!</v>
      </c>
      <c r="CA689" s="1" t="s">
        <v>3155</v>
      </c>
    </row>
    <row r="690" spans="1:79" x14ac:dyDescent="0.25">
      <c r="A690" s="5" t="s">
        <v>0</v>
      </c>
      <c r="B690" s="5" t="s">
        <v>270</v>
      </c>
      <c r="C690" s="5">
        <v>126636671</v>
      </c>
      <c r="D690" s="5" t="s">
        <v>99</v>
      </c>
      <c r="E690" s="5" t="s">
        <v>3</v>
      </c>
      <c r="F690" s="5" t="s">
        <v>272</v>
      </c>
      <c r="G690" s="5" t="s">
        <v>273</v>
      </c>
      <c r="H690" s="5" t="s">
        <v>274</v>
      </c>
      <c r="I690" s="5" t="s">
        <v>273</v>
      </c>
      <c r="J690" s="5" t="s">
        <v>87</v>
      </c>
      <c r="K690" s="5" t="s">
        <v>88</v>
      </c>
      <c r="L690" s="5">
        <v>918860202</v>
      </c>
      <c r="M690" s="11" t="e">
        <v>#N/A</v>
      </c>
      <c r="N690" s="11" t="e">
        <f>VLOOKUP($L690,#REF!,3,FALSE)</f>
        <v>#REF!</v>
      </c>
      <c r="O690" s="11" t="e">
        <f>VLOOKUP($L690,#REF!,4,FALSE)</f>
        <v>#REF!</v>
      </c>
      <c r="P690" s="5">
        <v>91886</v>
      </c>
      <c r="Q690" s="5" t="s">
        <v>9</v>
      </c>
      <c r="R690" s="5" t="s">
        <v>275</v>
      </c>
      <c r="S690" s="5" t="s">
        <v>1502</v>
      </c>
      <c r="T690" s="5" t="s">
        <v>286</v>
      </c>
      <c r="U690" s="5" t="s">
        <v>1504</v>
      </c>
      <c r="V690" s="5" t="s">
        <v>279</v>
      </c>
      <c r="W690" s="11" t="e">
        <f>VLOOKUP($L690,#REF!,9,FALSE)</f>
        <v>#REF!</v>
      </c>
      <c r="X690" s="7">
        <v>3600</v>
      </c>
      <c r="Y690" s="11">
        <f t="shared" si="50"/>
        <v>3600</v>
      </c>
      <c r="Z690" s="2">
        <v>0</v>
      </c>
      <c r="AA690" s="11">
        <f t="shared" si="54"/>
        <v>1</v>
      </c>
      <c r="AB690" s="11">
        <f t="shared" si="51"/>
        <v>-3600</v>
      </c>
      <c r="AC690" s="11" t="str">
        <f t="shared" si="52"/>
        <v>Insufficient Stock</v>
      </c>
      <c r="AD690" s="4" t="e">
        <f>VLOOKUP($C690,#REF!,25,FALSE)</f>
        <v>#REF!</v>
      </c>
      <c r="AE690" s="7">
        <v>412.56</v>
      </c>
      <c r="AF690" s="5" t="s">
        <v>15</v>
      </c>
      <c r="AG690" s="5" t="s">
        <v>248</v>
      </c>
      <c r="AH690" s="11" t="e">
        <f>VLOOKUP($AG690,#REF!,2,FALSE)</f>
        <v>#REF!</v>
      </c>
      <c r="AI690" s="5" t="s">
        <v>94</v>
      </c>
      <c r="AJ690" s="6">
        <v>43756</v>
      </c>
      <c r="AK690" s="5" t="s">
        <v>819</v>
      </c>
      <c r="AL690" s="5" t="s">
        <v>1494</v>
      </c>
      <c r="AM690" s="5" t="s">
        <v>1495</v>
      </c>
      <c r="AN690" s="6">
        <v>43791</v>
      </c>
      <c r="AO690" s="6">
        <v>43952</v>
      </c>
      <c r="AP690" s="5"/>
      <c r="AQ690" s="5" t="s">
        <v>12</v>
      </c>
      <c r="AR690" s="5" t="s">
        <v>12</v>
      </c>
      <c r="AS690" s="5" t="s">
        <v>12</v>
      </c>
      <c r="AT690" s="5" t="s">
        <v>12</v>
      </c>
      <c r="AU690" s="5" t="s">
        <v>55</v>
      </c>
      <c r="AV690" s="5" t="s">
        <v>21</v>
      </c>
      <c r="AW690" s="5" t="s">
        <v>21</v>
      </c>
      <c r="AX690" s="5" t="s">
        <v>427</v>
      </c>
      <c r="AY690" s="5" t="s">
        <v>12</v>
      </c>
      <c r="AZ690" s="7">
        <v>1800</v>
      </c>
      <c r="BA690" s="5" t="s">
        <v>12</v>
      </c>
      <c r="BB690" s="5" t="s">
        <v>12</v>
      </c>
      <c r="BC690" s="5" t="s">
        <v>24</v>
      </c>
      <c r="BD690" s="5" t="s">
        <v>227</v>
      </c>
      <c r="BE690" s="5" t="s">
        <v>170</v>
      </c>
      <c r="BF690" s="5" t="s">
        <v>27</v>
      </c>
      <c r="BG690" s="5" t="s">
        <v>170</v>
      </c>
      <c r="BH690" s="5" t="s">
        <v>29</v>
      </c>
      <c r="BI690" s="5" t="s">
        <v>12</v>
      </c>
      <c r="BJ690" s="5" t="s">
        <v>230</v>
      </c>
      <c r="BK690" s="5" t="s">
        <v>138</v>
      </c>
      <c r="BL690" s="7" t="s">
        <v>32</v>
      </c>
      <c r="BM690" s="7" t="s">
        <v>33</v>
      </c>
      <c r="BN690" s="7" t="s">
        <v>79</v>
      </c>
      <c r="BO690" s="6" t="s">
        <v>35</v>
      </c>
      <c r="BP690" s="7" t="s">
        <v>12</v>
      </c>
      <c r="BQ690" s="7" t="s">
        <v>12</v>
      </c>
      <c r="BR690" s="7" t="s">
        <v>12</v>
      </c>
      <c r="BS690" s="5" t="s">
        <v>12</v>
      </c>
      <c r="BT690" s="5" t="s">
        <v>12</v>
      </c>
      <c r="BU690" s="7">
        <v>158545</v>
      </c>
      <c r="BV690" s="1" t="e">
        <f>VLOOKUP(BU690,#REF!,2,FALSE)</f>
        <v>#REF!</v>
      </c>
      <c r="BW690" s="7">
        <v>270937</v>
      </c>
      <c r="BX690" s="1" t="e">
        <f>VLOOKUP(BW690,#REF!,2,FALSE)</f>
        <v>#REF!</v>
      </c>
      <c r="BY690" s="1" t="str">
        <f t="shared" si="53"/>
        <v>126636671</v>
      </c>
      <c r="BZ690" s="6" t="e">
        <f>VLOOKUP(BY690,#REF!,4,FALSE)</f>
        <v>#REF!</v>
      </c>
      <c r="CA690" s="1" t="s">
        <v>3155</v>
      </c>
    </row>
    <row r="691" spans="1:79" x14ac:dyDescent="0.25">
      <c r="A691" s="5" t="s">
        <v>0</v>
      </c>
      <c r="B691" s="5" t="s">
        <v>270</v>
      </c>
      <c r="C691" s="5">
        <v>126195186</v>
      </c>
      <c r="D691" s="5" t="s">
        <v>420</v>
      </c>
      <c r="E691" s="5" t="s">
        <v>3</v>
      </c>
      <c r="F691" s="5" t="s">
        <v>272</v>
      </c>
      <c r="G691" s="5" t="s">
        <v>273</v>
      </c>
      <c r="H691" s="5" t="s">
        <v>274</v>
      </c>
      <c r="I691" s="5" t="s">
        <v>273</v>
      </c>
      <c r="J691" s="5" t="s">
        <v>87</v>
      </c>
      <c r="K691" s="5" t="s">
        <v>88</v>
      </c>
      <c r="L691" s="5">
        <v>918860609</v>
      </c>
      <c r="M691" s="11" t="e">
        <v>#N/A</v>
      </c>
      <c r="N691" s="11" t="e">
        <f>VLOOKUP($L691,#REF!,3,FALSE)</f>
        <v>#REF!</v>
      </c>
      <c r="O691" s="11" t="e">
        <f>VLOOKUP($L691,#REF!,4,FALSE)</f>
        <v>#REF!</v>
      </c>
      <c r="P691" s="5">
        <v>91886</v>
      </c>
      <c r="Q691" s="5" t="s">
        <v>9</v>
      </c>
      <c r="R691" s="5" t="s">
        <v>275</v>
      </c>
      <c r="S691" s="5" t="s">
        <v>421</v>
      </c>
      <c r="T691" s="5" t="s">
        <v>422</v>
      </c>
      <c r="U691" s="5" t="s">
        <v>423</v>
      </c>
      <c r="V691" s="5" t="s">
        <v>279</v>
      </c>
      <c r="W691" s="11" t="e">
        <f>VLOOKUP($L691,#REF!,9,FALSE)</f>
        <v>#REF!</v>
      </c>
      <c r="X691" s="7">
        <v>72000</v>
      </c>
      <c r="Y691" s="11">
        <f t="shared" si="50"/>
        <v>72000</v>
      </c>
      <c r="Z691" s="2">
        <v>144</v>
      </c>
      <c r="AA691" s="11">
        <f t="shared" si="54"/>
        <v>1</v>
      </c>
      <c r="AB691" s="11">
        <f t="shared" si="51"/>
        <v>-71856</v>
      </c>
      <c r="AC691" s="11" t="str">
        <f t="shared" si="52"/>
        <v>Insufficient Stock</v>
      </c>
      <c r="AD691" s="4" t="e">
        <f>VLOOKUP($C691,#REF!,25,FALSE)</f>
        <v>#REF!</v>
      </c>
      <c r="AE691" s="7">
        <v>14639.04</v>
      </c>
      <c r="AF691" s="5" t="s">
        <v>15</v>
      </c>
      <c r="AG691" s="5" t="s">
        <v>248</v>
      </c>
      <c r="AH691" s="11" t="e">
        <f>VLOOKUP($AG691,#REF!,2,FALSE)</f>
        <v>#REF!</v>
      </c>
      <c r="AI691" s="5" t="s">
        <v>94</v>
      </c>
      <c r="AJ691" s="6">
        <v>43574</v>
      </c>
      <c r="AK691" s="5" t="s">
        <v>425</v>
      </c>
      <c r="AL691" s="5" t="s">
        <v>113</v>
      </c>
      <c r="AM691" s="5" t="s">
        <v>97</v>
      </c>
      <c r="AN691" s="6">
        <v>43791</v>
      </c>
      <c r="AO691" s="6">
        <v>43791</v>
      </c>
      <c r="AP691" s="6">
        <v>43787</v>
      </c>
      <c r="AQ691" s="5" t="s">
        <v>12</v>
      </c>
      <c r="AR691" s="5" t="s">
        <v>426</v>
      </c>
      <c r="AS691" s="5" t="s">
        <v>12</v>
      </c>
      <c r="AT691" s="5" t="s">
        <v>12</v>
      </c>
      <c r="AU691" s="5" t="s">
        <v>55</v>
      </c>
      <c r="AV691" s="5" t="s">
        <v>424</v>
      </c>
      <c r="AW691" s="5" t="s">
        <v>21</v>
      </c>
      <c r="AX691" s="5" t="s">
        <v>427</v>
      </c>
      <c r="AY691" s="5" t="s">
        <v>12</v>
      </c>
      <c r="AZ691" s="7">
        <v>900</v>
      </c>
      <c r="BA691" s="5" t="s">
        <v>12</v>
      </c>
      <c r="BB691" s="5" t="s">
        <v>12</v>
      </c>
      <c r="BC691" s="5" t="s">
        <v>24</v>
      </c>
      <c r="BD691" s="5" t="s">
        <v>227</v>
      </c>
      <c r="BE691" s="5" t="s">
        <v>131</v>
      </c>
      <c r="BF691" s="5" t="s">
        <v>101</v>
      </c>
      <c r="BG691" s="5" t="s">
        <v>170</v>
      </c>
      <c r="BH691" s="5" t="s">
        <v>29</v>
      </c>
      <c r="BI691" s="5" t="s">
        <v>12</v>
      </c>
      <c r="BJ691" s="5" t="s">
        <v>230</v>
      </c>
      <c r="BK691" s="5" t="s">
        <v>31</v>
      </c>
      <c r="BL691" s="7" t="s">
        <v>32</v>
      </c>
      <c r="BM691" s="7" t="s">
        <v>33</v>
      </c>
      <c r="BN691" s="7" t="s">
        <v>79</v>
      </c>
      <c r="BO691" s="6" t="s">
        <v>35</v>
      </c>
      <c r="BP691" s="7" t="s">
        <v>12</v>
      </c>
      <c r="BQ691" s="7" t="s">
        <v>12</v>
      </c>
      <c r="BR691" s="7" t="s">
        <v>12</v>
      </c>
      <c r="BS691" s="5" t="s">
        <v>12</v>
      </c>
      <c r="BT691" s="5" t="s">
        <v>12</v>
      </c>
      <c r="BU691" s="7">
        <v>158545</v>
      </c>
      <c r="BV691" s="1" t="e">
        <f>VLOOKUP(BU691,#REF!,2,FALSE)</f>
        <v>#REF!</v>
      </c>
      <c r="BW691" s="7">
        <v>270937</v>
      </c>
      <c r="BX691" s="1" t="e">
        <f>VLOOKUP(BW691,#REF!,2,FALSE)</f>
        <v>#REF!</v>
      </c>
      <c r="BY691" s="1" t="str">
        <f t="shared" si="53"/>
        <v>126195186</v>
      </c>
      <c r="BZ691" s="6" t="e">
        <f>VLOOKUP(BY691,#REF!,4,FALSE)</f>
        <v>#REF!</v>
      </c>
      <c r="CA691" s="1" t="s">
        <v>3155</v>
      </c>
    </row>
    <row r="692" spans="1:79" x14ac:dyDescent="0.25">
      <c r="A692" s="5" t="s">
        <v>0</v>
      </c>
      <c r="B692" s="5" t="s">
        <v>270</v>
      </c>
      <c r="C692" s="5">
        <v>126195186</v>
      </c>
      <c r="D692" s="5" t="s">
        <v>203</v>
      </c>
      <c r="E692" s="5" t="s">
        <v>3</v>
      </c>
      <c r="F692" s="5" t="s">
        <v>272</v>
      </c>
      <c r="G692" s="5" t="s">
        <v>273</v>
      </c>
      <c r="H692" s="5" t="s">
        <v>274</v>
      </c>
      <c r="I692" s="5" t="s">
        <v>273</v>
      </c>
      <c r="J692" s="5" t="s">
        <v>87</v>
      </c>
      <c r="K692" s="5" t="s">
        <v>88</v>
      </c>
      <c r="L692" s="5">
        <v>918860709</v>
      </c>
      <c r="M692" s="11" t="e">
        <v>#N/A</v>
      </c>
      <c r="N692" s="11" t="e">
        <f>VLOOKUP($L692,#REF!,3,FALSE)</f>
        <v>#REF!</v>
      </c>
      <c r="O692" s="11" t="e">
        <f>VLOOKUP($L692,#REF!,4,FALSE)</f>
        <v>#REF!</v>
      </c>
      <c r="P692" s="5">
        <v>91886</v>
      </c>
      <c r="Q692" s="5" t="s">
        <v>9</v>
      </c>
      <c r="R692" s="5" t="s">
        <v>275</v>
      </c>
      <c r="S692" s="5" t="s">
        <v>421</v>
      </c>
      <c r="T692" s="5" t="s">
        <v>428</v>
      </c>
      <c r="U692" s="5" t="s">
        <v>429</v>
      </c>
      <c r="V692" s="5" t="s">
        <v>279</v>
      </c>
      <c r="W692" s="11" t="e">
        <f>VLOOKUP($L692,#REF!,9,FALSE)</f>
        <v>#REF!</v>
      </c>
      <c r="X692" s="7">
        <v>31500</v>
      </c>
      <c r="Y692" s="11">
        <f t="shared" si="50"/>
        <v>31500</v>
      </c>
      <c r="Z692" s="2">
        <v>21.6</v>
      </c>
      <c r="AA692" s="11">
        <f t="shared" si="54"/>
        <v>1</v>
      </c>
      <c r="AB692" s="11">
        <f t="shared" si="51"/>
        <v>-31478.400000000001</v>
      </c>
      <c r="AC692" s="11" t="str">
        <f t="shared" si="52"/>
        <v>Insufficient Stock</v>
      </c>
      <c r="AD692" s="4" t="e">
        <f>VLOOKUP($C692,#REF!,25,FALSE)</f>
        <v>#REF!</v>
      </c>
      <c r="AE692" s="7">
        <v>7089.08</v>
      </c>
      <c r="AF692" s="5" t="s">
        <v>15</v>
      </c>
      <c r="AG692" s="5" t="s">
        <v>248</v>
      </c>
      <c r="AH692" s="11" t="e">
        <f>VLOOKUP($AG692,#REF!,2,FALSE)</f>
        <v>#REF!</v>
      </c>
      <c r="AI692" s="5" t="s">
        <v>94</v>
      </c>
      <c r="AJ692" s="6">
        <v>43574</v>
      </c>
      <c r="AK692" s="5" t="s">
        <v>425</v>
      </c>
      <c r="AL692" s="5" t="s">
        <v>113</v>
      </c>
      <c r="AM692" s="5" t="s">
        <v>97</v>
      </c>
      <c r="AN692" s="6">
        <v>43791</v>
      </c>
      <c r="AO692" s="6">
        <v>43791</v>
      </c>
      <c r="AP692" s="6">
        <v>43787</v>
      </c>
      <c r="AQ692" s="5" t="s">
        <v>12</v>
      </c>
      <c r="AR692" s="5" t="s">
        <v>430</v>
      </c>
      <c r="AS692" s="5" t="s">
        <v>224</v>
      </c>
      <c r="AT692" s="5" t="s">
        <v>12</v>
      </c>
      <c r="AU692" s="5" t="s">
        <v>55</v>
      </c>
      <c r="AV692" s="5" t="s">
        <v>21</v>
      </c>
      <c r="AW692" s="5" t="s">
        <v>21</v>
      </c>
      <c r="AX692" s="5" t="s">
        <v>427</v>
      </c>
      <c r="AY692" s="5" t="s">
        <v>12</v>
      </c>
      <c r="AZ692" s="7">
        <v>450</v>
      </c>
      <c r="BA692" s="5" t="s">
        <v>12</v>
      </c>
      <c r="BB692" s="5" t="s">
        <v>12</v>
      </c>
      <c r="BC692" s="5" t="s">
        <v>24</v>
      </c>
      <c r="BD692" s="5" t="s">
        <v>227</v>
      </c>
      <c r="BE692" s="5" t="s">
        <v>131</v>
      </c>
      <c r="BF692" s="5" t="s">
        <v>101</v>
      </c>
      <c r="BG692" s="5" t="s">
        <v>170</v>
      </c>
      <c r="BH692" s="5" t="s">
        <v>29</v>
      </c>
      <c r="BI692" s="5" t="s">
        <v>12</v>
      </c>
      <c r="BJ692" s="5" t="s">
        <v>230</v>
      </c>
      <c r="BK692" s="5" t="s">
        <v>31</v>
      </c>
      <c r="BL692" s="7" t="s">
        <v>32</v>
      </c>
      <c r="BM692" s="7" t="s">
        <v>33</v>
      </c>
      <c r="BN692" s="7" t="s">
        <v>79</v>
      </c>
      <c r="BO692" s="6" t="s">
        <v>35</v>
      </c>
      <c r="BP692" s="7" t="s">
        <v>12</v>
      </c>
      <c r="BQ692" s="7" t="s">
        <v>12</v>
      </c>
      <c r="BR692" s="7" t="s">
        <v>12</v>
      </c>
      <c r="BS692" s="5" t="s">
        <v>12</v>
      </c>
      <c r="BT692" s="5" t="s">
        <v>12</v>
      </c>
      <c r="BU692" s="7">
        <v>158545</v>
      </c>
      <c r="BV692" s="1" t="e">
        <f>VLOOKUP(BU692,#REF!,2,FALSE)</f>
        <v>#REF!</v>
      </c>
      <c r="BW692" s="7">
        <v>270937</v>
      </c>
      <c r="BX692" s="1" t="e">
        <f>VLOOKUP(BW692,#REF!,2,FALSE)</f>
        <v>#REF!</v>
      </c>
      <c r="BY692" s="1" t="str">
        <f t="shared" si="53"/>
        <v>126195186</v>
      </c>
      <c r="BZ692" s="6" t="e">
        <f>VLOOKUP(BY692,#REF!,4,FALSE)</f>
        <v>#REF!</v>
      </c>
      <c r="CA692" s="1" t="s">
        <v>3155</v>
      </c>
    </row>
    <row r="693" spans="1:79" x14ac:dyDescent="0.25">
      <c r="C693" s="3" t="s">
        <v>2728</v>
      </c>
      <c r="L693" s="3">
        <v>919051225</v>
      </c>
      <c r="M693" s="11" t="e">
        <v>#N/A</v>
      </c>
      <c r="N693" s="11" t="e">
        <f>VLOOKUP($L693,#REF!,3,FALSE)</f>
        <v>#REF!</v>
      </c>
      <c r="O693" s="11" t="e">
        <f>VLOOKUP($L693,#REF!,4,FALSE)</f>
        <v>#REF!</v>
      </c>
      <c r="P693" s="3">
        <v>91905</v>
      </c>
      <c r="Q693" s="3" t="s">
        <v>9</v>
      </c>
      <c r="W693" s="11" t="e">
        <f>VLOOKUP($L693,#REF!,9,FALSE)</f>
        <v>#REF!</v>
      </c>
      <c r="X693" s="11">
        <v>12600</v>
      </c>
      <c r="Y693" s="11">
        <f t="shared" si="50"/>
        <v>12600</v>
      </c>
      <c r="Z693" s="2">
        <v>0</v>
      </c>
      <c r="AA693" s="11">
        <f t="shared" si="54"/>
        <v>1</v>
      </c>
      <c r="AB693" s="11">
        <f t="shared" si="51"/>
        <v>-12600</v>
      </c>
      <c r="AC693" s="11" t="str">
        <f t="shared" si="52"/>
        <v>Insufficient Stock</v>
      </c>
      <c r="AD693" s="4" t="e">
        <f>VLOOKUP($C693,#REF!,25,FALSE)</f>
        <v>#REF!</v>
      </c>
      <c r="AE693" s="11">
        <v>10096.76</v>
      </c>
      <c r="AF693" s="3" t="s">
        <v>15</v>
      </c>
      <c r="AG693" s="3" t="s">
        <v>2620</v>
      </c>
      <c r="AH693" s="11" t="e">
        <f>VLOOKUP($AG693,#REF!,2,FALSE)</f>
        <v>#REF!</v>
      </c>
      <c r="AI693" s="3" t="s">
        <v>94</v>
      </c>
      <c r="AJ693" s="4">
        <v>43468</v>
      </c>
      <c r="AN693" s="4">
        <v>43789</v>
      </c>
      <c r="AO693" s="6"/>
      <c r="AZ693" s="11">
        <v>4200</v>
      </c>
      <c r="BC693" s="3" t="s">
        <v>58</v>
      </c>
      <c r="BH693" s="3" t="s">
        <v>29</v>
      </c>
      <c r="BL693" s="3" t="s">
        <v>2321</v>
      </c>
      <c r="BM693" s="3" t="s">
        <v>2322</v>
      </c>
      <c r="BN693" s="3" t="s">
        <v>2323</v>
      </c>
      <c r="BO693" s="4" t="s">
        <v>2339</v>
      </c>
      <c r="BP693" s="3" t="s">
        <v>2340</v>
      </c>
      <c r="BQ693" s="3" t="s">
        <v>2729</v>
      </c>
      <c r="BR693" s="3" t="s">
        <v>2342</v>
      </c>
      <c r="BS693" s="5" t="s">
        <v>12</v>
      </c>
      <c r="BT693" s="5" t="s">
        <v>12</v>
      </c>
      <c r="BU693" s="7" t="s">
        <v>3153</v>
      </c>
      <c r="BV693" s="1" t="e">
        <f>VLOOKUP(BU693,#REF!,2,FALSE)</f>
        <v>#REF!</v>
      </c>
      <c r="BW693" s="7">
        <v>5105</v>
      </c>
      <c r="BX693" s="1" t="e">
        <f>VLOOKUP(BW693,#REF!,2,FALSE)</f>
        <v>#REF!</v>
      </c>
      <c r="BY693" s="1" t="str">
        <f t="shared" si="53"/>
        <v>1004105184/00010</v>
      </c>
      <c r="BZ693" s="6" t="e">
        <f>VLOOKUP(BY693,#REF!,4,FALSE)</f>
        <v>#REF!</v>
      </c>
      <c r="CA693" s="1" t="s">
        <v>3154</v>
      </c>
    </row>
    <row r="694" spans="1:79" x14ac:dyDescent="0.25">
      <c r="A694" s="5" t="s">
        <v>0</v>
      </c>
      <c r="B694" s="5" t="s">
        <v>36</v>
      </c>
      <c r="C694" s="5">
        <v>126610830</v>
      </c>
      <c r="D694" s="5" t="s">
        <v>37</v>
      </c>
      <c r="E694" s="5" t="s">
        <v>3</v>
      </c>
      <c r="F694" s="5" t="s">
        <v>377</v>
      </c>
      <c r="G694" s="5" t="s">
        <v>378</v>
      </c>
      <c r="H694" s="5" t="s">
        <v>379</v>
      </c>
      <c r="I694" s="5" t="s">
        <v>380</v>
      </c>
      <c r="J694" s="5" t="s">
        <v>87</v>
      </c>
      <c r="K694" s="5" t="s">
        <v>88</v>
      </c>
      <c r="L694" s="5">
        <v>919150001</v>
      </c>
      <c r="M694" s="11" t="e">
        <v>#N/A</v>
      </c>
      <c r="N694" s="11" t="e">
        <f>VLOOKUP($L694,#REF!,3,FALSE)</f>
        <v>#REF!</v>
      </c>
      <c r="O694" s="11" t="e">
        <f>VLOOKUP($L694,#REF!,4,FALSE)</f>
        <v>#REF!</v>
      </c>
      <c r="P694" s="5">
        <v>91915</v>
      </c>
      <c r="Q694" s="5" t="s">
        <v>9</v>
      </c>
      <c r="R694" s="5" t="s">
        <v>45</v>
      </c>
      <c r="S694" s="5" t="s">
        <v>1414</v>
      </c>
      <c r="T694" s="5" t="s">
        <v>47</v>
      </c>
      <c r="U694" s="5" t="s">
        <v>1415</v>
      </c>
      <c r="V694" s="5" t="s">
        <v>1005</v>
      </c>
      <c r="W694" s="11" t="e">
        <f>VLOOKUP($L694,#REF!,9,FALSE)</f>
        <v>#REF!</v>
      </c>
      <c r="X694" s="7">
        <v>3000</v>
      </c>
      <c r="Y694" s="11">
        <f t="shared" si="50"/>
        <v>3000</v>
      </c>
      <c r="Z694" s="2">
        <v>3</v>
      </c>
      <c r="AA694" s="11">
        <f t="shared" si="54"/>
        <v>1</v>
      </c>
      <c r="AB694" s="11">
        <f t="shared" si="51"/>
        <v>-2997</v>
      </c>
      <c r="AC694" s="11" t="str">
        <f t="shared" si="52"/>
        <v>Insufficient Stock</v>
      </c>
      <c r="AD694" s="4" t="e">
        <f>VLOOKUP($C694,#REF!,25,FALSE)</f>
        <v>#REF!</v>
      </c>
      <c r="AE694" s="7">
        <v>3951</v>
      </c>
      <c r="AF694" s="5" t="s">
        <v>15</v>
      </c>
      <c r="AG694" s="5" t="s">
        <v>49</v>
      </c>
      <c r="AH694" s="11" t="e">
        <f>VLOOKUP($AG694,#REF!,2,FALSE)</f>
        <v>#REF!</v>
      </c>
      <c r="AI694" s="5" t="s">
        <v>94</v>
      </c>
      <c r="AJ694" s="6">
        <v>43746</v>
      </c>
      <c r="AK694" s="5" t="s">
        <v>23</v>
      </c>
      <c r="AL694" s="5" t="s">
        <v>76</v>
      </c>
      <c r="AM694" s="5" t="s">
        <v>299</v>
      </c>
      <c r="AN694" s="6">
        <v>43747</v>
      </c>
      <c r="AO694" s="6">
        <v>43775</v>
      </c>
      <c r="AP694" s="6">
        <v>43784</v>
      </c>
      <c r="AQ694" s="5" t="s">
        <v>12</v>
      </c>
      <c r="AR694" s="5" t="s">
        <v>1416</v>
      </c>
      <c r="AS694" s="5" t="s">
        <v>12</v>
      </c>
      <c r="AT694" s="5" t="s">
        <v>12</v>
      </c>
      <c r="AU694" s="5" t="s">
        <v>55</v>
      </c>
      <c r="AV694" s="5" t="s">
        <v>21</v>
      </c>
      <c r="AW694" s="5" t="s">
        <v>500</v>
      </c>
      <c r="AX694" s="5" t="s">
        <v>519</v>
      </c>
      <c r="AY694" s="5" t="s">
        <v>57</v>
      </c>
      <c r="AZ694" s="7">
        <v>1500</v>
      </c>
      <c r="BA694" s="5" t="s">
        <v>12</v>
      </c>
      <c r="BB694" s="5" t="s">
        <v>12</v>
      </c>
      <c r="BC694" s="5" t="s">
        <v>24</v>
      </c>
      <c r="BD694" s="5" t="s">
        <v>227</v>
      </c>
      <c r="BE694" s="5" t="s">
        <v>297</v>
      </c>
      <c r="BF694" s="5" t="s">
        <v>27</v>
      </c>
      <c r="BG694" s="5" t="s">
        <v>297</v>
      </c>
      <c r="BH694" s="5" t="s">
        <v>154</v>
      </c>
      <c r="BI694" s="5" t="s">
        <v>12</v>
      </c>
      <c r="BJ694" s="5" t="s">
        <v>1294</v>
      </c>
      <c r="BK694" s="5" t="s">
        <v>31</v>
      </c>
      <c r="BL694" s="7" t="s">
        <v>32</v>
      </c>
      <c r="BM694" s="7" t="s">
        <v>376</v>
      </c>
      <c r="BN694" s="7" t="s">
        <v>759</v>
      </c>
      <c r="BO694" s="6" t="s">
        <v>35</v>
      </c>
      <c r="BP694" s="7" t="s">
        <v>12</v>
      </c>
      <c r="BQ694" s="7" t="s">
        <v>12</v>
      </c>
      <c r="BR694" s="7" t="s">
        <v>12</v>
      </c>
      <c r="BS694" s="5" t="s">
        <v>12</v>
      </c>
      <c r="BT694" s="5" t="s">
        <v>12</v>
      </c>
      <c r="BU694" s="7">
        <v>103679</v>
      </c>
      <c r="BV694" s="1" t="e">
        <f>VLOOKUP(BU694,#REF!,2,FALSE)</f>
        <v>#REF!</v>
      </c>
      <c r="BW694" s="7">
        <v>272462</v>
      </c>
      <c r="BX694" s="1" t="e">
        <f>VLOOKUP(BW694,#REF!,2,FALSE)</f>
        <v>#REF!</v>
      </c>
      <c r="BY694" s="1" t="str">
        <f t="shared" si="53"/>
        <v>126610830</v>
      </c>
      <c r="BZ694" s="6" t="e">
        <f>VLOOKUP(BY694,#REF!,4,FALSE)</f>
        <v>#REF!</v>
      </c>
      <c r="CA694" s="1" t="s">
        <v>3155</v>
      </c>
    </row>
    <row r="695" spans="1:79" x14ac:dyDescent="0.25">
      <c r="A695" s="5" t="s">
        <v>0</v>
      </c>
      <c r="B695" s="5" t="s">
        <v>36</v>
      </c>
      <c r="C695" s="5">
        <v>126627299</v>
      </c>
      <c r="D695" s="5" t="s">
        <v>2</v>
      </c>
      <c r="E695" s="5" t="s">
        <v>3</v>
      </c>
      <c r="F695" s="5" t="s">
        <v>377</v>
      </c>
      <c r="G695" s="5" t="s">
        <v>378</v>
      </c>
      <c r="H695" s="5" t="s">
        <v>379</v>
      </c>
      <c r="I695" s="5" t="s">
        <v>380</v>
      </c>
      <c r="J695" s="5" t="s">
        <v>87</v>
      </c>
      <c r="K695" s="5" t="s">
        <v>88</v>
      </c>
      <c r="L695" s="5">
        <v>919150001</v>
      </c>
      <c r="M695" s="11" t="e">
        <v>#N/A</v>
      </c>
      <c r="N695" s="11" t="e">
        <f>VLOOKUP($L695,#REF!,3,FALSE)</f>
        <v>#REF!</v>
      </c>
      <c r="O695" s="11" t="e">
        <f>VLOOKUP($L695,#REF!,4,FALSE)</f>
        <v>#REF!</v>
      </c>
      <c r="P695" s="5">
        <v>91915</v>
      </c>
      <c r="Q695" s="5" t="s">
        <v>9</v>
      </c>
      <c r="R695" s="5" t="s">
        <v>45</v>
      </c>
      <c r="S695" s="5" t="s">
        <v>1469</v>
      </c>
      <c r="T695" s="5" t="s">
        <v>187</v>
      </c>
      <c r="U695" s="5" t="s">
        <v>1415</v>
      </c>
      <c r="V695" s="5" t="s">
        <v>1005</v>
      </c>
      <c r="W695" s="11" t="e">
        <f>VLOOKUP($L695,#REF!,9,FALSE)</f>
        <v>#REF!</v>
      </c>
      <c r="X695" s="7">
        <v>22500</v>
      </c>
      <c r="Y695" s="11">
        <f t="shared" si="50"/>
        <v>22500</v>
      </c>
      <c r="Z695" s="2">
        <v>3</v>
      </c>
      <c r="AA695" s="11">
        <f t="shared" si="54"/>
        <v>0</v>
      </c>
      <c r="AB695" s="11">
        <f t="shared" si="51"/>
        <v>-25497</v>
      </c>
      <c r="AC695" s="11" t="str">
        <f t="shared" si="52"/>
        <v>Insufficient Stock</v>
      </c>
      <c r="AD695" s="4" t="e">
        <f>VLOOKUP($C695,#REF!,25,FALSE)</f>
        <v>#REF!</v>
      </c>
      <c r="AE695" s="7">
        <v>29632.5</v>
      </c>
      <c r="AF695" s="5" t="s">
        <v>15</v>
      </c>
      <c r="AG695" s="5" t="s">
        <v>49</v>
      </c>
      <c r="AH695" s="11" t="e">
        <f>VLOOKUP($AG695,#REF!,2,FALSE)</f>
        <v>#REF!</v>
      </c>
      <c r="AI695" s="5" t="s">
        <v>94</v>
      </c>
      <c r="AJ695" s="6">
        <v>43753</v>
      </c>
      <c r="AK695" s="5" t="s">
        <v>23</v>
      </c>
      <c r="AL695" s="5" t="s">
        <v>202</v>
      </c>
      <c r="AM695" s="5" t="s">
        <v>302</v>
      </c>
      <c r="AN695" s="6">
        <v>43754</v>
      </c>
      <c r="AO695" s="6">
        <v>43782</v>
      </c>
      <c r="AP695" s="5"/>
      <c r="AQ695" s="5" t="s">
        <v>12</v>
      </c>
      <c r="AR695" s="5" t="s">
        <v>12</v>
      </c>
      <c r="AS695" s="5" t="s">
        <v>12</v>
      </c>
      <c r="AT695" s="5" t="s">
        <v>12</v>
      </c>
      <c r="AU695" s="5" t="s">
        <v>55</v>
      </c>
      <c r="AV695" s="5" t="s">
        <v>21</v>
      </c>
      <c r="AW695" s="5" t="s">
        <v>500</v>
      </c>
      <c r="AX695" s="5" t="s">
        <v>519</v>
      </c>
      <c r="AY695" s="5" t="s">
        <v>257</v>
      </c>
      <c r="AZ695" s="7">
        <v>1500</v>
      </c>
      <c r="BA695" s="5" t="s">
        <v>12</v>
      </c>
      <c r="BB695" s="5" t="s">
        <v>12</v>
      </c>
      <c r="BC695" s="5" t="s">
        <v>24</v>
      </c>
      <c r="BD695" s="5" t="s">
        <v>227</v>
      </c>
      <c r="BE695" s="5" t="s">
        <v>300</v>
      </c>
      <c r="BF695" s="5" t="s">
        <v>27</v>
      </c>
      <c r="BG695" s="5" t="s">
        <v>300</v>
      </c>
      <c r="BH695" s="5" t="s">
        <v>154</v>
      </c>
      <c r="BI695" s="5" t="s">
        <v>12</v>
      </c>
      <c r="BJ695" s="5" t="s">
        <v>1294</v>
      </c>
      <c r="BK695" s="5" t="s">
        <v>31</v>
      </c>
      <c r="BL695" s="7" t="s">
        <v>32</v>
      </c>
      <c r="BM695" s="7" t="s">
        <v>376</v>
      </c>
      <c r="BN695" s="7" t="s">
        <v>759</v>
      </c>
      <c r="BO695" s="6" t="s">
        <v>35</v>
      </c>
      <c r="BP695" s="7" t="s">
        <v>12</v>
      </c>
      <c r="BQ695" s="7" t="s">
        <v>12</v>
      </c>
      <c r="BR695" s="7" t="s">
        <v>12</v>
      </c>
      <c r="BS695" s="5" t="s">
        <v>12</v>
      </c>
      <c r="BT695" s="5" t="s">
        <v>12</v>
      </c>
      <c r="BU695" s="7">
        <v>103679</v>
      </c>
      <c r="BV695" s="1" t="e">
        <f>VLOOKUP(BU695,#REF!,2,FALSE)</f>
        <v>#REF!</v>
      </c>
      <c r="BW695" s="7">
        <v>272462</v>
      </c>
      <c r="BX695" s="1" t="e">
        <f>VLOOKUP(BW695,#REF!,2,FALSE)</f>
        <v>#REF!</v>
      </c>
      <c r="BY695" s="1" t="str">
        <f t="shared" si="53"/>
        <v>126627299</v>
      </c>
      <c r="BZ695" s="6" t="e">
        <f>VLOOKUP(BY695,#REF!,4,FALSE)</f>
        <v>#REF!</v>
      </c>
      <c r="CA695" s="1" t="s">
        <v>3155</v>
      </c>
    </row>
    <row r="696" spans="1:79" x14ac:dyDescent="0.25">
      <c r="A696" s="5" t="s">
        <v>0</v>
      </c>
      <c r="B696" s="5" t="s">
        <v>36</v>
      </c>
      <c r="C696" s="5">
        <v>126644775</v>
      </c>
      <c r="D696" s="5" t="s">
        <v>361</v>
      </c>
      <c r="E696" s="5" t="s">
        <v>3</v>
      </c>
      <c r="F696" s="5" t="s">
        <v>377</v>
      </c>
      <c r="G696" s="5" t="s">
        <v>378</v>
      </c>
      <c r="H696" s="5" t="s">
        <v>379</v>
      </c>
      <c r="I696" s="5" t="s">
        <v>380</v>
      </c>
      <c r="J696" s="5" t="s">
        <v>87</v>
      </c>
      <c r="K696" s="5" t="s">
        <v>88</v>
      </c>
      <c r="L696" s="5">
        <v>919150001</v>
      </c>
      <c r="M696" s="11" t="e">
        <v>#N/A</v>
      </c>
      <c r="N696" s="11" t="e">
        <f>VLOOKUP($L696,#REF!,3,FALSE)</f>
        <v>#REF!</v>
      </c>
      <c r="O696" s="11" t="e">
        <f>VLOOKUP($L696,#REF!,4,FALSE)</f>
        <v>#REF!</v>
      </c>
      <c r="P696" s="5">
        <v>91915</v>
      </c>
      <c r="Q696" s="5" t="s">
        <v>9</v>
      </c>
      <c r="R696" s="5" t="s">
        <v>45</v>
      </c>
      <c r="S696" s="5" t="s">
        <v>1532</v>
      </c>
      <c r="T696" s="5" t="s">
        <v>739</v>
      </c>
      <c r="U696" s="5" t="s">
        <v>1415</v>
      </c>
      <c r="V696" s="5" t="s">
        <v>1005</v>
      </c>
      <c r="W696" s="11" t="e">
        <f>VLOOKUP($L696,#REF!,9,FALSE)</f>
        <v>#REF!</v>
      </c>
      <c r="X696" s="7">
        <v>30000</v>
      </c>
      <c r="Y696" s="11">
        <f t="shared" si="50"/>
        <v>30000</v>
      </c>
      <c r="Z696" s="2">
        <v>3</v>
      </c>
      <c r="AA696" s="11">
        <f t="shared" si="54"/>
        <v>0</v>
      </c>
      <c r="AB696" s="11">
        <f t="shared" si="51"/>
        <v>-55497</v>
      </c>
      <c r="AC696" s="11" t="str">
        <f t="shared" si="52"/>
        <v>Insufficient Stock</v>
      </c>
      <c r="AD696" s="4" t="e">
        <f>VLOOKUP($C696,#REF!,25,FALSE)</f>
        <v>#REF!</v>
      </c>
      <c r="AE696" s="7">
        <v>39510</v>
      </c>
      <c r="AF696" s="5" t="s">
        <v>15</v>
      </c>
      <c r="AG696" s="5" t="s">
        <v>49</v>
      </c>
      <c r="AH696" s="11" t="e">
        <f>VLOOKUP($AG696,#REF!,2,FALSE)</f>
        <v>#REF!</v>
      </c>
      <c r="AI696" s="5" t="s">
        <v>94</v>
      </c>
      <c r="AJ696" s="6">
        <v>43761</v>
      </c>
      <c r="AK696" s="5" t="s">
        <v>21</v>
      </c>
      <c r="AL696" s="5" t="s">
        <v>12</v>
      </c>
      <c r="AM696" s="5" t="s">
        <v>53</v>
      </c>
      <c r="AN696" s="6">
        <v>43761</v>
      </c>
      <c r="AO696" s="6">
        <v>43782</v>
      </c>
      <c r="AP696" s="5"/>
      <c r="AQ696" s="5" t="s">
        <v>12</v>
      </c>
      <c r="AR696" s="5" t="s">
        <v>12</v>
      </c>
      <c r="AS696" s="5" t="s">
        <v>12</v>
      </c>
      <c r="AT696" s="5" t="s">
        <v>12</v>
      </c>
      <c r="AU696" s="5" t="s">
        <v>55</v>
      </c>
      <c r="AV696" s="5" t="s">
        <v>21</v>
      </c>
      <c r="AW696" s="5" t="s">
        <v>500</v>
      </c>
      <c r="AX696" s="5" t="s">
        <v>519</v>
      </c>
      <c r="AY696" s="5" t="s">
        <v>99</v>
      </c>
      <c r="AZ696" s="7">
        <v>1500</v>
      </c>
      <c r="BA696" s="5" t="s">
        <v>12</v>
      </c>
      <c r="BB696" s="5" t="s">
        <v>12</v>
      </c>
      <c r="BC696" s="5" t="s">
        <v>24</v>
      </c>
      <c r="BD696" s="5" t="s">
        <v>227</v>
      </c>
      <c r="BE696" s="5" t="s">
        <v>60</v>
      </c>
      <c r="BF696" s="5" t="s">
        <v>27</v>
      </c>
      <c r="BG696" s="5" t="s">
        <v>60</v>
      </c>
      <c r="BH696" s="5" t="s">
        <v>154</v>
      </c>
      <c r="BI696" s="5" t="s">
        <v>12</v>
      </c>
      <c r="BJ696" s="5" t="s">
        <v>1294</v>
      </c>
      <c r="BK696" s="5" t="s">
        <v>31</v>
      </c>
      <c r="BL696" s="7" t="s">
        <v>32</v>
      </c>
      <c r="BM696" s="7" t="s">
        <v>376</v>
      </c>
      <c r="BN696" s="7" t="s">
        <v>759</v>
      </c>
      <c r="BO696" s="6" t="s">
        <v>35</v>
      </c>
      <c r="BP696" s="7" t="s">
        <v>12</v>
      </c>
      <c r="BQ696" s="7" t="s">
        <v>12</v>
      </c>
      <c r="BR696" s="7" t="s">
        <v>12</v>
      </c>
      <c r="BS696" s="5" t="s">
        <v>12</v>
      </c>
      <c r="BT696" s="5" t="s">
        <v>12</v>
      </c>
      <c r="BU696" s="7">
        <v>103679</v>
      </c>
      <c r="BV696" s="1" t="e">
        <f>VLOOKUP(BU696,#REF!,2,FALSE)</f>
        <v>#REF!</v>
      </c>
      <c r="BW696" s="7">
        <v>272462</v>
      </c>
      <c r="BX696" s="1" t="e">
        <f>VLOOKUP(BW696,#REF!,2,FALSE)</f>
        <v>#REF!</v>
      </c>
      <c r="BY696" s="1" t="str">
        <f t="shared" si="53"/>
        <v>126644775</v>
      </c>
      <c r="BZ696" s="6" t="e">
        <f>VLOOKUP(BY696,#REF!,4,FALSE)</f>
        <v>#REF!</v>
      </c>
      <c r="CA696" s="1" t="s">
        <v>3155</v>
      </c>
    </row>
    <row r="697" spans="1:79" x14ac:dyDescent="0.25">
      <c r="A697" s="5" t="s">
        <v>0</v>
      </c>
      <c r="B697" s="5" t="s">
        <v>36</v>
      </c>
      <c r="C697" s="5">
        <v>126647442</v>
      </c>
      <c r="D697" s="5" t="s">
        <v>262</v>
      </c>
      <c r="E697" s="5" t="s">
        <v>3</v>
      </c>
      <c r="F697" s="5" t="s">
        <v>377</v>
      </c>
      <c r="G697" s="5" t="s">
        <v>378</v>
      </c>
      <c r="H697" s="5" t="s">
        <v>379</v>
      </c>
      <c r="I697" s="5" t="s">
        <v>380</v>
      </c>
      <c r="J697" s="5" t="s">
        <v>87</v>
      </c>
      <c r="K697" s="5" t="s">
        <v>88</v>
      </c>
      <c r="L697" s="5">
        <v>919150001</v>
      </c>
      <c r="M697" s="11" t="e">
        <v>#N/A</v>
      </c>
      <c r="N697" s="11" t="e">
        <f>VLOOKUP($L697,#REF!,3,FALSE)</f>
        <v>#REF!</v>
      </c>
      <c r="O697" s="11" t="e">
        <f>VLOOKUP($L697,#REF!,4,FALSE)</f>
        <v>#REF!</v>
      </c>
      <c r="P697" s="5">
        <v>91915</v>
      </c>
      <c r="Q697" s="5" t="s">
        <v>9</v>
      </c>
      <c r="R697" s="5" t="s">
        <v>45</v>
      </c>
      <c r="S697" s="5" t="s">
        <v>1538</v>
      </c>
      <c r="T697" s="5" t="s">
        <v>560</v>
      </c>
      <c r="U697" s="5" t="s">
        <v>1415</v>
      </c>
      <c r="V697" s="5" t="s">
        <v>1005</v>
      </c>
      <c r="W697" s="11" t="e">
        <f>VLOOKUP($L697,#REF!,9,FALSE)</f>
        <v>#REF!</v>
      </c>
      <c r="X697" s="7">
        <v>25500</v>
      </c>
      <c r="Y697" s="11">
        <f t="shared" si="50"/>
        <v>25500</v>
      </c>
      <c r="Z697" s="2">
        <v>3</v>
      </c>
      <c r="AA697" s="11">
        <f t="shared" si="54"/>
        <v>0</v>
      </c>
      <c r="AB697" s="11">
        <f t="shared" si="51"/>
        <v>-80997</v>
      </c>
      <c r="AC697" s="11" t="str">
        <f t="shared" si="52"/>
        <v>Insufficient Stock</v>
      </c>
      <c r="AD697" s="4" t="e">
        <f>VLOOKUP($C697,#REF!,25,FALSE)</f>
        <v>#REF!</v>
      </c>
      <c r="AE697" s="7">
        <v>33583.5</v>
      </c>
      <c r="AF697" s="5" t="s">
        <v>15</v>
      </c>
      <c r="AG697" s="5" t="s">
        <v>49</v>
      </c>
      <c r="AH697" s="11" t="e">
        <f>VLOOKUP($AG697,#REF!,2,FALSE)</f>
        <v>#REF!</v>
      </c>
      <c r="AI697" s="5" t="s">
        <v>94</v>
      </c>
      <c r="AJ697" s="6">
        <v>43761</v>
      </c>
      <c r="AK697" s="5" t="s">
        <v>21</v>
      </c>
      <c r="AL697" s="5" t="s">
        <v>12</v>
      </c>
      <c r="AM697" s="5" t="s">
        <v>53</v>
      </c>
      <c r="AN697" s="6">
        <v>43761</v>
      </c>
      <c r="AO697" s="6"/>
      <c r="AP697" s="5"/>
      <c r="AQ697" s="5" t="s">
        <v>12</v>
      </c>
      <c r="AR697" s="5" t="s">
        <v>12</v>
      </c>
      <c r="AS697" s="5" t="s">
        <v>12</v>
      </c>
      <c r="AT697" s="5" t="s">
        <v>12</v>
      </c>
      <c r="AU697" s="5" t="s">
        <v>55</v>
      </c>
      <c r="AV697" s="5" t="s">
        <v>21</v>
      </c>
      <c r="AW697" s="5" t="s">
        <v>500</v>
      </c>
      <c r="AX697" s="5" t="s">
        <v>519</v>
      </c>
      <c r="AY697" s="5" t="s">
        <v>444</v>
      </c>
      <c r="AZ697" s="7">
        <v>1500</v>
      </c>
      <c r="BA697" s="5" t="s">
        <v>12</v>
      </c>
      <c r="BB697" s="5" t="s">
        <v>12</v>
      </c>
      <c r="BC697" s="5" t="s">
        <v>24</v>
      </c>
      <c r="BD697" s="5" t="s">
        <v>227</v>
      </c>
      <c r="BE697" s="5" t="s">
        <v>60</v>
      </c>
      <c r="BF697" s="5" t="s">
        <v>27</v>
      </c>
      <c r="BG697" s="5" t="s">
        <v>60</v>
      </c>
      <c r="BH697" s="5" t="s">
        <v>154</v>
      </c>
      <c r="BI697" s="5" t="s">
        <v>12</v>
      </c>
      <c r="BJ697" s="5" t="s">
        <v>1294</v>
      </c>
      <c r="BK697" s="5" t="s">
        <v>31</v>
      </c>
      <c r="BL697" s="7" t="s">
        <v>32</v>
      </c>
      <c r="BM697" s="7" t="s">
        <v>376</v>
      </c>
      <c r="BN697" s="7" t="s">
        <v>759</v>
      </c>
      <c r="BO697" s="6" t="s">
        <v>35</v>
      </c>
      <c r="BP697" s="7" t="s">
        <v>12</v>
      </c>
      <c r="BQ697" s="7" t="s">
        <v>12</v>
      </c>
      <c r="BR697" s="7" t="s">
        <v>12</v>
      </c>
      <c r="BS697" s="5" t="s">
        <v>12</v>
      </c>
      <c r="BT697" s="5" t="s">
        <v>12</v>
      </c>
      <c r="BU697" s="7">
        <v>103679</v>
      </c>
      <c r="BV697" s="1" t="e">
        <f>VLOOKUP(BU697,#REF!,2,FALSE)</f>
        <v>#REF!</v>
      </c>
      <c r="BW697" s="7">
        <v>272462</v>
      </c>
      <c r="BX697" s="1" t="e">
        <f>VLOOKUP(BW697,#REF!,2,FALSE)</f>
        <v>#REF!</v>
      </c>
      <c r="BY697" s="1" t="str">
        <f t="shared" si="53"/>
        <v>126647442</v>
      </c>
      <c r="BZ697" s="6" t="e">
        <f>VLOOKUP(BY697,#REF!,4,FALSE)</f>
        <v>#REF!</v>
      </c>
      <c r="CA697" s="1" t="s">
        <v>3155</v>
      </c>
    </row>
    <row r="698" spans="1:79" x14ac:dyDescent="0.25">
      <c r="C698" s="3" t="s">
        <v>2730</v>
      </c>
      <c r="L698" s="3">
        <v>919390001</v>
      </c>
      <c r="M698" s="11" t="e">
        <v>#N/A</v>
      </c>
      <c r="N698" s="11" t="e">
        <f>VLOOKUP($L698,#REF!,3,FALSE)</f>
        <v>#REF!</v>
      </c>
      <c r="O698" s="11" t="e">
        <f>VLOOKUP($L698,#REF!,4,FALSE)</f>
        <v>#REF!</v>
      </c>
      <c r="P698" s="3">
        <v>91939</v>
      </c>
      <c r="Q698" s="3" t="s">
        <v>9</v>
      </c>
      <c r="W698" s="11" t="e">
        <f>VLOOKUP($L698,#REF!,9,FALSE)</f>
        <v>#REF!</v>
      </c>
      <c r="X698" s="11">
        <v>14400</v>
      </c>
      <c r="Y698" s="11">
        <f t="shared" si="50"/>
        <v>14400</v>
      </c>
      <c r="Z698" s="2">
        <v>12</v>
      </c>
      <c r="AA698" s="11">
        <f t="shared" si="54"/>
        <v>1</v>
      </c>
      <c r="AB698" s="11">
        <f t="shared" si="51"/>
        <v>-14388</v>
      </c>
      <c r="AC698" s="11" t="str">
        <f t="shared" si="52"/>
        <v>Insufficient Stock</v>
      </c>
      <c r="AD698" s="4" t="e">
        <f>VLOOKUP($C698,#REF!,25,FALSE)</f>
        <v>#REF!</v>
      </c>
      <c r="AE698" s="11">
        <v>12048.07</v>
      </c>
      <c r="AF698" s="3" t="s">
        <v>15</v>
      </c>
      <c r="AG698" s="3" t="s">
        <v>2329</v>
      </c>
      <c r="AH698" s="11" t="e">
        <f>VLOOKUP($AG698,#REF!,2,FALSE)</f>
        <v>#REF!</v>
      </c>
      <c r="AI698" s="3" t="s">
        <v>94</v>
      </c>
      <c r="AJ698" s="4">
        <v>43566</v>
      </c>
      <c r="AN698" s="4">
        <v>43789</v>
      </c>
      <c r="AO698" s="6"/>
      <c r="AZ698" s="11">
        <v>2400</v>
      </c>
      <c r="BC698" s="3" t="s">
        <v>2320</v>
      </c>
      <c r="BH698" s="3" t="s">
        <v>439</v>
      </c>
      <c r="BL698" s="3" t="s">
        <v>2321</v>
      </c>
      <c r="BM698" s="3" t="s">
        <v>2322</v>
      </c>
      <c r="BN698" s="3" t="s">
        <v>2323</v>
      </c>
      <c r="BO698" s="4" t="s">
        <v>2411</v>
      </c>
      <c r="BP698" s="3" t="s">
        <v>2412</v>
      </c>
      <c r="BQ698" s="3" t="s">
        <v>2724</v>
      </c>
      <c r="BR698" s="3" t="s">
        <v>2413</v>
      </c>
      <c r="BS698" s="5" t="s">
        <v>12</v>
      </c>
      <c r="BT698" s="5" t="s">
        <v>12</v>
      </c>
      <c r="BU698" s="7" t="s">
        <v>3153</v>
      </c>
      <c r="BV698" s="1" t="e">
        <f>VLOOKUP(BU698,#REF!,2,FALSE)</f>
        <v>#REF!</v>
      </c>
      <c r="BW698" s="7">
        <v>1302</v>
      </c>
      <c r="BX698" s="1" t="e">
        <f>VLOOKUP(BW698,#REF!,2,FALSE)</f>
        <v>#REF!</v>
      </c>
      <c r="BY698" s="1" t="str">
        <f t="shared" si="53"/>
        <v>1004922353/00010</v>
      </c>
      <c r="BZ698" s="6" t="e">
        <f>VLOOKUP(BY698,#REF!,4,FALSE)</f>
        <v>#REF!</v>
      </c>
      <c r="CA698" s="1" t="s">
        <v>3154</v>
      </c>
    </row>
    <row r="699" spans="1:79" x14ac:dyDescent="0.25">
      <c r="C699" s="3" t="s">
        <v>2731</v>
      </c>
      <c r="L699" s="3">
        <v>919390001</v>
      </c>
      <c r="M699" s="11" t="e">
        <v>#N/A</v>
      </c>
      <c r="N699" s="11" t="e">
        <f>VLOOKUP($L699,#REF!,3,FALSE)</f>
        <v>#REF!</v>
      </c>
      <c r="O699" s="11" t="e">
        <f>VLOOKUP($L699,#REF!,4,FALSE)</f>
        <v>#REF!</v>
      </c>
      <c r="P699" s="3">
        <v>91939</v>
      </c>
      <c r="Q699" s="3" t="s">
        <v>9</v>
      </c>
      <c r="W699" s="11" t="e">
        <f>VLOOKUP($L699,#REF!,9,FALSE)</f>
        <v>#REF!</v>
      </c>
      <c r="X699" s="11">
        <v>12000</v>
      </c>
      <c r="Y699" s="11">
        <f t="shared" si="50"/>
        <v>12000</v>
      </c>
      <c r="Z699" s="2">
        <v>12</v>
      </c>
      <c r="AA699" s="11">
        <f t="shared" si="54"/>
        <v>0</v>
      </c>
      <c r="AB699" s="11">
        <f t="shared" si="51"/>
        <v>-26388</v>
      </c>
      <c r="AC699" s="11" t="str">
        <f t="shared" si="52"/>
        <v>Insufficient Stock</v>
      </c>
      <c r="AD699" s="4" t="e">
        <f>VLOOKUP($C699,#REF!,25,FALSE)</f>
        <v>#REF!</v>
      </c>
      <c r="AE699" s="11">
        <v>10040.049999999999</v>
      </c>
      <c r="AF699" s="3" t="s">
        <v>15</v>
      </c>
      <c r="AG699" s="3" t="s">
        <v>2329</v>
      </c>
      <c r="AH699" s="11" t="e">
        <f>VLOOKUP($AG699,#REF!,2,FALSE)</f>
        <v>#REF!</v>
      </c>
      <c r="AI699" s="3" t="s">
        <v>94</v>
      </c>
      <c r="AJ699" s="4"/>
      <c r="AN699" s="4">
        <v>43789</v>
      </c>
      <c r="AO699" s="6"/>
      <c r="AP699" s="1" t="s">
        <v>3156</v>
      </c>
      <c r="AZ699" s="11">
        <v>2400</v>
      </c>
      <c r="BC699" s="3" t="s">
        <v>2320</v>
      </c>
      <c r="BH699" s="3" t="s">
        <v>439</v>
      </c>
      <c r="BL699" s="3" t="s">
        <v>2349</v>
      </c>
      <c r="BM699" s="3" t="s">
        <v>2349</v>
      </c>
      <c r="BN699" s="3" t="s">
        <v>2323</v>
      </c>
      <c r="BO699" s="4" t="s">
        <v>2411</v>
      </c>
      <c r="BP699" s="3" t="s">
        <v>2412</v>
      </c>
      <c r="BQ699" s="3" t="s">
        <v>2724</v>
      </c>
      <c r="BR699" s="3" t="s">
        <v>2413</v>
      </c>
      <c r="BS699" s="5" t="s">
        <v>12</v>
      </c>
      <c r="BT699" s="5" t="s">
        <v>12</v>
      </c>
      <c r="BU699" s="7" t="s">
        <v>3153</v>
      </c>
      <c r="BV699" s="1" t="e">
        <f>VLOOKUP(BU699,#REF!,2,FALSE)</f>
        <v>#REF!</v>
      </c>
      <c r="BW699" s="7">
        <v>1302</v>
      </c>
      <c r="BX699" s="1" t="e">
        <f>VLOOKUP(BW699,#REF!,2,FALSE)</f>
        <v>#REF!</v>
      </c>
      <c r="BY699" s="1" t="str">
        <f t="shared" si="53"/>
        <v>1707734156/00001</v>
      </c>
      <c r="BZ699" s="6" t="e">
        <f>VLOOKUP(BY699,#REF!,4,FALSE)</f>
        <v>#REF!</v>
      </c>
      <c r="CA699" s="1" t="s">
        <v>3154</v>
      </c>
    </row>
    <row r="700" spans="1:79" x14ac:dyDescent="0.25">
      <c r="A700" s="5" t="s">
        <v>0</v>
      </c>
      <c r="B700" s="5" t="s">
        <v>270</v>
      </c>
      <c r="C700" s="5">
        <v>126673491</v>
      </c>
      <c r="D700" s="5" t="s">
        <v>210</v>
      </c>
      <c r="E700" s="5" t="s">
        <v>3</v>
      </c>
      <c r="F700" s="5" t="s">
        <v>846</v>
      </c>
      <c r="G700" s="5" t="s">
        <v>595</v>
      </c>
      <c r="H700" s="5" t="s">
        <v>596</v>
      </c>
      <c r="I700" s="5" t="s">
        <v>595</v>
      </c>
      <c r="J700" s="5" t="s">
        <v>42</v>
      </c>
      <c r="K700" s="5" t="s">
        <v>43</v>
      </c>
      <c r="L700" s="5">
        <v>919540005</v>
      </c>
      <c r="M700" s="11" t="e">
        <v>#N/A</v>
      </c>
      <c r="N700" s="11" t="e">
        <f>VLOOKUP($L700,#REF!,3,FALSE)</f>
        <v>#REF!</v>
      </c>
      <c r="O700" s="11" t="e">
        <f>VLOOKUP($L700,#REF!,4,FALSE)</f>
        <v>#REF!</v>
      </c>
      <c r="P700" s="5">
        <v>91954</v>
      </c>
      <c r="Q700" s="5" t="s">
        <v>9</v>
      </c>
      <c r="R700" s="5" t="s">
        <v>275</v>
      </c>
      <c r="S700" s="5" t="s">
        <v>1659</v>
      </c>
      <c r="T700" s="5" t="s">
        <v>12</v>
      </c>
      <c r="U700" s="5" t="s">
        <v>1661</v>
      </c>
      <c r="V700" s="5" t="s">
        <v>279</v>
      </c>
      <c r="W700" s="11" t="e">
        <f>VLOOKUP($L700,#REF!,9,FALSE)</f>
        <v>#REF!</v>
      </c>
      <c r="X700" s="7">
        <v>32400</v>
      </c>
      <c r="Y700" s="11">
        <f t="shared" si="50"/>
        <v>32400</v>
      </c>
      <c r="Z700" s="2">
        <v>0</v>
      </c>
      <c r="AA700" s="11">
        <f t="shared" si="54"/>
        <v>1</v>
      </c>
      <c r="AB700" s="11">
        <f t="shared" si="51"/>
        <v>-32400</v>
      </c>
      <c r="AC700" s="11" t="str">
        <f t="shared" si="52"/>
        <v>Insufficient Stock</v>
      </c>
      <c r="AD700" s="4" t="e">
        <f>VLOOKUP($C700,#REF!,25,FALSE)</f>
        <v>#REF!</v>
      </c>
      <c r="AE700" s="7">
        <v>1892.16</v>
      </c>
      <c r="AF700" s="5" t="s">
        <v>15</v>
      </c>
      <c r="AG700" s="5" t="s">
        <v>248</v>
      </c>
      <c r="AH700" s="11" t="e">
        <f>VLOOKUP($AG700,#REF!,2,FALSE)</f>
        <v>#REF!</v>
      </c>
      <c r="AI700" s="5" t="s">
        <v>94</v>
      </c>
      <c r="AJ700" s="6">
        <v>43773</v>
      </c>
      <c r="AK700" s="5" t="s">
        <v>320</v>
      </c>
      <c r="AL700" s="5" t="s">
        <v>514</v>
      </c>
      <c r="AM700" s="5" t="s">
        <v>57</v>
      </c>
      <c r="AN700" s="6">
        <v>43784</v>
      </c>
      <c r="AO700" s="6">
        <v>43973</v>
      </c>
      <c r="AP700" s="5"/>
      <c r="AQ700" s="5" t="s">
        <v>12</v>
      </c>
      <c r="AR700" s="5" t="s">
        <v>12</v>
      </c>
      <c r="AS700" s="5" t="s">
        <v>12</v>
      </c>
      <c r="AT700" s="5" t="s">
        <v>12</v>
      </c>
      <c r="AU700" s="5" t="s">
        <v>55</v>
      </c>
      <c r="AV700" s="5" t="s">
        <v>21</v>
      </c>
      <c r="AW700" s="5" t="s">
        <v>620</v>
      </c>
      <c r="AX700" s="5" t="s">
        <v>427</v>
      </c>
      <c r="AY700" s="5" t="s">
        <v>12</v>
      </c>
      <c r="AZ700" s="7">
        <v>3600</v>
      </c>
      <c r="BA700" s="5" t="s">
        <v>12</v>
      </c>
      <c r="BB700" s="5" t="s">
        <v>12</v>
      </c>
      <c r="BC700" s="5" t="s">
        <v>24</v>
      </c>
      <c r="BD700" s="5" t="s">
        <v>227</v>
      </c>
      <c r="BE700" s="5" t="s">
        <v>531</v>
      </c>
      <c r="BF700" s="5" t="s">
        <v>27</v>
      </c>
      <c r="BG700" s="5" t="s">
        <v>531</v>
      </c>
      <c r="BH700" s="5" t="s">
        <v>29</v>
      </c>
      <c r="BI700" s="5" t="s">
        <v>12</v>
      </c>
      <c r="BJ700" s="5" t="s">
        <v>230</v>
      </c>
      <c r="BK700" s="5" t="s">
        <v>31</v>
      </c>
      <c r="BL700" s="7" t="s">
        <v>32</v>
      </c>
      <c r="BM700" s="7" t="s">
        <v>33</v>
      </c>
      <c r="BN700" s="7" t="s">
        <v>79</v>
      </c>
      <c r="BO700" s="6" t="s">
        <v>35</v>
      </c>
      <c r="BP700" s="7" t="s">
        <v>12</v>
      </c>
      <c r="BQ700" s="7" t="s">
        <v>12</v>
      </c>
      <c r="BR700" s="7" t="s">
        <v>12</v>
      </c>
      <c r="BS700" s="5" t="s">
        <v>12</v>
      </c>
      <c r="BT700" s="5" t="s">
        <v>12</v>
      </c>
      <c r="BU700" s="7">
        <v>152476</v>
      </c>
      <c r="BV700" s="1" t="e">
        <f>VLOOKUP(BU700,#REF!,2,FALSE)</f>
        <v>#REF!</v>
      </c>
      <c r="BW700" s="7">
        <v>266208</v>
      </c>
      <c r="BX700" s="1" t="e">
        <f>VLOOKUP(BW700,#REF!,2,FALSE)</f>
        <v>#REF!</v>
      </c>
      <c r="BY700" s="1" t="str">
        <f t="shared" si="53"/>
        <v>126673491</v>
      </c>
      <c r="BZ700" s="6" t="e">
        <f>VLOOKUP(BY700,#REF!,4,FALSE)</f>
        <v>#REF!</v>
      </c>
      <c r="CA700" s="1" t="s">
        <v>3155</v>
      </c>
    </row>
    <row r="701" spans="1:79" x14ac:dyDescent="0.25">
      <c r="A701" s="5" t="s">
        <v>0</v>
      </c>
      <c r="B701" s="5" t="s">
        <v>270</v>
      </c>
      <c r="C701" s="5">
        <v>126398356</v>
      </c>
      <c r="D701" s="5" t="s">
        <v>83</v>
      </c>
      <c r="E701" s="5" t="s">
        <v>3</v>
      </c>
      <c r="F701" s="5" t="s">
        <v>594</v>
      </c>
      <c r="G701" s="5" t="s">
        <v>595</v>
      </c>
      <c r="H701" s="5" t="s">
        <v>596</v>
      </c>
      <c r="I701" s="5" t="s">
        <v>595</v>
      </c>
      <c r="J701" s="5" t="s">
        <v>42</v>
      </c>
      <c r="K701" s="5" t="s">
        <v>43</v>
      </c>
      <c r="L701" s="5">
        <v>919540024</v>
      </c>
      <c r="M701" s="11" t="e">
        <v>#N/A</v>
      </c>
      <c r="N701" s="11" t="e">
        <f>VLOOKUP($L701,#REF!,3,FALSE)</f>
        <v>#REF!</v>
      </c>
      <c r="O701" s="11" t="e">
        <f>VLOOKUP($L701,#REF!,4,FALSE)</f>
        <v>#REF!</v>
      </c>
      <c r="P701" s="5">
        <v>91954</v>
      </c>
      <c r="Q701" s="5" t="s">
        <v>9</v>
      </c>
      <c r="R701" s="5" t="s">
        <v>275</v>
      </c>
      <c r="S701" s="5" t="s">
        <v>714</v>
      </c>
      <c r="T701" s="5" t="s">
        <v>12</v>
      </c>
      <c r="U701" s="5" t="s">
        <v>640</v>
      </c>
      <c r="V701" s="5" t="s">
        <v>279</v>
      </c>
      <c r="W701" s="11" t="e">
        <f>VLOOKUP($L701,#REF!,9,FALSE)</f>
        <v>#REF!</v>
      </c>
      <c r="X701" s="7">
        <v>39600</v>
      </c>
      <c r="Y701" s="11">
        <f t="shared" si="50"/>
        <v>39600</v>
      </c>
      <c r="Z701" s="2">
        <v>226.8</v>
      </c>
      <c r="AA701" s="11">
        <f t="shared" si="54"/>
        <v>1</v>
      </c>
      <c r="AB701" s="11">
        <f t="shared" si="51"/>
        <v>-39373.199999999997</v>
      </c>
      <c r="AC701" s="11" t="str">
        <f t="shared" si="52"/>
        <v>Insufficient Stock</v>
      </c>
      <c r="AD701" s="4" t="e">
        <f>VLOOKUP($C701,#REF!,25,FALSE)</f>
        <v>#REF!</v>
      </c>
      <c r="AE701" s="7">
        <v>2158.6</v>
      </c>
      <c r="AF701" s="5" t="s">
        <v>15</v>
      </c>
      <c r="AG701" s="5" t="s">
        <v>248</v>
      </c>
      <c r="AH701" s="11" t="e">
        <f>VLOOKUP($AG701,#REF!,2,FALSE)</f>
        <v>#REF!</v>
      </c>
      <c r="AI701" s="5" t="s">
        <v>94</v>
      </c>
      <c r="AJ701" s="6">
        <v>43657</v>
      </c>
      <c r="AK701" s="5" t="s">
        <v>716</v>
      </c>
      <c r="AL701" s="5" t="s">
        <v>113</v>
      </c>
      <c r="AM701" s="5" t="s">
        <v>97</v>
      </c>
      <c r="AN701" s="6">
        <v>43791</v>
      </c>
      <c r="AO701" s="6">
        <v>43791</v>
      </c>
      <c r="AP701" s="6">
        <v>43787</v>
      </c>
      <c r="AQ701" s="5" t="s">
        <v>12</v>
      </c>
      <c r="AR701" s="5" t="s">
        <v>718</v>
      </c>
      <c r="AS701" s="5" t="s">
        <v>12</v>
      </c>
      <c r="AT701" s="5" t="s">
        <v>12</v>
      </c>
      <c r="AU701" s="5" t="s">
        <v>55</v>
      </c>
      <c r="AV701" s="5" t="s">
        <v>642</v>
      </c>
      <c r="AW701" s="5" t="s">
        <v>21</v>
      </c>
      <c r="AX701" s="5" t="s">
        <v>427</v>
      </c>
      <c r="AY701" s="5" t="s">
        <v>12</v>
      </c>
      <c r="AZ701" s="7">
        <v>3600</v>
      </c>
      <c r="BA701" s="5" t="s">
        <v>12</v>
      </c>
      <c r="BB701" s="5" t="s">
        <v>12</v>
      </c>
      <c r="BC701" s="5" t="s">
        <v>24</v>
      </c>
      <c r="BD701" s="5" t="s">
        <v>227</v>
      </c>
      <c r="BE701" s="5" t="s">
        <v>170</v>
      </c>
      <c r="BF701" s="5" t="s">
        <v>101</v>
      </c>
      <c r="BG701" s="5" t="s">
        <v>170</v>
      </c>
      <c r="BH701" s="5" t="s">
        <v>29</v>
      </c>
      <c r="BI701" s="5" t="s">
        <v>12</v>
      </c>
      <c r="BJ701" s="5" t="s">
        <v>230</v>
      </c>
      <c r="BK701" s="5" t="s">
        <v>31</v>
      </c>
      <c r="BL701" s="7" t="s">
        <v>32</v>
      </c>
      <c r="BM701" s="7" t="s">
        <v>33</v>
      </c>
      <c r="BN701" s="7" t="s">
        <v>79</v>
      </c>
      <c r="BO701" s="6" t="s">
        <v>35</v>
      </c>
      <c r="BP701" s="7" t="s">
        <v>12</v>
      </c>
      <c r="BQ701" s="7" t="s">
        <v>12</v>
      </c>
      <c r="BR701" s="7" t="s">
        <v>12</v>
      </c>
      <c r="BS701" s="5" t="s">
        <v>12</v>
      </c>
      <c r="BT701" s="5" t="s">
        <v>12</v>
      </c>
      <c r="BU701" s="7">
        <v>103896</v>
      </c>
      <c r="BV701" s="1" t="e">
        <f>VLOOKUP(BU701,#REF!,2,FALSE)</f>
        <v>#REF!</v>
      </c>
      <c r="BW701" s="7">
        <v>266208</v>
      </c>
      <c r="BX701" s="1" t="e">
        <f>VLOOKUP(BW701,#REF!,2,FALSE)</f>
        <v>#REF!</v>
      </c>
      <c r="BY701" s="1" t="str">
        <f t="shared" si="53"/>
        <v>126398356</v>
      </c>
      <c r="BZ701" s="6" t="e">
        <f>VLOOKUP(BY701,#REF!,4,FALSE)</f>
        <v>#REF!</v>
      </c>
      <c r="CA701" s="1" t="s">
        <v>3155</v>
      </c>
    </row>
    <row r="702" spans="1:79" x14ac:dyDescent="0.25">
      <c r="A702" s="5" t="s">
        <v>0</v>
      </c>
      <c r="B702" s="5" t="s">
        <v>270</v>
      </c>
      <c r="C702" s="5">
        <v>126360988</v>
      </c>
      <c r="D702" s="5" t="s">
        <v>37</v>
      </c>
      <c r="E702" s="5" t="s">
        <v>3</v>
      </c>
      <c r="F702" s="5" t="s">
        <v>594</v>
      </c>
      <c r="G702" s="5" t="s">
        <v>595</v>
      </c>
      <c r="H702" s="5" t="s">
        <v>596</v>
      </c>
      <c r="I702" s="5" t="s">
        <v>595</v>
      </c>
      <c r="J702" s="5" t="s">
        <v>42</v>
      </c>
      <c r="K702" s="5" t="s">
        <v>43</v>
      </c>
      <c r="L702" s="5">
        <v>919540024</v>
      </c>
      <c r="M702" s="11" t="e">
        <v>#N/A</v>
      </c>
      <c r="N702" s="11" t="e">
        <f>VLOOKUP($L702,#REF!,3,FALSE)</f>
        <v>#REF!</v>
      </c>
      <c r="O702" s="11" t="e">
        <f>VLOOKUP($L702,#REF!,4,FALSE)</f>
        <v>#REF!</v>
      </c>
      <c r="P702" s="5">
        <v>91954</v>
      </c>
      <c r="Q702" s="5" t="s">
        <v>9</v>
      </c>
      <c r="R702" s="5" t="s">
        <v>275</v>
      </c>
      <c r="S702" s="5" t="s">
        <v>639</v>
      </c>
      <c r="T702" s="5" t="s">
        <v>12</v>
      </c>
      <c r="U702" s="5" t="s">
        <v>640</v>
      </c>
      <c r="V702" s="5" t="s">
        <v>279</v>
      </c>
      <c r="W702" s="11" t="e">
        <f>VLOOKUP($L702,#REF!,9,FALSE)</f>
        <v>#REF!</v>
      </c>
      <c r="X702" s="7">
        <v>28800</v>
      </c>
      <c r="Y702" s="11">
        <f t="shared" si="50"/>
        <v>28800</v>
      </c>
      <c r="Z702" s="2">
        <v>226.8</v>
      </c>
      <c r="AA702" s="11">
        <f t="shared" si="54"/>
        <v>0</v>
      </c>
      <c r="AB702" s="11">
        <f t="shared" si="51"/>
        <v>-68173.2</v>
      </c>
      <c r="AC702" s="11" t="str">
        <f t="shared" si="52"/>
        <v>Insufficient Stock</v>
      </c>
      <c r="AD702" s="4" t="e">
        <f>VLOOKUP($C702,#REF!,25,FALSE)</f>
        <v>#REF!</v>
      </c>
      <c r="AE702" s="7">
        <v>1569.89</v>
      </c>
      <c r="AF702" s="5" t="s">
        <v>15</v>
      </c>
      <c r="AG702" s="5" t="s">
        <v>248</v>
      </c>
      <c r="AH702" s="11" t="e">
        <f>VLOOKUP($AG702,#REF!,2,FALSE)</f>
        <v>#REF!</v>
      </c>
      <c r="AI702" s="5" t="s">
        <v>94</v>
      </c>
      <c r="AJ702" s="6">
        <v>43642</v>
      </c>
      <c r="AK702" s="5" t="s">
        <v>641</v>
      </c>
      <c r="AL702" s="5" t="s">
        <v>129</v>
      </c>
      <c r="AM702" s="5" t="s">
        <v>97</v>
      </c>
      <c r="AN702" s="6">
        <v>43798</v>
      </c>
      <c r="AO702" s="6">
        <v>43798</v>
      </c>
      <c r="AP702" s="5"/>
      <c r="AQ702" s="5" t="s">
        <v>12</v>
      </c>
      <c r="AR702" s="5" t="s">
        <v>12</v>
      </c>
      <c r="AS702" s="5" t="s">
        <v>12</v>
      </c>
      <c r="AT702" s="5" t="s">
        <v>12</v>
      </c>
      <c r="AU702" s="5" t="s">
        <v>55</v>
      </c>
      <c r="AV702" s="5" t="s">
        <v>642</v>
      </c>
      <c r="AW702" s="5" t="s">
        <v>21</v>
      </c>
      <c r="AX702" s="5" t="s">
        <v>427</v>
      </c>
      <c r="AY702" s="5" t="s">
        <v>12</v>
      </c>
      <c r="AZ702" s="7">
        <v>3600</v>
      </c>
      <c r="BA702" s="5" t="s">
        <v>12</v>
      </c>
      <c r="BB702" s="5" t="s">
        <v>12</v>
      </c>
      <c r="BC702" s="5" t="s">
        <v>24</v>
      </c>
      <c r="BD702" s="5" t="s">
        <v>227</v>
      </c>
      <c r="BE702" s="5" t="s">
        <v>451</v>
      </c>
      <c r="BF702" s="5" t="s">
        <v>101</v>
      </c>
      <c r="BG702" s="5" t="s">
        <v>511</v>
      </c>
      <c r="BH702" s="5" t="s">
        <v>29</v>
      </c>
      <c r="BI702" s="5" t="s">
        <v>12</v>
      </c>
      <c r="BJ702" s="5" t="s">
        <v>230</v>
      </c>
      <c r="BK702" s="5" t="s">
        <v>31</v>
      </c>
      <c r="BL702" s="7" t="s">
        <v>32</v>
      </c>
      <c r="BM702" s="7" t="s">
        <v>33</v>
      </c>
      <c r="BN702" s="7" t="s">
        <v>79</v>
      </c>
      <c r="BO702" s="6" t="s">
        <v>35</v>
      </c>
      <c r="BP702" s="7" t="s">
        <v>12</v>
      </c>
      <c r="BQ702" s="7" t="s">
        <v>12</v>
      </c>
      <c r="BR702" s="7" t="s">
        <v>12</v>
      </c>
      <c r="BS702" s="5" t="s">
        <v>12</v>
      </c>
      <c r="BT702" s="5" t="s">
        <v>12</v>
      </c>
      <c r="BU702" s="7">
        <v>103896</v>
      </c>
      <c r="BV702" s="1" t="e">
        <f>VLOOKUP(BU702,#REF!,2,FALSE)</f>
        <v>#REF!</v>
      </c>
      <c r="BW702" s="7">
        <v>266208</v>
      </c>
      <c r="BX702" s="1" t="e">
        <f>VLOOKUP(BW702,#REF!,2,FALSE)</f>
        <v>#REF!</v>
      </c>
      <c r="BY702" s="1" t="str">
        <f t="shared" si="53"/>
        <v>126360988</v>
      </c>
      <c r="BZ702" s="6" t="e">
        <f>VLOOKUP(BY702,#REF!,4,FALSE)</f>
        <v>#REF!</v>
      </c>
      <c r="CA702" s="1" t="s">
        <v>3155</v>
      </c>
    </row>
    <row r="703" spans="1:79" x14ac:dyDescent="0.25">
      <c r="A703" s="5" t="s">
        <v>0</v>
      </c>
      <c r="B703" s="5" t="s">
        <v>270</v>
      </c>
      <c r="C703" s="5">
        <v>126389393</v>
      </c>
      <c r="D703" s="5" t="s">
        <v>243</v>
      </c>
      <c r="E703" s="5" t="s">
        <v>3</v>
      </c>
      <c r="F703" s="5" t="s">
        <v>594</v>
      </c>
      <c r="G703" s="5" t="s">
        <v>595</v>
      </c>
      <c r="H703" s="5" t="s">
        <v>596</v>
      </c>
      <c r="I703" s="5" t="s">
        <v>595</v>
      </c>
      <c r="J703" s="5" t="s">
        <v>42</v>
      </c>
      <c r="K703" s="5" t="s">
        <v>43</v>
      </c>
      <c r="L703" s="5">
        <v>919540024</v>
      </c>
      <c r="M703" s="11" t="e">
        <v>#N/A</v>
      </c>
      <c r="N703" s="11" t="e">
        <f>VLOOKUP($L703,#REF!,3,FALSE)</f>
        <v>#REF!</v>
      </c>
      <c r="O703" s="11" t="e">
        <f>VLOOKUP($L703,#REF!,4,FALSE)</f>
        <v>#REF!</v>
      </c>
      <c r="P703" s="5">
        <v>91954</v>
      </c>
      <c r="Q703" s="5" t="s">
        <v>9</v>
      </c>
      <c r="R703" s="5" t="s">
        <v>275</v>
      </c>
      <c r="S703" s="5" t="s">
        <v>693</v>
      </c>
      <c r="T703" s="5" t="s">
        <v>12</v>
      </c>
      <c r="U703" s="5" t="s">
        <v>640</v>
      </c>
      <c r="V703" s="5" t="s">
        <v>279</v>
      </c>
      <c r="W703" s="11" t="e">
        <f>VLOOKUP($L703,#REF!,9,FALSE)</f>
        <v>#REF!</v>
      </c>
      <c r="X703" s="7">
        <v>61200</v>
      </c>
      <c r="Y703" s="11">
        <f t="shared" si="50"/>
        <v>61200</v>
      </c>
      <c r="Z703" s="2">
        <v>226.8</v>
      </c>
      <c r="AA703" s="11">
        <f t="shared" si="54"/>
        <v>0</v>
      </c>
      <c r="AB703" s="11">
        <f t="shared" si="51"/>
        <v>-129373.2</v>
      </c>
      <c r="AC703" s="11" t="str">
        <f t="shared" si="52"/>
        <v>Insufficient Stock</v>
      </c>
      <c r="AD703" s="4" t="e">
        <f>VLOOKUP($C703,#REF!,25,FALSE)</f>
        <v>#REF!</v>
      </c>
      <c r="AE703" s="7">
        <v>3336.01</v>
      </c>
      <c r="AF703" s="5" t="s">
        <v>15</v>
      </c>
      <c r="AG703" s="5" t="s">
        <v>248</v>
      </c>
      <c r="AH703" s="11" t="e">
        <f>VLOOKUP($AG703,#REF!,2,FALSE)</f>
        <v>#REF!</v>
      </c>
      <c r="AI703" s="5" t="s">
        <v>94</v>
      </c>
      <c r="AJ703" s="6">
        <v>43654</v>
      </c>
      <c r="AK703" s="5" t="s">
        <v>625</v>
      </c>
      <c r="AL703" s="5" t="s">
        <v>129</v>
      </c>
      <c r="AM703" s="5" t="s">
        <v>97</v>
      </c>
      <c r="AN703" s="6">
        <v>43798</v>
      </c>
      <c r="AO703" s="6">
        <v>43798</v>
      </c>
      <c r="AP703" s="5"/>
      <c r="AQ703" s="5" t="s">
        <v>12</v>
      </c>
      <c r="AR703" s="5" t="s">
        <v>12</v>
      </c>
      <c r="AS703" s="5" t="s">
        <v>12</v>
      </c>
      <c r="AT703" s="5" t="s">
        <v>12</v>
      </c>
      <c r="AU703" s="5" t="s">
        <v>55</v>
      </c>
      <c r="AV703" s="5" t="s">
        <v>642</v>
      </c>
      <c r="AW703" s="5" t="s">
        <v>21</v>
      </c>
      <c r="AX703" s="5" t="s">
        <v>427</v>
      </c>
      <c r="AY703" s="5" t="s">
        <v>12</v>
      </c>
      <c r="AZ703" s="7">
        <v>3600</v>
      </c>
      <c r="BA703" s="5" t="s">
        <v>12</v>
      </c>
      <c r="BB703" s="5" t="s">
        <v>12</v>
      </c>
      <c r="BC703" s="5" t="s">
        <v>24</v>
      </c>
      <c r="BD703" s="5" t="s">
        <v>227</v>
      </c>
      <c r="BE703" s="5" t="s">
        <v>28</v>
      </c>
      <c r="BF703" s="5" t="s">
        <v>101</v>
      </c>
      <c r="BG703" s="5" t="s">
        <v>511</v>
      </c>
      <c r="BH703" s="5" t="s">
        <v>29</v>
      </c>
      <c r="BI703" s="5" t="s">
        <v>12</v>
      </c>
      <c r="BJ703" s="5" t="s">
        <v>230</v>
      </c>
      <c r="BK703" s="5" t="s">
        <v>31</v>
      </c>
      <c r="BL703" s="7" t="s">
        <v>32</v>
      </c>
      <c r="BM703" s="7" t="s">
        <v>33</v>
      </c>
      <c r="BN703" s="7" t="s">
        <v>79</v>
      </c>
      <c r="BO703" s="6" t="s">
        <v>35</v>
      </c>
      <c r="BP703" s="7" t="s">
        <v>12</v>
      </c>
      <c r="BQ703" s="7" t="s">
        <v>12</v>
      </c>
      <c r="BR703" s="7" t="s">
        <v>12</v>
      </c>
      <c r="BS703" s="5" t="s">
        <v>12</v>
      </c>
      <c r="BT703" s="5" t="s">
        <v>12</v>
      </c>
      <c r="BU703" s="7">
        <v>103896</v>
      </c>
      <c r="BV703" s="1" t="e">
        <f>VLOOKUP(BU703,#REF!,2,FALSE)</f>
        <v>#REF!</v>
      </c>
      <c r="BW703" s="7">
        <v>266208</v>
      </c>
      <c r="BX703" s="1" t="e">
        <f>VLOOKUP(BW703,#REF!,2,FALSE)</f>
        <v>#REF!</v>
      </c>
      <c r="BY703" s="1" t="str">
        <f t="shared" si="53"/>
        <v>126389393</v>
      </c>
      <c r="BZ703" s="6" t="e">
        <f>VLOOKUP(BY703,#REF!,4,FALSE)</f>
        <v>#REF!</v>
      </c>
      <c r="CA703" s="1" t="s">
        <v>3155</v>
      </c>
    </row>
    <row r="704" spans="1:79" x14ac:dyDescent="0.25">
      <c r="A704" s="5" t="s">
        <v>0</v>
      </c>
      <c r="B704" s="5" t="s">
        <v>270</v>
      </c>
      <c r="C704" s="5">
        <v>126501759</v>
      </c>
      <c r="D704" s="5" t="s">
        <v>535</v>
      </c>
      <c r="E704" s="5" t="s">
        <v>3</v>
      </c>
      <c r="F704" s="5" t="s">
        <v>594</v>
      </c>
      <c r="G704" s="5" t="s">
        <v>595</v>
      </c>
      <c r="H704" s="5" t="s">
        <v>596</v>
      </c>
      <c r="I704" s="5" t="s">
        <v>595</v>
      </c>
      <c r="J704" s="5" t="s">
        <v>42</v>
      </c>
      <c r="K704" s="5" t="s">
        <v>43</v>
      </c>
      <c r="L704" s="5">
        <v>919540122</v>
      </c>
      <c r="M704" s="11" t="e">
        <v>#N/A</v>
      </c>
      <c r="N704" s="11" t="e">
        <f>VLOOKUP($L704,#REF!,3,FALSE)</f>
        <v>#REF!</v>
      </c>
      <c r="O704" s="11" t="e">
        <f>VLOOKUP($L704,#REF!,4,FALSE)</f>
        <v>#REF!</v>
      </c>
      <c r="P704" s="5">
        <v>91954</v>
      </c>
      <c r="Q704" s="5" t="s">
        <v>9</v>
      </c>
      <c r="R704" s="5" t="s">
        <v>275</v>
      </c>
      <c r="S704" s="5" t="s">
        <v>1023</v>
      </c>
      <c r="T704" s="5" t="s">
        <v>12</v>
      </c>
      <c r="U704" s="5" t="s">
        <v>1024</v>
      </c>
      <c r="V704" s="5" t="s">
        <v>279</v>
      </c>
      <c r="W704" s="11" t="e">
        <f>VLOOKUP($L704,#REF!,9,FALSE)</f>
        <v>#REF!</v>
      </c>
      <c r="X704" s="7">
        <v>11250</v>
      </c>
      <c r="Y704" s="11">
        <f t="shared" si="50"/>
        <v>11250</v>
      </c>
      <c r="Z704" s="2">
        <v>4.5</v>
      </c>
      <c r="AA704" s="11">
        <f t="shared" si="54"/>
        <v>1</v>
      </c>
      <c r="AB704" s="11">
        <f t="shared" si="51"/>
        <v>-11245.5</v>
      </c>
      <c r="AC704" s="11" t="str">
        <f t="shared" si="52"/>
        <v>Insufficient Stock</v>
      </c>
      <c r="AD704" s="4" t="e">
        <f>VLOOKUP($C704,#REF!,25,FALSE)</f>
        <v>#REF!</v>
      </c>
      <c r="AE704" s="7">
        <v>938.36</v>
      </c>
      <c r="AF704" s="5" t="s">
        <v>15</v>
      </c>
      <c r="AG704" s="5" t="s">
        <v>248</v>
      </c>
      <c r="AH704" s="11" t="e">
        <f>VLOOKUP($AG704,#REF!,2,FALSE)</f>
        <v>#REF!</v>
      </c>
      <c r="AI704" s="5" t="s">
        <v>94</v>
      </c>
      <c r="AJ704" s="6">
        <v>43700</v>
      </c>
      <c r="AK704" s="5" t="s">
        <v>349</v>
      </c>
      <c r="AL704" s="5" t="s">
        <v>398</v>
      </c>
      <c r="AM704" s="5" t="s">
        <v>57</v>
      </c>
      <c r="AN704" s="6">
        <v>43784</v>
      </c>
      <c r="AO704" s="6">
        <v>43819</v>
      </c>
      <c r="AP704" s="5"/>
      <c r="AQ704" s="5" t="s">
        <v>12</v>
      </c>
      <c r="AR704" s="5" t="s">
        <v>12</v>
      </c>
      <c r="AS704" s="5" t="s">
        <v>12</v>
      </c>
      <c r="AT704" s="5" t="s">
        <v>12</v>
      </c>
      <c r="AU704" s="5" t="s">
        <v>55</v>
      </c>
      <c r="AV704" s="5" t="s">
        <v>1025</v>
      </c>
      <c r="AW704" s="5" t="s">
        <v>21</v>
      </c>
      <c r="AX704" s="5" t="s">
        <v>427</v>
      </c>
      <c r="AY704" s="5" t="s">
        <v>12</v>
      </c>
      <c r="AZ704" s="7">
        <v>2250</v>
      </c>
      <c r="BA704" s="5" t="s">
        <v>12</v>
      </c>
      <c r="BB704" s="5" t="s">
        <v>12</v>
      </c>
      <c r="BC704" s="5" t="s">
        <v>24</v>
      </c>
      <c r="BD704" s="5" t="s">
        <v>227</v>
      </c>
      <c r="BE704" s="5" t="s">
        <v>531</v>
      </c>
      <c r="BF704" s="5" t="s">
        <v>27</v>
      </c>
      <c r="BG704" s="5" t="s">
        <v>531</v>
      </c>
      <c r="BH704" s="5" t="s">
        <v>29</v>
      </c>
      <c r="BI704" s="5" t="s">
        <v>12</v>
      </c>
      <c r="BJ704" s="5" t="s">
        <v>230</v>
      </c>
      <c r="BK704" s="5" t="s">
        <v>138</v>
      </c>
      <c r="BL704" s="7" t="s">
        <v>32</v>
      </c>
      <c r="BM704" s="7" t="s">
        <v>33</v>
      </c>
      <c r="BN704" s="7" t="s">
        <v>79</v>
      </c>
      <c r="BO704" s="6" t="s">
        <v>35</v>
      </c>
      <c r="BP704" s="7" t="s">
        <v>12</v>
      </c>
      <c r="BQ704" s="7" t="s">
        <v>12</v>
      </c>
      <c r="BR704" s="7" t="s">
        <v>12</v>
      </c>
      <c r="BS704" s="5" t="s">
        <v>12</v>
      </c>
      <c r="BT704" s="5" t="s">
        <v>12</v>
      </c>
      <c r="BU704" s="7">
        <v>103896</v>
      </c>
      <c r="BV704" s="1" t="e">
        <f>VLOOKUP(BU704,#REF!,2,FALSE)</f>
        <v>#REF!</v>
      </c>
      <c r="BW704" s="7">
        <v>266208</v>
      </c>
      <c r="BX704" s="1" t="e">
        <f>VLOOKUP(BW704,#REF!,2,FALSE)</f>
        <v>#REF!</v>
      </c>
      <c r="BY704" s="1" t="str">
        <f t="shared" si="53"/>
        <v>126501759</v>
      </c>
      <c r="BZ704" s="6" t="e">
        <f>VLOOKUP(BY704,#REF!,4,FALSE)</f>
        <v>#REF!</v>
      </c>
      <c r="CA704" s="1" t="s">
        <v>3155</v>
      </c>
    </row>
    <row r="705" spans="1:79" x14ac:dyDescent="0.25">
      <c r="A705" s="5" t="s">
        <v>0</v>
      </c>
      <c r="B705" s="5" t="s">
        <v>270</v>
      </c>
      <c r="C705" s="5">
        <v>126535928</v>
      </c>
      <c r="D705" s="5" t="s">
        <v>63</v>
      </c>
      <c r="E705" s="5" t="s">
        <v>3</v>
      </c>
      <c r="F705" s="5" t="s">
        <v>502</v>
      </c>
      <c r="G705" s="5" t="s">
        <v>273</v>
      </c>
      <c r="H705" s="5" t="s">
        <v>274</v>
      </c>
      <c r="I705" s="5" t="s">
        <v>273</v>
      </c>
      <c r="J705" s="5" t="s">
        <v>87</v>
      </c>
      <c r="K705" s="5" t="s">
        <v>88</v>
      </c>
      <c r="L705" s="5">
        <v>919540122</v>
      </c>
      <c r="M705" s="11" t="e">
        <v>#N/A</v>
      </c>
      <c r="N705" s="11" t="e">
        <f>VLOOKUP($L705,#REF!,3,FALSE)</f>
        <v>#REF!</v>
      </c>
      <c r="O705" s="11" t="e">
        <f>VLOOKUP($L705,#REF!,4,FALSE)</f>
        <v>#REF!</v>
      </c>
      <c r="P705" s="5">
        <v>91954</v>
      </c>
      <c r="Q705" s="5" t="s">
        <v>9</v>
      </c>
      <c r="R705" s="5" t="s">
        <v>275</v>
      </c>
      <c r="S705" s="5" t="s">
        <v>1138</v>
      </c>
      <c r="T705" s="5" t="s">
        <v>64</v>
      </c>
      <c r="U705" s="5" t="s">
        <v>1143</v>
      </c>
      <c r="V705" s="5" t="s">
        <v>279</v>
      </c>
      <c r="W705" s="11" t="e">
        <f>VLOOKUP($L705,#REF!,9,FALSE)</f>
        <v>#REF!</v>
      </c>
      <c r="X705" s="7">
        <v>45000</v>
      </c>
      <c r="Y705" s="11">
        <f t="shared" si="50"/>
        <v>45000</v>
      </c>
      <c r="Z705" s="2">
        <v>4.5</v>
      </c>
      <c r="AA705" s="11">
        <f t="shared" si="54"/>
        <v>0</v>
      </c>
      <c r="AB705" s="11">
        <f t="shared" si="51"/>
        <v>-56245.5</v>
      </c>
      <c r="AC705" s="11" t="str">
        <f t="shared" si="52"/>
        <v>Insufficient Stock</v>
      </c>
      <c r="AD705" s="4" t="e">
        <f>VLOOKUP($C705,#REF!,25,FALSE)</f>
        <v>#REF!</v>
      </c>
      <c r="AE705" s="7">
        <v>3717</v>
      </c>
      <c r="AF705" s="5" t="s">
        <v>15</v>
      </c>
      <c r="AG705" s="5" t="s">
        <v>248</v>
      </c>
      <c r="AH705" s="11" t="e">
        <f>VLOOKUP($AG705,#REF!,2,FALSE)</f>
        <v>#REF!</v>
      </c>
      <c r="AI705" s="5" t="s">
        <v>94</v>
      </c>
      <c r="AJ705" s="6">
        <v>43714</v>
      </c>
      <c r="AK705" s="5" t="s">
        <v>349</v>
      </c>
      <c r="AL705" s="5" t="s">
        <v>1057</v>
      </c>
      <c r="AM705" s="5" t="s">
        <v>1142</v>
      </c>
      <c r="AN705" s="6">
        <v>43798</v>
      </c>
      <c r="AO705" s="6">
        <v>43833</v>
      </c>
      <c r="AP705" s="5"/>
      <c r="AQ705" s="5" t="s">
        <v>12</v>
      </c>
      <c r="AR705" s="5" t="s">
        <v>12</v>
      </c>
      <c r="AS705" s="5" t="s">
        <v>12</v>
      </c>
      <c r="AT705" s="5" t="s">
        <v>12</v>
      </c>
      <c r="AU705" s="5" t="s">
        <v>55</v>
      </c>
      <c r="AV705" s="5" t="s">
        <v>1025</v>
      </c>
      <c r="AW705" s="5" t="s">
        <v>21</v>
      </c>
      <c r="AX705" s="5" t="s">
        <v>427</v>
      </c>
      <c r="AY705" s="5" t="s">
        <v>12</v>
      </c>
      <c r="AZ705" s="7">
        <v>2250</v>
      </c>
      <c r="BA705" s="5" t="s">
        <v>12</v>
      </c>
      <c r="BB705" s="5" t="s">
        <v>12</v>
      </c>
      <c r="BC705" s="5" t="s">
        <v>24</v>
      </c>
      <c r="BD705" s="5" t="s">
        <v>227</v>
      </c>
      <c r="BE705" s="5" t="s">
        <v>511</v>
      </c>
      <c r="BF705" s="5" t="s">
        <v>27</v>
      </c>
      <c r="BG705" s="5" t="s">
        <v>511</v>
      </c>
      <c r="BH705" s="5" t="s">
        <v>29</v>
      </c>
      <c r="BI705" s="5" t="s">
        <v>12</v>
      </c>
      <c r="BJ705" s="5" t="s">
        <v>230</v>
      </c>
      <c r="BK705" s="5" t="s">
        <v>138</v>
      </c>
      <c r="BL705" s="7" t="s">
        <v>32</v>
      </c>
      <c r="BM705" s="7" t="s">
        <v>33</v>
      </c>
      <c r="BN705" s="7" t="s">
        <v>79</v>
      </c>
      <c r="BO705" s="6" t="s">
        <v>35</v>
      </c>
      <c r="BP705" s="7" t="s">
        <v>12</v>
      </c>
      <c r="BQ705" s="7" t="s">
        <v>12</v>
      </c>
      <c r="BR705" s="7" t="s">
        <v>12</v>
      </c>
      <c r="BS705" s="5" t="s">
        <v>12</v>
      </c>
      <c r="BT705" s="5" t="s">
        <v>12</v>
      </c>
      <c r="BU705" s="7">
        <v>158546</v>
      </c>
      <c r="BV705" s="1" t="e">
        <f>VLOOKUP(BU705,#REF!,2,FALSE)</f>
        <v>#REF!</v>
      </c>
      <c r="BW705" s="7">
        <v>270937</v>
      </c>
      <c r="BX705" s="1" t="e">
        <f>VLOOKUP(BW705,#REF!,2,FALSE)</f>
        <v>#REF!</v>
      </c>
      <c r="BY705" s="1" t="str">
        <f t="shared" si="53"/>
        <v>126535928</v>
      </c>
      <c r="BZ705" s="6" t="e">
        <f>VLOOKUP(BY705,#REF!,4,FALSE)</f>
        <v>#REF!</v>
      </c>
      <c r="CA705" s="1" t="s">
        <v>3155</v>
      </c>
    </row>
    <row r="706" spans="1:79" x14ac:dyDescent="0.25">
      <c r="A706" s="5" t="s">
        <v>0</v>
      </c>
      <c r="B706" s="5" t="s">
        <v>270</v>
      </c>
      <c r="C706" s="5">
        <v>126536632</v>
      </c>
      <c r="D706" s="5" t="s">
        <v>210</v>
      </c>
      <c r="E706" s="5" t="s">
        <v>3</v>
      </c>
      <c r="F706" s="5" t="s">
        <v>502</v>
      </c>
      <c r="G706" s="5" t="s">
        <v>273</v>
      </c>
      <c r="H706" s="5" t="s">
        <v>274</v>
      </c>
      <c r="I706" s="5" t="s">
        <v>273</v>
      </c>
      <c r="J706" s="5" t="s">
        <v>87</v>
      </c>
      <c r="K706" s="5" t="s">
        <v>88</v>
      </c>
      <c r="L706" s="5">
        <v>919540122</v>
      </c>
      <c r="M706" s="11" t="e">
        <v>#N/A</v>
      </c>
      <c r="N706" s="11" t="e">
        <f>VLOOKUP($L706,#REF!,3,FALSE)</f>
        <v>#REF!</v>
      </c>
      <c r="O706" s="11" t="e">
        <f>VLOOKUP($L706,#REF!,4,FALSE)</f>
        <v>#REF!</v>
      </c>
      <c r="P706" s="5">
        <v>91954</v>
      </c>
      <c r="Q706" s="5" t="s">
        <v>9</v>
      </c>
      <c r="R706" s="5" t="s">
        <v>275</v>
      </c>
      <c r="S706" s="5" t="s">
        <v>1155</v>
      </c>
      <c r="T706" s="5" t="s">
        <v>1160</v>
      </c>
      <c r="U706" s="5" t="s">
        <v>1143</v>
      </c>
      <c r="V706" s="5" t="s">
        <v>279</v>
      </c>
      <c r="W706" s="11" t="e">
        <f>VLOOKUP($L706,#REF!,9,FALSE)</f>
        <v>#REF!</v>
      </c>
      <c r="X706" s="7">
        <v>22500</v>
      </c>
      <c r="Y706" s="11">
        <f t="shared" si="50"/>
        <v>22500</v>
      </c>
      <c r="Z706" s="2">
        <v>4.5</v>
      </c>
      <c r="AA706" s="11">
        <f t="shared" si="54"/>
        <v>0</v>
      </c>
      <c r="AB706" s="11">
        <f t="shared" si="51"/>
        <v>-78745.5</v>
      </c>
      <c r="AC706" s="11" t="str">
        <f t="shared" si="52"/>
        <v>Insufficient Stock</v>
      </c>
      <c r="AD706" s="4" t="e">
        <f>VLOOKUP($C706,#REF!,25,FALSE)</f>
        <v>#REF!</v>
      </c>
      <c r="AE706" s="7">
        <v>1858.5</v>
      </c>
      <c r="AF706" s="5" t="s">
        <v>15</v>
      </c>
      <c r="AG706" s="5" t="s">
        <v>248</v>
      </c>
      <c r="AH706" s="11" t="e">
        <f>VLOOKUP($AG706,#REF!,2,FALSE)</f>
        <v>#REF!</v>
      </c>
      <c r="AI706" s="5" t="s">
        <v>94</v>
      </c>
      <c r="AJ706" s="6">
        <v>43714</v>
      </c>
      <c r="AK706" s="5" t="s">
        <v>349</v>
      </c>
      <c r="AL706" s="5" t="s">
        <v>1057</v>
      </c>
      <c r="AM706" s="5" t="s">
        <v>1142</v>
      </c>
      <c r="AN706" s="6">
        <v>43798</v>
      </c>
      <c r="AO706" s="6">
        <v>43833</v>
      </c>
      <c r="AP706" s="5"/>
      <c r="AQ706" s="5" t="s">
        <v>12</v>
      </c>
      <c r="AR706" s="5" t="s">
        <v>12</v>
      </c>
      <c r="AS706" s="5" t="s">
        <v>12</v>
      </c>
      <c r="AT706" s="5" t="s">
        <v>12</v>
      </c>
      <c r="AU706" s="5" t="s">
        <v>55</v>
      </c>
      <c r="AV706" s="5" t="s">
        <v>1025</v>
      </c>
      <c r="AW706" s="5" t="s">
        <v>21</v>
      </c>
      <c r="AX706" s="5" t="s">
        <v>427</v>
      </c>
      <c r="AY706" s="5" t="s">
        <v>12</v>
      </c>
      <c r="AZ706" s="7">
        <v>2250</v>
      </c>
      <c r="BA706" s="5" t="s">
        <v>12</v>
      </c>
      <c r="BB706" s="5" t="s">
        <v>12</v>
      </c>
      <c r="BC706" s="5" t="s">
        <v>24</v>
      </c>
      <c r="BD706" s="5" t="s">
        <v>227</v>
      </c>
      <c r="BE706" s="5" t="s">
        <v>511</v>
      </c>
      <c r="BF706" s="5" t="s">
        <v>27</v>
      </c>
      <c r="BG706" s="5" t="s">
        <v>511</v>
      </c>
      <c r="BH706" s="5" t="s">
        <v>29</v>
      </c>
      <c r="BI706" s="5" t="s">
        <v>12</v>
      </c>
      <c r="BJ706" s="5" t="s">
        <v>230</v>
      </c>
      <c r="BK706" s="5" t="s">
        <v>138</v>
      </c>
      <c r="BL706" s="7" t="s">
        <v>32</v>
      </c>
      <c r="BM706" s="7" t="s">
        <v>33</v>
      </c>
      <c r="BN706" s="7" t="s">
        <v>79</v>
      </c>
      <c r="BO706" s="6" t="s">
        <v>35</v>
      </c>
      <c r="BP706" s="7" t="s">
        <v>12</v>
      </c>
      <c r="BQ706" s="7" t="s">
        <v>12</v>
      </c>
      <c r="BR706" s="7" t="s">
        <v>12</v>
      </c>
      <c r="BS706" s="5" t="s">
        <v>12</v>
      </c>
      <c r="BT706" s="5" t="s">
        <v>12</v>
      </c>
      <c r="BU706" s="7">
        <v>158546</v>
      </c>
      <c r="BV706" s="1" t="e">
        <f>VLOOKUP(BU706,#REF!,2,FALSE)</f>
        <v>#REF!</v>
      </c>
      <c r="BW706" s="7">
        <v>270937</v>
      </c>
      <c r="BX706" s="1" t="e">
        <f>VLOOKUP(BW706,#REF!,2,FALSE)</f>
        <v>#REF!</v>
      </c>
      <c r="BY706" s="1" t="str">
        <f t="shared" si="53"/>
        <v>126536632</v>
      </c>
      <c r="BZ706" s="6" t="e">
        <f>VLOOKUP(BY706,#REF!,4,FALSE)</f>
        <v>#REF!</v>
      </c>
      <c r="CA706" s="1" t="s">
        <v>3155</v>
      </c>
    </row>
    <row r="707" spans="1:79" x14ac:dyDescent="0.25">
      <c r="A707" s="5" t="s">
        <v>0</v>
      </c>
      <c r="B707" s="5" t="s">
        <v>209</v>
      </c>
      <c r="C707" s="5">
        <v>1300806089</v>
      </c>
      <c r="D707" s="5" t="s">
        <v>2</v>
      </c>
      <c r="E707" s="5" t="s">
        <v>2149</v>
      </c>
      <c r="F707" s="5" t="s">
        <v>2150</v>
      </c>
      <c r="G707" s="5" t="s">
        <v>212</v>
      </c>
      <c r="H707" s="5" t="s">
        <v>2151</v>
      </c>
      <c r="I707" s="5" t="s">
        <v>212</v>
      </c>
      <c r="J707" s="5" t="s">
        <v>42</v>
      </c>
      <c r="K707" s="5" t="s">
        <v>43</v>
      </c>
      <c r="L707" s="5">
        <v>930370256</v>
      </c>
      <c r="M707" s="11" t="e">
        <v>#N/A</v>
      </c>
      <c r="N707" s="11" t="e">
        <f>VLOOKUP($L707,#REF!,3,FALSE)</f>
        <v>#REF!</v>
      </c>
      <c r="O707" s="11" t="e">
        <f>VLOOKUP($L707,#REF!,4,FALSE)</f>
        <v>#REF!</v>
      </c>
      <c r="P707" s="5">
        <v>93037</v>
      </c>
      <c r="Q707" s="5" t="s">
        <v>9</v>
      </c>
      <c r="R707" s="5" t="s">
        <v>45</v>
      </c>
      <c r="S707" s="5" t="s">
        <v>2152</v>
      </c>
      <c r="T707" s="5" t="s">
        <v>943</v>
      </c>
      <c r="U707" s="5" t="s">
        <v>2153</v>
      </c>
      <c r="V707" s="5" t="s">
        <v>246</v>
      </c>
      <c r="W707" s="11" t="e">
        <f>VLOOKUP($L707,#REF!,9,FALSE)</f>
        <v>#REF!</v>
      </c>
      <c r="X707" s="7">
        <v>16000</v>
      </c>
      <c r="Y707" s="11">
        <f t="shared" ref="Y707:Y770" si="55">IF(LEFT(RIGHT(AP707,5),1)=".",0,$X707)</f>
        <v>16000</v>
      </c>
      <c r="Z707" s="2">
        <v>0</v>
      </c>
      <c r="AA707" s="11">
        <f t="shared" si="54"/>
        <v>1</v>
      </c>
      <c r="AB707" s="11">
        <f t="shared" ref="AB707:AB770" si="56">IF($AA707=1,$Z707-$Y707,$AB706-$Y707)</f>
        <v>-16000</v>
      </c>
      <c r="AC707" s="11" t="str">
        <f t="shared" ref="AC707:AC770" si="57">IF($AB707&lt;0,"Insufficient Stock","Sufficient Stock")</f>
        <v>Insufficient Stock</v>
      </c>
      <c r="AD707" s="4" t="e">
        <f>VLOOKUP($C707,#REF!,25,FALSE)</f>
        <v>#REF!</v>
      </c>
      <c r="AE707" s="7">
        <v>492</v>
      </c>
      <c r="AF707" s="5" t="s">
        <v>15</v>
      </c>
      <c r="AG707" s="5" t="s">
        <v>220</v>
      </c>
      <c r="AH707" s="11" t="e">
        <f>VLOOKUP($AG707,#REF!,2,FALSE)</f>
        <v>#REF!</v>
      </c>
      <c r="AI707" s="5" t="s">
        <v>94</v>
      </c>
      <c r="AJ707" s="6">
        <v>43783</v>
      </c>
      <c r="AK707" s="5" t="s">
        <v>1924</v>
      </c>
      <c r="AL707" s="5" t="s">
        <v>477</v>
      </c>
      <c r="AM707" s="5" t="s">
        <v>19</v>
      </c>
      <c r="AN707" s="6">
        <v>43776</v>
      </c>
      <c r="AO707" s="6">
        <v>43846</v>
      </c>
      <c r="AP707" s="5"/>
      <c r="AQ707" s="5" t="s">
        <v>12</v>
      </c>
      <c r="AR707" s="5" t="s">
        <v>12</v>
      </c>
      <c r="AS707" s="5" t="s">
        <v>12</v>
      </c>
      <c r="AT707" s="5" t="s">
        <v>12</v>
      </c>
      <c r="AU707" s="5" t="s">
        <v>55</v>
      </c>
      <c r="AV707" s="5" t="s">
        <v>21</v>
      </c>
      <c r="AW707" s="5" t="s">
        <v>853</v>
      </c>
      <c r="AX707" s="5" t="s">
        <v>225</v>
      </c>
      <c r="AY707" s="5" t="s">
        <v>12</v>
      </c>
      <c r="AZ707" s="7">
        <v>8000</v>
      </c>
      <c r="BA707" s="5" t="s">
        <v>12</v>
      </c>
      <c r="BB707" s="5" t="s">
        <v>12</v>
      </c>
      <c r="BC707" s="5" t="s">
        <v>24</v>
      </c>
      <c r="BD707" s="5" t="s">
        <v>227</v>
      </c>
      <c r="BE707" s="5" t="s">
        <v>814</v>
      </c>
      <c r="BF707" s="5" t="s">
        <v>27</v>
      </c>
      <c r="BG707" s="5" t="s">
        <v>814</v>
      </c>
      <c r="BH707" s="5" t="s">
        <v>29</v>
      </c>
      <c r="BI707" s="5" t="s">
        <v>12</v>
      </c>
      <c r="BJ707" s="5" t="s">
        <v>230</v>
      </c>
      <c r="BK707" s="5" t="s">
        <v>31</v>
      </c>
      <c r="BL707" s="7" t="s">
        <v>32</v>
      </c>
      <c r="BM707" s="7" t="s">
        <v>33</v>
      </c>
      <c r="BN707" s="7" t="s">
        <v>62</v>
      </c>
      <c r="BO707" s="6" t="s">
        <v>35</v>
      </c>
      <c r="BP707" s="7" t="s">
        <v>12</v>
      </c>
      <c r="BQ707" s="7" t="s">
        <v>12</v>
      </c>
      <c r="BR707" s="7" t="s">
        <v>12</v>
      </c>
      <c r="BS707" s="5" t="s">
        <v>12</v>
      </c>
      <c r="BT707" s="5" t="s">
        <v>12</v>
      </c>
      <c r="BU707" s="7">
        <v>163140</v>
      </c>
      <c r="BV707" s="1" t="e">
        <f>VLOOKUP(BU707,#REF!,2,FALSE)</f>
        <v>#REF!</v>
      </c>
      <c r="BW707" s="7">
        <v>277503</v>
      </c>
      <c r="BX707" s="1" t="e">
        <f>VLOOKUP(BW707,#REF!,2,FALSE)</f>
        <v>#REF!</v>
      </c>
      <c r="BY707" s="1" t="str">
        <f t="shared" ref="BY707:BY770" si="58">LEFT(C707,16)</f>
        <v>1300806089</v>
      </c>
      <c r="BZ707" s="6" t="e">
        <f>VLOOKUP(BY707,#REF!,4,FALSE)</f>
        <v>#REF!</v>
      </c>
      <c r="CA707" s="1" t="s">
        <v>3155</v>
      </c>
    </row>
    <row r="708" spans="1:79" x14ac:dyDescent="0.25">
      <c r="A708" s="5" t="s">
        <v>0</v>
      </c>
      <c r="B708" s="5" t="s">
        <v>270</v>
      </c>
      <c r="C708" s="5">
        <v>1300804283</v>
      </c>
      <c r="D708" s="5" t="s">
        <v>2</v>
      </c>
      <c r="E708" s="5" t="s">
        <v>2128</v>
      </c>
      <c r="F708" s="5" t="s">
        <v>594</v>
      </c>
      <c r="G708" s="5" t="s">
        <v>595</v>
      </c>
      <c r="H708" s="5" t="s">
        <v>596</v>
      </c>
      <c r="I708" s="5" t="s">
        <v>595</v>
      </c>
      <c r="J708" s="5" t="s">
        <v>42</v>
      </c>
      <c r="K708" s="5" t="s">
        <v>43</v>
      </c>
      <c r="L708" s="5">
        <v>930370256</v>
      </c>
      <c r="M708" s="11" t="e">
        <v>#N/A</v>
      </c>
      <c r="N708" s="11" t="e">
        <f>VLOOKUP($L708,#REF!,3,FALSE)</f>
        <v>#REF!</v>
      </c>
      <c r="O708" s="11" t="e">
        <f>VLOOKUP($L708,#REF!,4,FALSE)</f>
        <v>#REF!</v>
      </c>
      <c r="P708" s="5">
        <v>93037</v>
      </c>
      <c r="Q708" s="5" t="s">
        <v>9</v>
      </c>
      <c r="R708" s="5" t="s">
        <v>45</v>
      </c>
      <c r="S708" s="5" t="s">
        <v>2129</v>
      </c>
      <c r="T708" s="5" t="s">
        <v>790</v>
      </c>
      <c r="U708" s="5" t="s">
        <v>2130</v>
      </c>
      <c r="V708" s="5" t="s">
        <v>246</v>
      </c>
      <c r="W708" s="11" t="e">
        <f>VLOOKUP($L708,#REF!,9,FALSE)</f>
        <v>#REF!</v>
      </c>
      <c r="X708" s="7">
        <v>32000</v>
      </c>
      <c r="Y708" s="11">
        <f t="shared" si="55"/>
        <v>32000</v>
      </c>
      <c r="Z708" s="2">
        <v>0</v>
      </c>
      <c r="AA708" s="11">
        <f t="shared" ref="AA708:AA771" si="59">IF($L707=$L708,0,1)</f>
        <v>0</v>
      </c>
      <c r="AB708" s="11">
        <f t="shared" si="56"/>
        <v>-48000</v>
      </c>
      <c r="AC708" s="11" t="str">
        <f t="shared" si="57"/>
        <v>Insufficient Stock</v>
      </c>
      <c r="AD708" s="4" t="e">
        <f>VLOOKUP($C708,#REF!,25,FALSE)</f>
        <v>#REF!</v>
      </c>
      <c r="AE708" s="7">
        <v>880</v>
      </c>
      <c r="AF708" s="5" t="s">
        <v>15</v>
      </c>
      <c r="AG708" s="5" t="s">
        <v>220</v>
      </c>
      <c r="AH708" s="11" t="e">
        <f>VLOOKUP($AG708,#REF!,2,FALSE)</f>
        <v>#REF!</v>
      </c>
      <c r="AI708" s="5" t="s">
        <v>94</v>
      </c>
      <c r="AJ708" s="6">
        <v>43782</v>
      </c>
      <c r="AK708" s="5" t="s">
        <v>399</v>
      </c>
      <c r="AL708" s="5" t="s">
        <v>113</v>
      </c>
      <c r="AM708" s="5" t="s">
        <v>97</v>
      </c>
      <c r="AN708" s="6">
        <v>43791</v>
      </c>
      <c r="AO708" s="6">
        <v>43791</v>
      </c>
      <c r="AP708" s="5"/>
      <c r="AQ708" s="5" t="s">
        <v>12</v>
      </c>
      <c r="AR708" s="5" t="s">
        <v>12</v>
      </c>
      <c r="AS708" s="5" t="s">
        <v>12</v>
      </c>
      <c r="AT708" s="5" t="s">
        <v>12</v>
      </c>
      <c r="AU708" s="5" t="s">
        <v>55</v>
      </c>
      <c r="AV708" s="5" t="s">
        <v>21</v>
      </c>
      <c r="AW708" s="5" t="s">
        <v>853</v>
      </c>
      <c r="AX708" s="5" t="s">
        <v>225</v>
      </c>
      <c r="AY708" s="5" t="s">
        <v>12</v>
      </c>
      <c r="AZ708" s="7">
        <v>8000</v>
      </c>
      <c r="BA708" s="5" t="s">
        <v>12</v>
      </c>
      <c r="BB708" s="5" t="s">
        <v>12</v>
      </c>
      <c r="BC708" s="5" t="s">
        <v>24</v>
      </c>
      <c r="BD708" s="5" t="s">
        <v>227</v>
      </c>
      <c r="BE708" s="5" t="s">
        <v>170</v>
      </c>
      <c r="BF708" s="5" t="s">
        <v>101</v>
      </c>
      <c r="BG708" s="5" t="s">
        <v>170</v>
      </c>
      <c r="BH708" s="5" t="s">
        <v>29</v>
      </c>
      <c r="BI708" s="5" t="s">
        <v>12</v>
      </c>
      <c r="BJ708" s="5" t="s">
        <v>230</v>
      </c>
      <c r="BK708" s="5" t="s">
        <v>31</v>
      </c>
      <c r="BL708" s="7" t="s">
        <v>32</v>
      </c>
      <c r="BM708" s="7" t="s">
        <v>33</v>
      </c>
      <c r="BN708" s="7" t="s">
        <v>62</v>
      </c>
      <c r="BO708" s="6" t="s">
        <v>35</v>
      </c>
      <c r="BP708" s="7" t="s">
        <v>12</v>
      </c>
      <c r="BQ708" s="7" t="s">
        <v>12</v>
      </c>
      <c r="BR708" s="7" t="s">
        <v>12</v>
      </c>
      <c r="BS708" s="5" t="s">
        <v>12</v>
      </c>
      <c r="BT708" s="5" t="s">
        <v>12</v>
      </c>
      <c r="BU708" s="7">
        <v>103896</v>
      </c>
      <c r="BV708" s="1" t="e">
        <f>VLOOKUP(BU708,#REF!,2,FALSE)</f>
        <v>#REF!</v>
      </c>
      <c r="BW708" s="7">
        <v>266208</v>
      </c>
      <c r="BX708" s="1" t="e">
        <f>VLOOKUP(BW708,#REF!,2,FALSE)</f>
        <v>#REF!</v>
      </c>
      <c r="BY708" s="1" t="str">
        <f t="shared" si="58"/>
        <v>1300804283</v>
      </c>
      <c r="BZ708" s="6" t="e">
        <f>VLOOKUP(BY708,#REF!,4,FALSE)</f>
        <v>#REF!</v>
      </c>
      <c r="CA708" s="1" t="s">
        <v>3155</v>
      </c>
    </row>
    <row r="709" spans="1:79" x14ac:dyDescent="0.25">
      <c r="A709" s="5" t="s">
        <v>0</v>
      </c>
      <c r="B709" s="5" t="s">
        <v>209</v>
      </c>
      <c r="C709" s="5">
        <v>1300806089</v>
      </c>
      <c r="D709" s="5" t="s">
        <v>2</v>
      </c>
      <c r="E709" s="5" t="s">
        <v>2154</v>
      </c>
      <c r="F709" s="5" t="s">
        <v>2150</v>
      </c>
      <c r="G709" s="5" t="s">
        <v>212</v>
      </c>
      <c r="H709" s="5" t="s">
        <v>2151</v>
      </c>
      <c r="I709" s="5" t="s">
        <v>212</v>
      </c>
      <c r="J709" s="5" t="s">
        <v>42</v>
      </c>
      <c r="K709" s="5" t="s">
        <v>43</v>
      </c>
      <c r="L709" s="5">
        <v>930370256</v>
      </c>
      <c r="M709" s="11" t="e">
        <v>#N/A</v>
      </c>
      <c r="N709" s="11" t="e">
        <f>VLOOKUP($L709,#REF!,3,FALSE)</f>
        <v>#REF!</v>
      </c>
      <c r="O709" s="11" t="e">
        <f>VLOOKUP($L709,#REF!,4,FALSE)</f>
        <v>#REF!</v>
      </c>
      <c r="P709" s="5">
        <v>93037</v>
      </c>
      <c r="Q709" s="5" t="s">
        <v>9</v>
      </c>
      <c r="R709" s="5" t="s">
        <v>45</v>
      </c>
      <c r="S709" s="5" t="s">
        <v>2152</v>
      </c>
      <c r="T709" s="5" t="s">
        <v>943</v>
      </c>
      <c r="U709" s="5" t="s">
        <v>2153</v>
      </c>
      <c r="V709" s="5" t="s">
        <v>246</v>
      </c>
      <c r="W709" s="11" t="e">
        <f>VLOOKUP($L709,#REF!,9,FALSE)</f>
        <v>#REF!</v>
      </c>
      <c r="X709" s="7">
        <v>24000</v>
      </c>
      <c r="Y709" s="11">
        <f t="shared" si="55"/>
        <v>24000</v>
      </c>
      <c r="Z709" s="2">
        <v>0</v>
      </c>
      <c r="AA709" s="11">
        <f t="shared" si="59"/>
        <v>0</v>
      </c>
      <c r="AB709" s="11">
        <f t="shared" si="56"/>
        <v>-72000</v>
      </c>
      <c r="AC709" s="11" t="str">
        <f t="shared" si="57"/>
        <v>Insufficient Stock</v>
      </c>
      <c r="AD709" s="4" t="e">
        <f>VLOOKUP($C709,#REF!,25,FALSE)</f>
        <v>#REF!</v>
      </c>
      <c r="AE709" s="7">
        <v>738</v>
      </c>
      <c r="AF709" s="5" t="s">
        <v>15</v>
      </c>
      <c r="AG709" s="5" t="s">
        <v>220</v>
      </c>
      <c r="AH709" s="11" t="e">
        <f>VLOOKUP($AG709,#REF!,2,FALSE)</f>
        <v>#REF!</v>
      </c>
      <c r="AI709" s="5" t="s">
        <v>94</v>
      </c>
      <c r="AJ709" s="6">
        <v>43787</v>
      </c>
      <c r="AK709" s="5" t="s">
        <v>19</v>
      </c>
      <c r="AL709" s="5" t="s">
        <v>477</v>
      </c>
      <c r="AM709" s="5" t="s">
        <v>308</v>
      </c>
      <c r="AN709" s="6">
        <v>43797</v>
      </c>
      <c r="AO709" s="6">
        <v>43804</v>
      </c>
      <c r="AP709" s="5"/>
      <c r="AQ709" s="5" t="s">
        <v>12</v>
      </c>
      <c r="AR709" s="5" t="s">
        <v>12</v>
      </c>
      <c r="AS709" s="5" t="s">
        <v>12</v>
      </c>
      <c r="AT709" s="5" t="s">
        <v>12</v>
      </c>
      <c r="AU709" s="5" t="s">
        <v>55</v>
      </c>
      <c r="AV709" s="5" t="s">
        <v>21</v>
      </c>
      <c r="AW709" s="5" t="s">
        <v>853</v>
      </c>
      <c r="AX709" s="5" t="s">
        <v>225</v>
      </c>
      <c r="AY709" s="5" t="s">
        <v>12</v>
      </c>
      <c r="AZ709" s="7">
        <v>8000</v>
      </c>
      <c r="BA709" s="5" t="s">
        <v>12</v>
      </c>
      <c r="BB709" s="5" t="s">
        <v>12</v>
      </c>
      <c r="BC709" s="5" t="s">
        <v>24</v>
      </c>
      <c r="BD709" s="5" t="s">
        <v>227</v>
      </c>
      <c r="BE709" s="5" t="s">
        <v>480</v>
      </c>
      <c r="BF709" s="5" t="s">
        <v>27</v>
      </c>
      <c r="BG709" s="5" t="s">
        <v>480</v>
      </c>
      <c r="BH709" s="5" t="s">
        <v>29</v>
      </c>
      <c r="BI709" s="5" t="s">
        <v>12</v>
      </c>
      <c r="BJ709" s="5" t="s">
        <v>230</v>
      </c>
      <c r="BK709" s="5" t="s">
        <v>31</v>
      </c>
      <c r="BL709" s="7" t="s">
        <v>32</v>
      </c>
      <c r="BM709" s="7" t="s">
        <v>33</v>
      </c>
      <c r="BN709" s="7" t="s">
        <v>62</v>
      </c>
      <c r="BO709" s="6" t="s">
        <v>35</v>
      </c>
      <c r="BP709" s="7" t="s">
        <v>12</v>
      </c>
      <c r="BQ709" s="7" t="s">
        <v>12</v>
      </c>
      <c r="BR709" s="7" t="s">
        <v>12</v>
      </c>
      <c r="BS709" s="5" t="s">
        <v>12</v>
      </c>
      <c r="BT709" s="5" t="s">
        <v>12</v>
      </c>
      <c r="BU709" s="7">
        <v>163140</v>
      </c>
      <c r="BV709" s="1" t="e">
        <f>VLOOKUP(BU709,#REF!,2,FALSE)</f>
        <v>#REF!</v>
      </c>
      <c r="BW709" s="7">
        <v>277503</v>
      </c>
      <c r="BX709" s="1" t="e">
        <f>VLOOKUP(BW709,#REF!,2,FALSE)</f>
        <v>#REF!</v>
      </c>
      <c r="BY709" s="1" t="str">
        <f t="shared" si="58"/>
        <v>1300806089</v>
      </c>
      <c r="BZ709" s="6" t="e">
        <f>VLOOKUP(BY709,#REF!,4,FALSE)</f>
        <v>#REF!</v>
      </c>
      <c r="CA709" s="1" t="s">
        <v>3155</v>
      </c>
    </row>
    <row r="710" spans="1:79" x14ac:dyDescent="0.25">
      <c r="A710" s="5" t="s">
        <v>0</v>
      </c>
      <c r="B710" s="5" t="s">
        <v>270</v>
      </c>
      <c r="C710" s="5">
        <v>1300804283</v>
      </c>
      <c r="D710" s="5" t="s">
        <v>2</v>
      </c>
      <c r="E710" s="5" t="s">
        <v>2131</v>
      </c>
      <c r="F710" s="5" t="s">
        <v>594</v>
      </c>
      <c r="G710" s="5" t="s">
        <v>595</v>
      </c>
      <c r="H710" s="5" t="s">
        <v>596</v>
      </c>
      <c r="I710" s="5" t="s">
        <v>595</v>
      </c>
      <c r="J710" s="5" t="s">
        <v>42</v>
      </c>
      <c r="K710" s="5" t="s">
        <v>43</v>
      </c>
      <c r="L710" s="5">
        <v>930370256</v>
      </c>
      <c r="M710" s="11" t="e">
        <v>#N/A</v>
      </c>
      <c r="N710" s="11" t="e">
        <f>VLOOKUP($L710,#REF!,3,FALSE)</f>
        <v>#REF!</v>
      </c>
      <c r="O710" s="11" t="e">
        <f>VLOOKUP($L710,#REF!,4,FALSE)</f>
        <v>#REF!</v>
      </c>
      <c r="P710" s="5">
        <v>93037</v>
      </c>
      <c r="Q710" s="5" t="s">
        <v>9</v>
      </c>
      <c r="R710" s="5" t="s">
        <v>45</v>
      </c>
      <c r="S710" s="5" t="s">
        <v>2129</v>
      </c>
      <c r="T710" s="5" t="s">
        <v>790</v>
      </c>
      <c r="U710" s="5" t="s">
        <v>2130</v>
      </c>
      <c r="V710" s="5" t="s">
        <v>246</v>
      </c>
      <c r="W710" s="11" t="e">
        <f>VLOOKUP($L710,#REF!,9,FALSE)</f>
        <v>#REF!</v>
      </c>
      <c r="X710" s="7">
        <v>24000</v>
      </c>
      <c r="Y710" s="11">
        <f t="shared" si="55"/>
        <v>24000</v>
      </c>
      <c r="Z710" s="2">
        <v>0</v>
      </c>
      <c r="AA710" s="11">
        <f t="shared" si="59"/>
        <v>0</v>
      </c>
      <c r="AB710" s="11">
        <f t="shared" si="56"/>
        <v>-96000</v>
      </c>
      <c r="AC710" s="11" t="str">
        <f t="shared" si="57"/>
        <v>Insufficient Stock</v>
      </c>
      <c r="AD710" s="4" t="e">
        <f>VLOOKUP($C710,#REF!,25,FALSE)</f>
        <v>#REF!</v>
      </c>
      <c r="AE710" s="7">
        <v>660</v>
      </c>
      <c r="AF710" s="5" t="s">
        <v>15</v>
      </c>
      <c r="AG710" s="5" t="s">
        <v>220</v>
      </c>
      <c r="AH710" s="11" t="e">
        <f>VLOOKUP($AG710,#REF!,2,FALSE)</f>
        <v>#REF!</v>
      </c>
      <c r="AI710" s="5" t="s">
        <v>94</v>
      </c>
      <c r="AJ710" s="6">
        <v>43782</v>
      </c>
      <c r="AK710" s="5" t="s">
        <v>180</v>
      </c>
      <c r="AL710" s="5" t="s">
        <v>690</v>
      </c>
      <c r="AM710" s="5" t="s">
        <v>308</v>
      </c>
      <c r="AN710" s="6">
        <v>43798</v>
      </c>
      <c r="AO710" s="6"/>
      <c r="AP710" s="5"/>
      <c r="AQ710" s="5" t="s">
        <v>12</v>
      </c>
      <c r="AR710" s="5" t="s">
        <v>12</v>
      </c>
      <c r="AS710" s="5" t="s">
        <v>12</v>
      </c>
      <c r="AT710" s="5" t="s">
        <v>12</v>
      </c>
      <c r="AU710" s="5" t="s">
        <v>55</v>
      </c>
      <c r="AV710" s="5" t="s">
        <v>21</v>
      </c>
      <c r="AW710" s="5" t="s">
        <v>853</v>
      </c>
      <c r="AX710" s="5" t="s">
        <v>225</v>
      </c>
      <c r="AY710" s="5" t="s">
        <v>12</v>
      </c>
      <c r="AZ710" s="7">
        <v>8000</v>
      </c>
      <c r="BA710" s="5" t="s">
        <v>12</v>
      </c>
      <c r="BB710" s="5" t="s">
        <v>12</v>
      </c>
      <c r="BC710" s="5" t="s">
        <v>24</v>
      </c>
      <c r="BD710" s="5" t="s">
        <v>227</v>
      </c>
      <c r="BE710" s="5" t="s">
        <v>1916</v>
      </c>
      <c r="BF710" s="5" t="s">
        <v>27</v>
      </c>
      <c r="BG710" s="5" t="s">
        <v>511</v>
      </c>
      <c r="BH710" s="5" t="s">
        <v>29</v>
      </c>
      <c r="BI710" s="5" t="s">
        <v>12</v>
      </c>
      <c r="BJ710" s="5" t="s">
        <v>230</v>
      </c>
      <c r="BK710" s="5" t="s">
        <v>31</v>
      </c>
      <c r="BL710" s="7" t="s">
        <v>32</v>
      </c>
      <c r="BM710" s="7" t="s">
        <v>33</v>
      </c>
      <c r="BN710" s="7" t="s">
        <v>62</v>
      </c>
      <c r="BO710" s="6" t="s">
        <v>35</v>
      </c>
      <c r="BP710" s="7" t="s">
        <v>12</v>
      </c>
      <c r="BQ710" s="7" t="s">
        <v>12</v>
      </c>
      <c r="BR710" s="7" t="s">
        <v>12</v>
      </c>
      <c r="BS710" s="5" t="s">
        <v>12</v>
      </c>
      <c r="BT710" s="5" t="s">
        <v>12</v>
      </c>
      <c r="BU710" s="7">
        <v>103896</v>
      </c>
      <c r="BV710" s="1" t="e">
        <f>VLOOKUP(BU710,#REF!,2,FALSE)</f>
        <v>#REF!</v>
      </c>
      <c r="BW710" s="7">
        <v>266208</v>
      </c>
      <c r="BX710" s="1" t="e">
        <f>VLOOKUP(BW710,#REF!,2,FALSE)</f>
        <v>#REF!</v>
      </c>
      <c r="BY710" s="1" t="str">
        <f t="shared" si="58"/>
        <v>1300804283</v>
      </c>
      <c r="BZ710" s="6" t="e">
        <f>VLOOKUP(BY710,#REF!,4,FALSE)</f>
        <v>#REF!</v>
      </c>
      <c r="CA710" s="1" t="s">
        <v>3155</v>
      </c>
    </row>
    <row r="711" spans="1:79" x14ac:dyDescent="0.25">
      <c r="A711" s="5" t="s">
        <v>0</v>
      </c>
      <c r="B711" s="5" t="s">
        <v>209</v>
      </c>
      <c r="C711" s="5">
        <v>1300806288</v>
      </c>
      <c r="D711" s="5" t="s">
        <v>2</v>
      </c>
      <c r="E711" s="5" t="s">
        <v>2163</v>
      </c>
      <c r="F711" s="5" t="s">
        <v>2150</v>
      </c>
      <c r="G711" s="5" t="s">
        <v>212</v>
      </c>
      <c r="H711" s="5" t="s">
        <v>2151</v>
      </c>
      <c r="I711" s="5" t="s">
        <v>212</v>
      </c>
      <c r="J711" s="5" t="s">
        <v>42</v>
      </c>
      <c r="K711" s="5" t="s">
        <v>43</v>
      </c>
      <c r="L711" s="5">
        <v>930370301</v>
      </c>
      <c r="M711" s="11" t="e">
        <v>#N/A</v>
      </c>
      <c r="N711" s="11" t="e">
        <f>VLOOKUP($L711,#REF!,3,FALSE)</f>
        <v>#REF!</v>
      </c>
      <c r="O711" s="11" t="e">
        <f>VLOOKUP($L711,#REF!,4,FALSE)</f>
        <v>#REF!</v>
      </c>
      <c r="P711" s="5">
        <v>93037</v>
      </c>
      <c r="Q711" s="5" t="s">
        <v>9</v>
      </c>
      <c r="R711" s="5" t="s">
        <v>45</v>
      </c>
      <c r="S711" s="5" t="s">
        <v>2164</v>
      </c>
      <c r="T711" s="5" t="s">
        <v>943</v>
      </c>
      <c r="U711" s="5" t="s">
        <v>2165</v>
      </c>
      <c r="V711" s="5" t="s">
        <v>684</v>
      </c>
      <c r="W711" s="11" t="e">
        <f>VLOOKUP($L711,#REF!,9,FALSE)</f>
        <v>#REF!</v>
      </c>
      <c r="X711" s="7">
        <v>24000</v>
      </c>
      <c r="Y711" s="11">
        <f t="shared" si="55"/>
        <v>24000</v>
      </c>
      <c r="Z711" s="2">
        <v>0</v>
      </c>
      <c r="AA711" s="11">
        <f t="shared" si="59"/>
        <v>1</v>
      </c>
      <c r="AB711" s="11">
        <f t="shared" si="56"/>
        <v>-24000</v>
      </c>
      <c r="AC711" s="11" t="str">
        <f t="shared" si="57"/>
        <v>Insufficient Stock</v>
      </c>
      <c r="AD711" s="4" t="e">
        <f>VLOOKUP($C711,#REF!,25,FALSE)</f>
        <v>#REF!</v>
      </c>
      <c r="AE711" s="7">
        <v>738</v>
      </c>
      <c r="AF711" s="5" t="s">
        <v>15</v>
      </c>
      <c r="AG711" s="5" t="s">
        <v>220</v>
      </c>
      <c r="AH711" s="11" t="e">
        <f>VLOOKUP($AG711,#REF!,2,FALSE)</f>
        <v>#REF!</v>
      </c>
      <c r="AI711" s="5" t="s">
        <v>94</v>
      </c>
      <c r="AJ711" s="6">
        <v>43783</v>
      </c>
      <c r="AK711" s="5" t="s">
        <v>2</v>
      </c>
      <c r="AL711" s="5" t="s">
        <v>307</v>
      </c>
      <c r="AM711" s="5" t="s">
        <v>97</v>
      </c>
      <c r="AN711" s="6">
        <v>43797</v>
      </c>
      <c r="AO711" s="6">
        <v>43797</v>
      </c>
      <c r="AP711" s="5"/>
      <c r="AQ711" s="5" t="s">
        <v>12</v>
      </c>
      <c r="AR711" s="5" t="s">
        <v>12</v>
      </c>
      <c r="AS711" s="5" t="s">
        <v>12</v>
      </c>
      <c r="AT711" s="5" t="s">
        <v>12</v>
      </c>
      <c r="AU711" s="5" t="s">
        <v>55</v>
      </c>
      <c r="AV711" s="5" t="s">
        <v>21</v>
      </c>
      <c r="AW711" s="5" t="s">
        <v>21</v>
      </c>
      <c r="AX711" s="5" t="s">
        <v>225</v>
      </c>
      <c r="AY711" s="5" t="s">
        <v>12</v>
      </c>
      <c r="AZ711" s="7">
        <v>8000</v>
      </c>
      <c r="BA711" s="5" t="s">
        <v>12</v>
      </c>
      <c r="BB711" s="5" t="s">
        <v>12</v>
      </c>
      <c r="BC711" s="5" t="s">
        <v>24</v>
      </c>
      <c r="BD711" s="5" t="s">
        <v>227</v>
      </c>
      <c r="BE711" s="5" t="s">
        <v>480</v>
      </c>
      <c r="BF711" s="5" t="s">
        <v>101</v>
      </c>
      <c r="BG711" s="5" t="s">
        <v>480</v>
      </c>
      <c r="BH711" s="5" t="s">
        <v>29</v>
      </c>
      <c r="BI711" s="5" t="s">
        <v>12</v>
      </c>
      <c r="BJ711" s="5" t="s">
        <v>230</v>
      </c>
      <c r="BK711" s="5" t="s">
        <v>31</v>
      </c>
      <c r="BL711" s="7" t="s">
        <v>32</v>
      </c>
      <c r="BM711" s="7" t="s">
        <v>33</v>
      </c>
      <c r="BN711" s="7" t="s">
        <v>62</v>
      </c>
      <c r="BO711" s="6" t="s">
        <v>35</v>
      </c>
      <c r="BP711" s="7" t="s">
        <v>12</v>
      </c>
      <c r="BQ711" s="7" t="s">
        <v>12</v>
      </c>
      <c r="BR711" s="7" t="s">
        <v>12</v>
      </c>
      <c r="BS711" s="5" t="s">
        <v>12</v>
      </c>
      <c r="BT711" s="5" t="s">
        <v>12</v>
      </c>
      <c r="BU711" s="7">
        <v>163140</v>
      </c>
      <c r="BV711" s="1" t="e">
        <f>VLOOKUP(BU711,#REF!,2,FALSE)</f>
        <v>#REF!</v>
      </c>
      <c r="BW711" s="7">
        <v>277503</v>
      </c>
      <c r="BX711" s="1" t="e">
        <f>VLOOKUP(BW711,#REF!,2,FALSE)</f>
        <v>#REF!</v>
      </c>
      <c r="BY711" s="1" t="str">
        <f t="shared" si="58"/>
        <v>1300806288</v>
      </c>
      <c r="BZ711" s="6" t="e">
        <f>VLOOKUP(BY711,#REF!,4,FALSE)</f>
        <v>#REF!</v>
      </c>
      <c r="CA711" s="1" t="s">
        <v>3155</v>
      </c>
    </row>
    <row r="712" spans="1:79" x14ac:dyDescent="0.25">
      <c r="C712" s="3" t="s">
        <v>2732</v>
      </c>
      <c r="L712" s="3">
        <v>930371009</v>
      </c>
      <c r="M712" s="11" t="e">
        <v>#N/A</v>
      </c>
      <c r="N712" s="11" t="e">
        <f>VLOOKUP($L712,#REF!,3,FALSE)</f>
        <v>#REF!</v>
      </c>
      <c r="O712" s="11" t="e">
        <f>VLOOKUP($L712,#REF!,4,FALSE)</f>
        <v>#REF!</v>
      </c>
      <c r="P712" s="3">
        <v>93037</v>
      </c>
      <c r="Q712" s="3" t="s">
        <v>9</v>
      </c>
      <c r="W712" s="11" t="e">
        <f>VLOOKUP($L712,#REF!,9,FALSE)</f>
        <v>#REF!</v>
      </c>
      <c r="X712" s="11">
        <v>14400</v>
      </c>
      <c r="Y712" s="11">
        <f t="shared" si="55"/>
        <v>14400</v>
      </c>
      <c r="Z712" s="2">
        <v>0</v>
      </c>
      <c r="AA712" s="11">
        <f t="shared" si="59"/>
        <v>1</v>
      </c>
      <c r="AB712" s="11">
        <f t="shared" si="56"/>
        <v>-14400</v>
      </c>
      <c r="AC712" s="11" t="str">
        <f t="shared" si="57"/>
        <v>Insufficient Stock</v>
      </c>
      <c r="AD712" s="4" t="e">
        <f>VLOOKUP($C712,#REF!,25,FALSE)</f>
        <v>#REF!</v>
      </c>
      <c r="AE712" s="11">
        <v>637.20000000000005</v>
      </c>
      <c r="AF712" s="3" t="s">
        <v>15</v>
      </c>
      <c r="AG712" s="3" t="s">
        <v>2627</v>
      </c>
      <c r="AH712" s="11" t="e">
        <f>VLOOKUP($AG712,#REF!,2,FALSE)</f>
        <v>#REF!</v>
      </c>
      <c r="AI712" s="3" t="s">
        <v>94</v>
      </c>
      <c r="AJ712" s="4">
        <v>43760</v>
      </c>
      <c r="AN712" s="4">
        <v>43789</v>
      </c>
      <c r="AO712" s="6"/>
      <c r="AZ712" s="11">
        <v>4800</v>
      </c>
      <c r="BC712" s="3" t="s">
        <v>2320</v>
      </c>
      <c r="BH712" s="3" t="s">
        <v>29</v>
      </c>
      <c r="BL712" s="3" t="s">
        <v>2321</v>
      </c>
      <c r="BM712" s="3" t="s">
        <v>2322</v>
      </c>
      <c r="BN712" s="3" t="s">
        <v>2323</v>
      </c>
      <c r="BO712" s="4" t="s">
        <v>2697</v>
      </c>
      <c r="BP712" s="3" t="s">
        <v>2698</v>
      </c>
      <c r="BQ712" s="3" t="s">
        <v>2624</v>
      </c>
      <c r="BR712" s="3" t="s">
        <v>2342</v>
      </c>
      <c r="BS712" s="5" t="s">
        <v>12</v>
      </c>
      <c r="BT712" s="5" t="s">
        <v>12</v>
      </c>
      <c r="BU712" s="7" t="s">
        <v>3153</v>
      </c>
      <c r="BV712" s="1" t="e">
        <f>VLOOKUP(BU712,#REF!,2,FALSE)</f>
        <v>#REF!</v>
      </c>
      <c r="BW712" s="7">
        <v>5103</v>
      </c>
      <c r="BX712" s="1" t="e">
        <f>VLOOKUP(BW712,#REF!,2,FALSE)</f>
        <v>#REF!</v>
      </c>
      <c r="BY712" s="1" t="str">
        <f t="shared" si="58"/>
        <v>1004871433/00010</v>
      </c>
      <c r="BZ712" s="6" t="e">
        <f>VLOOKUP(BY712,#REF!,4,FALSE)</f>
        <v>#REF!</v>
      </c>
      <c r="CA712" s="1" t="s">
        <v>3154</v>
      </c>
    </row>
    <row r="713" spans="1:79" x14ac:dyDescent="0.25">
      <c r="C713" s="3" t="s">
        <v>2733</v>
      </c>
      <c r="L713" s="3">
        <v>930371009</v>
      </c>
      <c r="M713" s="11" t="e">
        <v>#N/A</v>
      </c>
      <c r="N713" s="11" t="e">
        <f>VLOOKUP($L713,#REF!,3,FALSE)</f>
        <v>#REF!</v>
      </c>
      <c r="O713" s="11" t="e">
        <f>VLOOKUP($L713,#REF!,4,FALSE)</f>
        <v>#REF!</v>
      </c>
      <c r="P713" s="3">
        <v>93037</v>
      </c>
      <c r="Q713" s="3" t="s">
        <v>9</v>
      </c>
      <c r="W713" s="11" t="e">
        <f>VLOOKUP($L713,#REF!,9,FALSE)</f>
        <v>#REF!</v>
      </c>
      <c r="X713" s="11">
        <v>14400</v>
      </c>
      <c r="Y713" s="11">
        <f t="shared" si="55"/>
        <v>14400</v>
      </c>
      <c r="Z713" s="2">
        <v>0</v>
      </c>
      <c r="AA713" s="11">
        <f t="shared" si="59"/>
        <v>0</v>
      </c>
      <c r="AB713" s="11">
        <f t="shared" si="56"/>
        <v>-28800</v>
      </c>
      <c r="AC713" s="11" t="str">
        <f t="shared" si="57"/>
        <v>Insufficient Stock</v>
      </c>
      <c r="AD713" s="4" t="e">
        <f>VLOOKUP($C713,#REF!,25,FALSE)</f>
        <v>#REF!</v>
      </c>
      <c r="AE713" s="11">
        <v>637.20000000000005</v>
      </c>
      <c r="AF713" s="3" t="s">
        <v>15</v>
      </c>
      <c r="AG713" s="3" t="s">
        <v>2627</v>
      </c>
      <c r="AH713" s="11" t="e">
        <f>VLOOKUP($AG713,#REF!,2,FALSE)</f>
        <v>#REF!</v>
      </c>
      <c r="AI713" s="3" t="s">
        <v>94</v>
      </c>
      <c r="AJ713" s="4">
        <v>43753</v>
      </c>
      <c r="AN713" s="4">
        <v>43789</v>
      </c>
      <c r="AO713" s="6"/>
      <c r="AZ713" s="11">
        <v>4800</v>
      </c>
      <c r="BC713" s="3" t="s">
        <v>2320</v>
      </c>
      <c r="BH713" s="3" t="s">
        <v>29</v>
      </c>
      <c r="BL713" s="3" t="s">
        <v>2321</v>
      </c>
      <c r="BM713" s="3" t="s">
        <v>2322</v>
      </c>
      <c r="BN713" s="3" t="s">
        <v>2323</v>
      </c>
      <c r="BO713" s="4" t="s">
        <v>2697</v>
      </c>
      <c r="BP713" s="3" t="s">
        <v>2698</v>
      </c>
      <c r="BQ713" s="3" t="s">
        <v>2624</v>
      </c>
      <c r="BR713" s="3" t="s">
        <v>2342</v>
      </c>
      <c r="BS713" s="5" t="s">
        <v>12</v>
      </c>
      <c r="BT713" s="5" t="s">
        <v>12</v>
      </c>
      <c r="BU713" s="7" t="s">
        <v>3153</v>
      </c>
      <c r="BV713" s="1" t="e">
        <f>VLOOKUP(BU713,#REF!,2,FALSE)</f>
        <v>#REF!</v>
      </c>
      <c r="BW713" s="7">
        <v>5103</v>
      </c>
      <c r="BX713" s="1" t="e">
        <f>VLOOKUP(BW713,#REF!,2,FALSE)</f>
        <v>#REF!</v>
      </c>
      <c r="BY713" s="1" t="str">
        <f t="shared" si="58"/>
        <v>1004846689/00010</v>
      </c>
      <c r="BZ713" s="6" t="e">
        <f>VLOOKUP(BY713,#REF!,4,FALSE)</f>
        <v>#REF!</v>
      </c>
      <c r="CA713" s="1" t="s">
        <v>3154</v>
      </c>
    </row>
    <row r="714" spans="1:79" x14ac:dyDescent="0.25">
      <c r="C714" s="3" t="s">
        <v>2734</v>
      </c>
      <c r="L714" s="3">
        <v>930371009</v>
      </c>
      <c r="M714" s="11" t="e">
        <v>#N/A</v>
      </c>
      <c r="N714" s="11" t="e">
        <f>VLOOKUP($L714,#REF!,3,FALSE)</f>
        <v>#REF!</v>
      </c>
      <c r="O714" s="11" t="e">
        <f>VLOOKUP($L714,#REF!,4,FALSE)</f>
        <v>#REF!</v>
      </c>
      <c r="P714" s="3">
        <v>93037</v>
      </c>
      <c r="Q714" s="3" t="s">
        <v>9</v>
      </c>
      <c r="W714" s="11" t="e">
        <f>VLOOKUP($L714,#REF!,9,FALSE)</f>
        <v>#REF!</v>
      </c>
      <c r="X714" s="11">
        <v>14400</v>
      </c>
      <c r="Y714" s="11">
        <f t="shared" si="55"/>
        <v>14400</v>
      </c>
      <c r="Z714" s="2">
        <v>0</v>
      </c>
      <c r="AA714" s="11">
        <f t="shared" si="59"/>
        <v>0</v>
      </c>
      <c r="AB714" s="11">
        <f t="shared" si="56"/>
        <v>-43200</v>
      </c>
      <c r="AC714" s="11" t="str">
        <f t="shared" si="57"/>
        <v>Insufficient Stock</v>
      </c>
      <c r="AD714" s="4" t="e">
        <f>VLOOKUP($C714,#REF!,25,FALSE)</f>
        <v>#REF!</v>
      </c>
      <c r="AE714" s="11">
        <v>637.20000000000005</v>
      </c>
      <c r="AF714" s="3" t="s">
        <v>15</v>
      </c>
      <c r="AG714" s="3" t="s">
        <v>2627</v>
      </c>
      <c r="AH714" s="11" t="e">
        <f>VLOOKUP($AG714,#REF!,2,FALSE)</f>
        <v>#REF!</v>
      </c>
      <c r="AI714" s="3" t="s">
        <v>94</v>
      </c>
      <c r="AJ714" s="4">
        <v>43475</v>
      </c>
      <c r="AN714" s="4">
        <v>43789</v>
      </c>
      <c r="AO714" s="6"/>
      <c r="AZ714" s="11">
        <v>4800</v>
      </c>
      <c r="BC714" s="3" t="s">
        <v>2320</v>
      </c>
      <c r="BH714" s="3" t="s">
        <v>29</v>
      </c>
      <c r="BL714" s="3" t="s">
        <v>2321</v>
      </c>
      <c r="BM714" s="3" t="s">
        <v>2322</v>
      </c>
      <c r="BN714" s="3" t="s">
        <v>2323</v>
      </c>
      <c r="BO714" s="4" t="s">
        <v>2697</v>
      </c>
      <c r="BP714" s="3" t="s">
        <v>2698</v>
      </c>
      <c r="BQ714" s="3" t="s">
        <v>2624</v>
      </c>
      <c r="BR714" s="3" t="s">
        <v>2342</v>
      </c>
      <c r="BS714" s="5" t="s">
        <v>12</v>
      </c>
      <c r="BT714" s="5" t="s">
        <v>12</v>
      </c>
      <c r="BU714" s="7" t="s">
        <v>3153</v>
      </c>
      <c r="BV714" s="1" t="e">
        <f>VLOOKUP(BU714,#REF!,2,FALSE)</f>
        <v>#REF!</v>
      </c>
      <c r="BW714" s="7">
        <v>5103</v>
      </c>
      <c r="BX714" s="1" t="e">
        <f>VLOOKUP(BW714,#REF!,2,FALSE)</f>
        <v>#REF!</v>
      </c>
      <c r="BY714" s="1" t="str">
        <f t="shared" si="58"/>
        <v>1004802052/00010</v>
      </c>
      <c r="BZ714" s="6" t="e">
        <f>VLOOKUP(BY714,#REF!,4,FALSE)</f>
        <v>#REF!</v>
      </c>
      <c r="CA714" s="1" t="s">
        <v>3154</v>
      </c>
    </row>
    <row r="715" spans="1:79" x14ac:dyDescent="0.25">
      <c r="A715" s="5" t="s">
        <v>0</v>
      </c>
      <c r="B715" s="5" t="s">
        <v>209</v>
      </c>
      <c r="C715" s="5">
        <v>126434810</v>
      </c>
      <c r="D715" s="5" t="s">
        <v>37</v>
      </c>
      <c r="E715" s="5" t="s">
        <v>3</v>
      </c>
      <c r="F715" s="5" t="s">
        <v>211</v>
      </c>
      <c r="G715" s="5" t="s">
        <v>212</v>
      </c>
      <c r="H715" s="5" t="s">
        <v>213</v>
      </c>
      <c r="I715" s="5" t="s">
        <v>212</v>
      </c>
      <c r="J715" s="5" t="s">
        <v>214</v>
      </c>
      <c r="K715" s="5" t="s">
        <v>215</v>
      </c>
      <c r="L715" s="5">
        <v>930371516</v>
      </c>
      <c r="M715" s="11" t="e">
        <v>#N/A</v>
      </c>
      <c r="N715" s="11" t="e">
        <f>VLOOKUP($L715,#REF!,3,FALSE)</f>
        <v>#REF!</v>
      </c>
      <c r="O715" s="11" t="e">
        <f>VLOOKUP($L715,#REF!,4,FALSE)</f>
        <v>#REF!</v>
      </c>
      <c r="P715" s="5">
        <v>93037</v>
      </c>
      <c r="Q715" s="5" t="s">
        <v>9</v>
      </c>
      <c r="R715" s="5" t="s">
        <v>45</v>
      </c>
      <c r="S715" s="5" t="s">
        <v>806</v>
      </c>
      <c r="T715" s="5" t="s">
        <v>12</v>
      </c>
      <c r="U715" s="5" t="s">
        <v>807</v>
      </c>
      <c r="V715" s="5" t="s">
        <v>218</v>
      </c>
      <c r="W715" s="11" t="e">
        <f>VLOOKUP($L715,#REF!,9,FALSE)</f>
        <v>#REF!</v>
      </c>
      <c r="X715" s="7">
        <v>12000</v>
      </c>
      <c r="Y715" s="11">
        <f t="shared" si="55"/>
        <v>12000</v>
      </c>
      <c r="Z715" s="2">
        <v>12</v>
      </c>
      <c r="AA715" s="11">
        <f t="shared" si="59"/>
        <v>1</v>
      </c>
      <c r="AB715" s="11">
        <f t="shared" si="56"/>
        <v>-11988</v>
      </c>
      <c r="AC715" s="11" t="str">
        <f t="shared" si="57"/>
        <v>Insufficient Stock</v>
      </c>
      <c r="AD715" s="4" t="e">
        <f>VLOOKUP($C715,#REF!,25,FALSE)</f>
        <v>#REF!</v>
      </c>
      <c r="AE715" s="7">
        <v>738</v>
      </c>
      <c r="AF715" s="5" t="s">
        <v>15</v>
      </c>
      <c r="AG715" s="5" t="s">
        <v>220</v>
      </c>
      <c r="AH715" s="11" t="e">
        <f>VLOOKUP($AG715,#REF!,2,FALSE)</f>
        <v>#REF!</v>
      </c>
      <c r="AI715" s="5" t="s">
        <v>94</v>
      </c>
      <c r="AJ715" s="6">
        <v>43699</v>
      </c>
      <c r="AK715" s="5" t="s">
        <v>218</v>
      </c>
      <c r="AL715" s="5" t="s">
        <v>135</v>
      </c>
      <c r="AM715" s="5" t="s">
        <v>97</v>
      </c>
      <c r="AN715" s="6">
        <v>43790</v>
      </c>
      <c r="AO715" s="6">
        <v>43790</v>
      </c>
      <c r="AP715" s="6">
        <v>43787</v>
      </c>
      <c r="AQ715" s="5" t="s">
        <v>12</v>
      </c>
      <c r="AR715" s="5" t="s">
        <v>808</v>
      </c>
      <c r="AS715" s="5" t="s">
        <v>12</v>
      </c>
      <c r="AT715" s="5" t="s">
        <v>12</v>
      </c>
      <c r="AU715" s="5" t="s">
        <v>55</v>
      </c>
      <c r="AV715" s="5" t="s">
        <v>21</v>
      </c>
      <c r="AW715" s="5" t="s">
        <v>21</v>
      </c>
      <c r="AX715" s="5" t="s">
        <v>225</v>
      </c>
      <c r="AY715" s="5" t="s">
        <v>12</v>
      </c>
      <c r="AZ715" s="7">
        <v>4000</v>
      </c>
      <c r="BA715" s="5" t="s">
        <v>12</v>
      </c>
      <c r="BB715" s="5" t="s">
        <v>12</v>
      </c>
      <c r="BC715" s="5" t="s">
        <v>24</v>
      </c>
      <c r="BD715" s="5" t="s">
        <v>227</v>
      </c>
      <c r="BE715" s="5" t="s">
        <v>809</v>
      </c>
      <c r="BF715" s="5" t="s">
        <v>101</v>
      </c>
      <c r="BG715" s="5" t="s">
        <v>229</v>
      </c>
      <c r="BH715" s="5" t="s">
        <v>29</v>
      </c>
      <c r="BI715" s="5" t="s">
        <v>12</v>
      </c>
      <c r="BJ715" s="5" t="s">
        <v>230</v>
      </c>
      <c r="BK715" s="5" t="s">
        <v>138</v>
      </c>
      <c r="BL715" s="7" t="s">
        <v>32</v>
      </c>
      <c r="BM715" s="7" t="s">
        <v>33</v>
      </c>
      <c r="BN715" s="7" t="s">
        <v>62</v>
      </c>
      <c r="BO715" s="6" t="s">
        <v>35</v>
      </c>
      <c r="BP715" s="7" t="s">
        <v>12</v>
      </c>
      <c r="BQ715" s="7" t="s">
        <v>12</v>
      </c>
      <c r="BR715" s="7" t="s">
        <v>12</v>
      </c>
      <c r="BS715" s="5" t="s">
        <v>12</v>
      </c>
      <c r="BT715" s="5" t="s">
        <v>12</v>
      </c>
      <c r="BU715" s="7">
        <v>119730</v>
      </c>
      <c r="BV715" s="1" t="e">
        <f>VLOOKUP(BU715,#REF!,2,FALSE)</f>
        <v>#REF!</v>
      </c>
      <c r="BW715" s="7">
        <v>225652</v>
      </c>
      <c r="BX715" s="1" t="e">
        <f>VLOOKUP(BW715,#REF!,2,FALSE)</f>
        <v>#REF!</v>
      </c>
      <c r="BY715" s="1" t="str">
        <f t="shared" si="58"/>
        <v>126434810</v>
      </c>
      <c r="BZ715" s="6" t="e">
        <f>VLOOKUP(BY715,#REF!,4,FALSE)</f>
        <v>#REF!</v>
      </c>
      <c r="CA715" s="1" t="s">
        <v>3155</v>
      </c>
    </row>
    <row r="716" spans="1:79" x14ac:dyDescent="0.25">
      <c r="C716" s="3" t="s">
        <v>2735</v>
      </c>
      <c r="L716" s="3">
        <v>930372026</v>
      </c>
      <c r="M716" s="11" t="e">
        <v>#N/A</v>
      </c>
      <c r="N716" s="11" t="e">
        <f>VLOOKUP($L716,#REF!,3,FALSE)</f>
        <v>#REF!</v>
      </c>
      <c r="O716" s="11" t="e">
        <f>VLOOKUP($L716,#REF!,4,FALSE)</f>
        <v>#REF!</v>
      </c>
      <c r="P716" s="3">
        <v>93037</v>
      </c>
      <c r="Q716" s="3" t="s">
        <v>9</v>
      </c>
      <c r="W716" s="11" t="e">
        <f>VLOOKUP($L716,#REF!,9,FALSE)</f>
        <v>#REF!</v>
      </c>
      <c r="X716" s="11">
        <v>12000</v>
      </c>
      <c r="Y716" s="11">
        <f t="shared" si="55"/>
        <v>12000</v>
      </c>
      <c r="Z716" s="2">
        <v>0</v>
      </c>
      <c r="AA716" s="11">
        <f t="shared" si="59"/>
        <v>1</v>
      </c>
      <c r="AB716" s="11">
        <f t="shared" si="56"/>
        <v>-12000</v>
      </c>
      <c r="AC716" s="11" t="str">
        <f t="shared" si="57"/>
        <v>Insufficient Stock</v>
      </c>
      <c r="AD716" s="4" t="e">
        <f>VLOOKUP($C716,#REF!,25,FALSE)</f>
        <v>#REF!</v>
      </c>
      <c r="AE716" s="11">
        <v>706.32</v>
      </c>
      <c r="AF716" s="3" t="s">
        <v>15</v>
      </c>
      <c r="AG716" s="3" t="s">
        <v>2627</v>
      </c>
      <c r="AH716" s="11" t="e">
        <f>VLOOKUP($AG716,#REF!,2,FALSE)</f>
        <v>#REF!</v>
      </c>
      <c r="AI716" s="3" t="s">
        <v>94</v>
      </c>
      <c r="AJ716" s="4">
        <v>43753</v>
      </c>
      <c r="AN716" s="4">
        <v>43789</v>
      </c>
      <c r="AO716" s="6"/>
      <c r="AZ716" s="11">
        <v>4000</v>
      </c>
      <c r="BC716" s="3" t="s">
        <v>2320</v>
      </c>
      <c r="BH716" s="3" t="s">
        <v>29</v>
      </c>
      <c r="BL716" s="3" t="s">
        <v>2321</v>
      </c>
      <c r="BM716" s="3" t="s">
        <v>2322</v>
      </c>
      <c r="BN716" s="3" t="s">
        <v>2323</v>
      </c>
      <c r="BO716" s="4" t="s">
        <v>2697</v>
      </c>
      <c r="BP716" s="3" t="s">
        <v>2698</v>
      </c>
      <c r="BQ716" s="3" t="s">
        <v>2624</v>
      </c>
      <c r="BR716" s="3" t="s">
        <v>2342</v>
      </c>
      <c r="BS716" s="5" t="s">
        <v>12</v>
      </c>
      <c r="BT716" s="5" t="s">
        <v>12</v>
      </c>
      <c r="BU716" s="7" t="s">
        <v>3153</v>
      </c>
      <c r="BV716" s="1" t="e">
        <f>VLOOKUP(BU716,#REF!,2,FALSE)</f>
        <v>#REF!</v>
      </c>
      <c r="BW716" s="7">
        <v>5103</v>
      </c>
      <c r="BX716" s="1" t="e">
        <f>VLOOKUP(BW716,#REF!,2,FALSE)</f>
        <v>#REF!</v>
      </c>
      <c r="BY716" s="1" t="str">
        <f t="shared" si="58"/>
        <v>1004846690/00010</v>
      </c>
      <c r="BZ716" s="6" t="e">
        <f>VLOOKUP(BY716,#REF!,4,FALSE)</f>
        <v>#REF!</v>
      </c>
      <c r="CA716" s="1" t="s">
        <v>3154</v>
      </c>
    </row>
    <row r="717" spans="1:79" x14ac:dyDescent="0.25">
      <c r="C717" s="3" t="s">
        <v>2736</v>
      </c>
      <c r="L717" s="3">
        <v>930372026</v>
      </c>
      <c r="M717" s="11" t="e">
        <v>#N/A</v>
      </c>
      <c r="N717" s="11" t="e">
        <f>VLOOKUP($L717,#REF!,3,FALSE)</f>
        <v>#REF!</v>
      </c>
      <c r="O717" s="11" t="e">
        <f>VLOOKUP($L717,#REF!,4,FALSE)</f>
        <v>#REF!</v>
      </c>
      <c r="P717" s="3">
        <v>93037</v>
      </c>
      <c r="Q717" s="3" t="s">
        <v>9</v>
      </c>
      <c r="W717" s="11" t="e">
        <f>VLOOKUP($L717,#REF!,9,FALSE)</f>
        <v>#REF!</v>
      </c>
      <c r="X717" s="11">
        <v>16000</v>
      </c>
      <c r="Y717" s="11">
        <f t="shared" si="55"/>
        <v>16000</v>
      </c>
      <c r="Z717" s="2">
        <v>0</v>
      </c>
      <c r="AA717" s="11">
        <f t="shared" si="59"/>
        <v>0</v>
      </c>
      <c r="AB717" s="11">
        <f t="shared" si="56"/>
        <v>-28000</v>
      </c>
      <c r="AC717" s="11" t="str">
        <f t="shared" si="57"/>
        <v>Insufficient Stock</v>
      </c>
      <c r="AD717" s="4" t="e">
        <f>VLOOKUP($C717,#REF!,25,FALSE)</f>
        <v>#REF!</v>
      </c>
      <c r="AE717" s="11">
        <v>941.76</v>
      </c>
      <c r="AF717" s="3" t="s">
        <v>15</v>
      </c>
      <c r="AG717" s="3" t="s">
        <v>2627</v>
      </c>
      <c r="AH717" s="11" t="e">
        <f>VLOOKUP($AG717,#REF!,2,FALSE)</f>
        <v>#REF!</v>
      </c>
      <c r="AI717" s="3" t="s">
        <v>94</v>
      </c>
      <c r="AJ717" s="4">
        <v>43767</v>
      </c>
      <c r="AN717" s="4">
        <v>43789</v>
      </c>
      <c r="AO717" s="6"/>
      <c r="AZ717" s="11">
        <v>4000</v>
      </c>
      <c r="BC717" s="3" t="s">
        <v>2320</v>
      </c>
      <c r="BH717" s="3" t="s">
        <v>29</v>
      </c>
      <c r="BL717" s="3" t="s">
        <v>2321</v>
      </c>
      <c r="BM717" s="3" t="s">
        <v>2322</v>
      </c>
      <c r="BN717" s="3" t="s">
        <v>2323</v>
      </c>
      <c r="BO717" s="4" t="s">
        <v>2697</v>
      </c>
      <c r="BP717" s="3" t="s">
        <v>2698</v>
      </c>
      <c r="BQ717" s="3" t="s">
        <v>2624</v>
      </c>
      <c r="BR717" s="3" t="s">
        <v>2342</v>
      </c>
      <c r="BS717" s="5" t="s">
        <v>12</v>
      </c>
      <c r="BT717" s="5" t="s">
        <v>12</v>
      </c>
      <c r="BU717" s="7" t="s">
        <v>3153</v>
      </c>
      <c r="BV717" s="1" t="e">
        <f>VLOOKUP(BU717,#REF!,2,FALSE)</f>
        <v>#REF!</v>
      </c>
      <c r="BW717" s="7">
        <v>5103</v>
      </c>
      <c r="BX717" s="1" t="e">
        <f>VLOOKUP(BW717,#REF!,2,FALSE)</f>
        <v>#REF!</v>
      </c>
      <c r="BY717" s="1" t="str">
        <f t="shared" si="58"/>
        <v>1004898509/00010</v>
      </c>
      <c r="BZ717" s="6" t="e">
        <f>VLOOKUP(BY717,#REF!,4,FALSE)</f>
        <v>#REF!</v>
      </c>
      <c r="CA717" s="1" t="s">
        <v>3154</v>
      </c>
    </row>
    <row r="718" spans="1:79" x14ac:dyDescent="0.25">
      <c r="A718" s="5" t="s">
        <v>0</v>
      </c>
      <c r="B718" s="5" t="s">
        <v>575</v>
      </c>
      <c r="C718" s="5">
        <v>126468546</v>
      </c>
      <c r="D718" s="5" t="s">
        <v>37</v>
      </c>
      <c r="E718" s="5" t="s">
        <v>3</v>
      </c>
      <c r="F718" s="5" t="s">
        <v>890</v>
      </c>
      <c r="G718" s="5" t="s">
        <v>891</v>
      </c>
      <c r="H718" s="5" t="s">
        <v>890</v>
      </c>
      <c r="I718" s="5" t="s">
        <v>891</v>
      </c>
      <c r="J718" s="5" t="s">
        <v>42</v>
      </c>
      <c r="K718" s="5" t="s">
        <v>43</v>
      </c>
      <c r="L718" s="5">
        <v>930372752</v>
      </c>
      <c r="M718" s="11" t="e">
        <v>#N/A</v>
      </c>
      <c r="N718" s="11" t="e">
        <f>VLOOKUP($L718,#REF!,3,FALSE)</f>
        <v>#REF!</v>
      </c>
      <c r="O718" s="11" t="e">
        <f>VLOOKUP($L718,#REF!,4,FALSE)</f>
        <v>#REF!</v>
      </c>
      <c r="P718" s="5">
        <v>93037</v>
      </c>
      <c r="Q718" s="5" t="s">
        <v>9</v>
      </c>
      <c r="R718" s="5" t="s">
        <v>45</v>
      </c>
      <c r="S718" s="5" t="s">
        <v>892</v>
      </c>
      <c r="T718" s="5" t="s">
        <v>12</v>
      </c>
      <c r="U718" s="5" t="s">
        <v>893</v>
      </c>
      <c r="V718" s="5" t="s">
        <v>218</v>
      </c>
      <c r="W718" s="11" t="e">
        <f>VLOOKUP($L718,#REF!,9,FALSE)</f>
        <v>#REF!</v>
      </c>
      <c r="X718" s="7">
        <v>9600</v>
      </c>
      <c r="Y718" s="11">
        <f t="shared" si="55"/>
        <v>9600</v>
      </c>
      <c r="Z718" s="2">
        <v>0</v>
      </c>
      <c r="AA718" s="11">
        <f t="shared" si="59"/>
        <v>1</v>
      </c>
      <c r="AB718" s="11">
        <f t="shared" si="56"/>
        <v>-9600</v>
      </c>
      <c r="AC718" s="11" t="str">
        <f t="shared" si="57"/>
        <v>Insufficient Stock</v>
      </c>
      <c r="AD718" s="4" t="e">
        <f>VLOOKUP($C718,#REF!,25,FALSE)</f>
        <v>#REF!</v>
      </c>
      <c r="AE718" s="7">
        <v>768</v>
      </c>
      <c r="AF718" s="5" t="s">
        <v>15</v>
      </c>
      <c r="AG718" s="5" t="s">
        <v>220</v>
      </c>
      <c r="AH718" s="11" t="e">
        <f>VLOOKUP($AG718,#REF!,2,FALSE)</f>
        <v>#REF!</v>
      </c>
      <c r="AI718" s="5" t="s">
        <v>94</v>
      </c>
      <c r="AJ718" s="6">
        <v>43685</v>
      </c>
      <c r="AK718" s="5" t="s">
        <v>684</v>
      </c>
      <c r="AL718" s="5" t="s">
        <v>113</v>
      </c>
      <c r="AM718" s="5" t="s">
        <v>399</v>
      </c>
      <c r="AN718" s="6">
        <v>43777</v>
      </c>
      <c r="AO718" s="6">
        <v>43777</v>
      </c>
      <c r="AP718" s="5"/>
      <c r="AQ718" s="5" t="s">
        <v>12</v>
      </c>
      <c r="AR718" s="5" t="s">
        <v>12</v>
      </c>
      <c r="AS718" s="5" t="s">
        <v>12</v>
      </c>
      <c r="AT718" s="5" t="s">
        <v>12</v>
      </c>
      <c r="AU718" s="5" t="s">
        <v>331</v>
      </c>
      <c r="AV718" s="5" t="s">
        <v>21</v>
      </c>
      <c r="AW718" s="5" t="s">
        <v>21</v>
      </c>
      <c r="AX718" s="5" t="s">
        <v>225</v>
      </c>
      <c r="AY718" s="5" t="s">
        <v>12</v>
      </c>
      <c r="AZ718" s="7">
        <v>3200</v>
      </c>
      <c r="BA718" s="5" t="s">
        <v>12</v>
      </c>
      <c r="BB718" s="5" t="s">
        <v>12</v>
      </c>
      <c r="BC718" s="5" t="s">
        <v>24</v>
      </c>
      <c r="BD718" s="5" t="s">
        <v>227</v>
      </c>
      <c r="BE718" s="5" t="s">
        <v>894</v>
      </c>
      <c r="BF718" s="5" t="s">
        <v>27</v>
      </c>
      <c r="BG718" s="5" t="s">
        <v>894</v>
      </c>
      <c r="BH718" s="5" t="s">
        <v>29</v>
      </c>
      <c r="BI718" s="5" t="s">
        <v>12</v>
      </c>
      <c r="BJ718" s="5" t="s">
        <v>230</v>
      </c>
      <c r="BK718" s="5" t="s">
        <v>31</v>
      </c>
      <c r="BL718" s="7" t="s">
        <v>32</v>
      </c>
      <c r="BM718" s="7" t="s">
        <v>33</v>
      </c>
      <c r="BN718" s="7" t="s">
        <v>79</v>
      </c>
      <c r="BO718" s="6" t="s">
        <v>35</v>
      </c>
      <c r="BP718" s="7" t="s">
        <v>12</v>
      </c>
      <c r="BQ718" s="7" t="s">
        <v>12</v>
      </c>
      <c r="BR718" s="7" t="s">
        <v>12</v>
      </c>
      <c r="BS718" s="5" t="s">
        <v>12</v>
      </c>
      <c r="BT718" s="5" t="s">
        <v>12</v>
      </c>
      <c r="BU718" s="7">
        <v>152855</v>
      </c>
      <c r="BV718" s="1" t="e">
        <f>VLOOKUP(BU718,#REF!,2,FALSE)</f>
        <v>#REF!</v>
      </c>
      <c r="BW718" s="7">
        <v>152855</v>
      </c>
      <c r="BX718" s="1" t="e">
        <f>VLOOKUP(BW718,#REF!,2,FALSE)</f>
        <v>#REF!</v>
      </c>
      <c r="BY718" s="1" t="str">
        <f t="shared" si="58"/>
        <v>126468546</v>
      </c>
      <c r="BZ718" s="6" t="e">
        <f>VLOOKUP(BY718,#REF!,4,FALSE)</f>
        <v>#REF!</v>
      </c>
      <c r="CA718" s="1" t="s">
        <v>3155</v>
      </c>
    </row>
    <row r="719" spans="1:79" x14ac:dyDescent="0.25">
      <c r="A719" s="5" t="s">
        <v>0</v>
      </c>
      <c r="B719" s="5" t="s">
        <v>209</v>
      </c>
      <c r="C719" s="5">
        <v>125960210</v>
      </c>
      <c r="D719" s="5" t="s">
        <v>210</v>
      </c>
      <c r="E719" s="5" t="s">
        <v>3</v>
      </c>
      <c r="F719" s="5" t="s">
        <v>211</v>
      </c>
      <c r="G719" s="5" t="s">
        <v>212</v>
      </c>
      <c r="H719" s="5" t="s">
        <v>213</v>
      </c>
      <c r="I719" s="5" t="s">
        <v>212</v>
      </c>
      <c r="J719" s="5" t="s">
        <v>214</v>
      </c>
      <c r="K719" s="5" t="s">
        <v>215</v>
      </c>
      <c r="L719" s="5">
        <v>930392003</v>
      </c>
      <c r="M719" s="11" t="e">
        <v>#N/A</v>
      </c>
      <c r="N719" s="11" t="e">
        <f>VLOOKUP($L719,#REF!,3,FALSE)</f>
        <v>#REF!</v>
      </c>
      <c r="O719" s="11" t="e">
        <f>VLOOKUP($L719,#REF!,4,FALSE)</f>
        <v>#REF!</v>
      </c>
      <c r="P719" s="5">
        <v>93039</v>
      </c>
      <c r="Q719" s="5" t="s">
        <v>9</v>
      </c>
      <c r="R719" s="5" t="s">
        <v>45</v>
      </c>
      <c r="S719" s="5" t="s">
        <v>216</v>
      </c>
      <c r="T719" s="5" t="s">
        <v>12</v>
      </c>
      <c r="U719" s="5" t="s">
        <v>217</v>
      </c>
      <c r="V719" s="5" t="s">
        <v>218</v>
      </c>
      <c r="W719" s="11" t="e">
        <f>VLOOKUP($L719,#REF!,9,FALSE)</f>
        <v>#REF!</v>
      </c>
      <c r="X719" s="7">
        <v>24000</v>
      </c>
      <c r="Y719" s="11">
        <f t="shared" si="55"/>
        <v>24000</v>
      </c>
      <c r="Z719" s="2">
        <v>20</v>
      </c>
      <c r="AA719" s="11">
        <f t="shared" si="59"/>
        <v>1</v>
      </c>
      <c r="AB719" s="11">
        <f t="shared" si="56"/>
        <v>-23980</v>
      </c>
      <c r="AC719" s="11" t="str">
        <f t="shared" si="57"/>
        <v>Insufficient Stock</v>
      </c>
      <c r="AD719" s="4" t="e">
        <f>VLOOKUP($C719,#REF!,25,FALSE)</f>
        <v>#REF!</v>
      </c>
      <c r="AE719" s="7">
        <v>1552.8</v>
      </c>
      <c r="AF719" s="5" t="s">
        <v>15</v>
      </c>
      <c r="AG719" s="5" t="s">
        <v>220</v>
      </c>
      <c r="AH719" s="11" t="e">
        <f>VLOOKUP($AG719,#REF!,2,FALSE)</f>
        <v>#REF!</v>
      </c>
      <c r="AI719" s="5" t="s">
        <v>94</v>
      </c>
      <c r="AJ719" s="6">
        <v>43635</v>
      </c>
      <c r="AK719" s="5" t="s">
        <v>221</v>
      </c>
      <c r="AL719" s="5" t="s">
        <v>135</v>
      </c>
      <c r="AM719" s="5" t="s">
        <v>97</v>
      </c>
      <c r="AN719" s="6">
        <v>43790</v>
      </c>
      <c r="AO719" s="6">
        <v>43790</v>
      </c>
      <c r="AP719" s="6">
        <v>43787</v>
      </c>
      <c r="AQ719" s="5" t="s">
        <v>12</v>
      </c>
      <c r="AR719" s="5" t="s">
        <v>223</v>
      </c>
      <c r="AS719" s="5" t="s">
        <v>224</v>
      </c>
      <c r="AT719" s="5" t="s">
        <v>12</v>
      </c>
      <c r="AU719" s="5" t="s">
        <v>55</v>
      </c>
      <c r="AV719" s="5" t="s">
        <v>21</v>
      </c>
      <c r="AW719" s="5" t="s">
        <v>21</v>
      </c>
      <c r="AX719" s="5" t="s">
        <v>225</v>
      </c>
      <c r="AY719" s="5" t="s">
        <v>12</v>
      </c>
      <c r="AZ719" s="7">
        <v>4000</v>
      </c>
      <c r="BA719" s="5" t="s">
        <v>12</v>
      </c>
      <c r="BB719" s="5" t="s">
        <v>12</v>
      </c>
      <c r="BC719" s="5" t="s">
        <v>24</v>
      </c>
      <c r="BD719" s="5" t="s">
        <v>227</v>
      </c>
      <c r="BE719" s="5" t="s">
        <v>228</v>
      </c>
      <c r="BF719" s="5" t="s">
        <v>101</v>
      </c>
      <c r="BG719" s="5" t="s">
        <v>229</v>
      </c>
      <c r="BH719" s="5" t="s">
        <v>29</v>
      </c>
      <c r="BI719" s="5" t="s">
        <v>12</v>
      </c>
      <c r="BJ719" s="5" t="s">
        <v>230</v>
      </c>
      <c r="BK719" s="5" t="s">
        <v>138</v>
      </c>
      <c r="BL719" s="7" t="s">
        <v>32</v>
      </c>
      <c r="BM719" s="7" t="s">
        <v>33</v>
      </c>
      <c r="BN719" s="7" t="s">
        <v>62</v>
      </c>
      <c r="BO719" s="6" t="s">
        <v>35</v>
      </c>
      <c r="BP719" s="7" t="s">
        <v>12</v>
      </c>
      <c r="BQ719" s="7" t="s">
        <v>12</v>
      </c>
      <c r="BR719" s="7" t="s">
        <v>12</v>
      </c>
      <c r="BS719" s="5" t="s">
        <v>12</v>
      </c>
      <c r="BT719" s="5" t="s">
        <v>12</v>
      </c>
      <c r="BU719" s="7">
        <v>119730</v>
      </c>
      <c r="BV719" s="1" t="e">
        <f>VLOOKUP(BU719,#REF!,2,FALSE)</f>
        <v>#REF!</v>
      </c>
      <c r="BW719" s="7">
        <v>225652</v>
      </c>
      <c r="BX719" s="1" t="e">
        <f>VLOOKUP(BW719,#REF!,2,FALSE)</f>
        <v>#REF!</v>
      </c>
      <c r="BY719" s="1" t="str">
        <f t="shared" si="58"/>
        <v>125960210</v>
      </c>
      <c r="BZ719" s="6" t="e">
        <f>VLOOKUP(BY719,#REF!,4,FALSE)</f>
        <v>#REF!</v>
      </c>
      <c r="CA719" s="1" t="s">
        <v>3155</v>
      </c>
    </row>
    <row r="720" spans="1:79" x14ac:dyDescent="0.25">
      <c r="A720" s="5" t="s">
        <v>0</v>
      </c>
      <c r="B720" s="5" t="s">
        <v>270</v>
      </c>
      <c r="C720" s="5">
        <v>1300804282</v>
      </c>
      <c r="D720" s="5" t="s">
        <v>2</v>
      </c>
      <c r="E720" s="5" t="s">
        <v>2123</v>
      </c>
      <c r="F720" s="5" t="s">
        <v>594</v>
      </c>
      <c r="G720" s="5" t="s">
        <v>595</v>
      </c>
      <c r="H720" s="5" t="s">
        <v>596</v>
      </c>
      <c r="I720" s="5" t="s">
        <v>595</v>
      </c>
      <c r="J720" s="5" t="s">
        <v>42</v>
      </c>
      <c r="K720" s="5" t="s">
        <v>43</v>
      </c>
      <c r="L720" s="5">
        <v>930500001</v>
      </c>
      <c r="M720" s="11" t="e">
        <v>#N/A</v>
      </c>
      <c r="N720" s="11" t="e">
        <f>VLOOKUP($L720,#REF!,3,FALSE)</f>
        <v>#REF!</v>
      </c>
      <c r="O720" s="11" t="e">
        <f>VLOOKUP($L720,#REF!,4,FALSE)</f>
        <v>#REF!</v>
      </c>
      <c r="P720" s="5">
        <v>93050</v>
      </c>
      <c r="Q720" s="5" t="s">
        <v>9</v>
      </c>
      <c r="R720" s="5" t="s">
        <v>45</v>
      </c>
      <c r="S720" s="5" t="s">
        <v>2124</v>
      </c>
      <c r="T720" s="5" t="s">
        <v>2125</v>
      </c>
      <c r="U720" s="5" t="s">
        <v>2126</v>
      </c>
      <c r="V720" s="5" t="s">
        <v>246</v>
      </c>
      <c r="W720" s="11" t="e">
        <f>VLOOKUP($L720,#REF!,9,FALSE)</f>
        <v>#REF!</v>
      </c>
      <c r="X720" s="7">
        <v>24000</v>
      </c>
      <c r="Y720" s="11">
        <f t="shared" si="55"/>
        <v>24000</v>
      </c>
      <c r="Z720" s="2">
        <v>48</v>
      </c>
      <c r="AA720" s="11">
        <f t="shared" si="59"/>
        <v>1</v>
      </c>
      <c r="AB720" s="11">
        <f t="shared" si="56"/>
        <v>-23952</v>
      </c>
      <c r="AC720" s="11" t="str">
        <f t="shared" si="57"/>
        <v>Insufficient Stock</v>
      </c>
      <c r="AD720" s="4" t="e">
        <f>VLOOKUP($C720,#REF!,25,FALSE)</f>
        <v>#REF!</v>
      </c>
      <c r="AE720" s="7">
        <v>660</v>
      </c>
      <c r="AF720" s="5" t="s">
        <v>15</v>
      </c>
      <c r="AG720" s="5" t="s">
        <v>220</v>
      </c>
      <c r="AH720" s="11" t="e">
        <f>VLOOKUP($AG720,#REF!,2,FALSE)</f>
        <v>#REF!</v>
      </c>
      <c r="AI720" s="5" t="s">
        <v>94</v>
      </c>
      <c r="AJ720" s="6">
        <v>43782</v>
      </c>
      <c r="AK720" s="5" t="s">
        <v>399</v>
      </c>
      <c r="AL720" s="5" t="s">
        <v>113</v>
      </c>
      <c r="AM720" s="5" t="s">
        <v>97</v>
      </c>
      <c r="AN720" s="6">
        <v>43791</v>
      </c>
      <c r="AO720" s="6">
        <v>43791</v>
      </c>
      <c r="AP720" s="6">
        <v>43787</v>
      </c>
      <c r="AQ720" s="5" t="s">
        <v>12</v>
      </c>
      <c r="AR720" s="5" t="s">
        <v>2127</v>
      </c>
      <c r="AS720" s="5" t="s">
        <v>12</v>
      </c>
      <c r="AT720" s="5" t="s">
        <v>12</v>
      </c>
      <c r="AU720" s="5" t="s">
        <v>55</v>
      </c>
      <c r="AV720" s="5" t="s">
        <v>219</v>
      </c>
      <c r="AW720" s="5" t="s">
        <v>21</v>
      </c>
      <c r="AX720" s="5" t="s">
        <v>556</v>
      </c>
      <c r="AY720" s="5" t="s">
        <v>450</v>
      </c>
      <c r="AZ720" s="7">
        <v>8000</v>
      </c>
      <c r="BA720" s="5" t="s">
        <v>12</v>
      </c>
      <c r="BB720" s="5" t="s">
        <v>12</v>
      </c>
      <c r="BC720" s="5" t="s">
        <v>24</v>
      </c>
      <c r="BD720" s="5" t="s">
        <v>227</v>
      </c>
      <c r="BE720" s="5" t="s">
        <v>170</v>
      </c>
      <c r="BF720" s="5" t="s">
        <v>101</v>
      </c>
      <c r="BG720" s="5" t="s">
        <v>170</v>
      </c>
      <c r="BH720" s="5" t="s">
        <v>439</v>
      </c>
      <c r="BI720" s="5" t="s">
        <v>12</v>
      </c>
      <c r="BJ720" s="5" t="s">
        <v>230</v>
      </c>
      <c r="BK720" s="5" t="s">
        <v>31</v>
      </c>
      <c r="BL720" s="7" t="s">
        <v>32</v>
      </c>
      <c r="BM720" s="7" t="s">
        <v>33</v>
      </c>
      <c r="BN720" s="7" t="s">
        <v>34</v>
      </c>
      <c r="BO720" s="6" t="s">
        <v>35</v>
      </c>
      <c r="BP720" s="7" t="s">
        <v>12</v>
      </c>
      <c r="BQ720" s="7" t="s">
        <v>12</v>
      </c>
      <c r="BR720" s="7" t="s">
        <v>12</v>
      </c>
      <c r="BS720" s="5" t="s">
        <v>12</v>
      </c>
      <c r="BT720" s="5" t="s">
        <v>12</v>
      </c>
      <c r="BU720" s="7">
        <v>103896</v>
      </c>
      <c r="BV720" s="1" t="e">
        <f>VLOOKUP(BU720,#REF!,2,FALSE)</f>
        <v>#REF!</v>
      </c>
      <c r="BW720" s="7">
        <v>266208</v>
      </c>
      <c r="BX720" s="1" t="e">
        <f>VLOOKUP(BW720,#REF!,2,FALSE)</f>
        <v>#REF!</v>
      </c>
      <c r="BY720" s="1" t="str">
        <f t="shared" si="58"/>
        <v>1300804282</v>
      </c>
      <c r="BZ720" s="6" t="e">
        <f>VLOOKUP(BY720,#REF!,4,FALSE)</f>
        <v>#REF!</v>
      </c>
      <c r="CA720" s="1" t="s">
        <v>3155</v>
      </c>
    </row>
    <row r="721" spans="1:79" x14ac:dyDescent="0.25">
      <c r="C721" s="3" t="s">
        <v>2737</v>
      </c>
      <c r="L721" s="3">
        <v>930500016</v>
      </c>
      <c r="M721" s="11" t="e">
        <v>#N/A</v>
      </c>
      <c r="N721" s="11" t="e">
        <f>VLOOKUP($L721,#REF!,3,FALSE)</f>
        <v>#REF!</v>
      </c>
      <c r="O721" s="11" t="e">
        <f>VLOOKUP($L721,#REF!,4,FALSE)</f>
        <v>#REF!</v>
      </c>
      <c r="P721" s="3">
        <v>93050</v>
      </c>
      <c r="Q721" s="3" t="s">
        <v>9</v>
      </c>
      <c r="W721" s="11" t="e">
        <f>VLOOKUP($L721,#REF!,9,FALSE)</f>
        <v>#REF!</v>
      </c>
      <c r="X721" s="11">
        <v>8000</v>
      </c>
      <c r="Y721" s="11">
        <f t="shared" si="55"/>
        <v>8000</v>
      </c>
      <c r="Z721" s="2">
        <v>0</v>
      </c>
      <c r="AA721" s="11">
        <f t="shared" si="59"/>
        <v>1</v>
      </c>
      <c r="AB721" s="11">
        <f t="shared" si="56"/>
        <v>-8000</v>
      </c>
      <c r="AC721" s="11" t="str">
        <f t="shared" si="57"/>
        <v>Insufficient Stock</v>
      </c>
      <c r="AD721" s="4" t="e">
        <f>VLOOKUP($C721,#REF!,25,FALSE)</f>
        <v>#REF!</v>
      </c>
      <c r="AE721" s="11">
        <v>196.61</v>
      </c>
      <c r="AF721" s="3" t="s">
        <v>15</v>
      </c>
      <c r="AG721" s="3" t="s">
        <v>2627</v>
      </c>
      <c r="AH721" s="11" t="e">
        <f>VLOOKUP($AG721,#REF!,2,FALSE)</f>
        <v>#REF!</v>
      </c>
      <c r="AI721" s="3" t="s">
        <v>94</v>
      </c>
      <c r="AJ721" s="4">
        <v>43705</v>
      </c>
      <c r="AN721" s="4">
        <v>43787</v>
      </c>
      <c r="AO721" s="6"/>
      <c r="AZ721" s="11">
        <v>8000</v>
      </c>
      <c r="BC721" s="3" t="s">
        <v>2320</v>
      </c>
      <c r="BH721" s="3" t="s">
        <v>29</v>
      </c>
      <c r="BL721" s="3" t="s">
        <v>2321</v>
      </c>
      <c r="BM721" s="3" t="s">
        <v>2322</v>
      </c>
      <c r="BN721" s="3" t="s">
        <v>2323</v>
      </c>
      <c r="BO721" s="4" t="s">
        <v>2425</v>
      </c>
      <c r="BP721" s="3" t="s">
        <v>2426</v>
      </c>
      <c r="BQ721" s="3" t="s">
        <v>2624</v>
      </c>
      <c r="BR721" s="3" t="s">
        <v>2408</v>
      </c>
      <c r="BS721" s="5" t="s">
        <v>12</v>
      </c>
      <c r="BT721" s="5" t="s">
        <v>12</v>
      </c>
      <c r="BU721" s="7" t="s">
        <v>3153</v>
      </c>
      <c r="BV721" s="1" t="e">
        <f>VLOOKUP(BU721,#REF!,2,FALSE)</f>
        <v>#REF!</v>
      </c>
      <c r="BW721" s="7">
        <v>8111</v>
      </c>
      <c r="BX721" s="1" t="e">
        <f>VLOOKUP(BW721,#REF!,2,FALSE)</f>
        <v>#REF!</v>
      </c>
      <c r="BY721" s="1" t="str">
        <f t="shared" si="58"/>
        <v>1004685576/00010</v>
      </c>
      <c r="BZ721" s="6" t="e">
        <f>VLOOKUP(BY721,#REF!,4,FALSE)</f>
        <v>#REF!</v>
      </c>
      <c r="CA721" s="1" t="s">
        <v>3154</v>
      </c>
    </row>
    <row r="722" spans="1:79" x14ac:dyDescent="0.25">
      <c r="C722" s="3" t="s">
        <v>2738</v>
      </c>
      <c r="L722" s="3">
        <v>930500016</v>
      </c>
      <c r="M722" s="11" t="e">
        <v>#N/A</v>
      </c>
      <c r="N722" s="11" t="e">
        <f>VLOOKUP($L722,#REF!,3,FALSE)</f>
        <v>#REF!</v>
      </c>
      <c r="O722" s="11" t="e">
        <f>VLOOKUP($L722,#REF!,4,FALSE)</f>
        <v>#REF!</v>
      </c>
      <c r="P722" s="3">
        <v>93050</v>
      </c>
      <c r="Q722" s="3" t="s">
        <v>9</v>
      </c>
      <c r="W722" s="11" t="e">
        <f>VLOOKUP($L722,#REF!,9,FALSE)</f>
        <v>#REF!</v>
      </c>
      <c r="X722" s="11">
        <v>24000</v>
      </c>
      <c r="Y722" s="11">
        <f t="shared" si="55"/>
        <v>24000</v>
      </c>
      <c r="Z722" s="2">
        <v>0</v>
      </c>
      <c r="AA722" s="11">
        <f t="shared" si="59"/>
        <v>0</v>
      </c>
      <c r="AB722" s="11">
        <f t="shared" si="56"/>
        <v>-32000</v>
      </c>
      <c r="AC722" s="11" t="str">
        <f t="shared" si="57"/>
        <v>Insufficient Stock</v>
      </c>
      <c r="AD722" s="4" t="e">
        <f>VLOOKUP($C722,#REF!,25,FALSE)</f>
        <v>#REF!</v>
      </c>
      <c r="AE722" s="11">
        <v>589.83000000000004</v>
      </c>
      <c r="AF722" s="3" t="s">
        <v>15</v>
      </c>
      <c r="AG722" s="3" t="s">
        <v>2627</v>
      </c>
      <c r="AH722" s="11" t="e">
        <f>VLOOKUP($AG722,#REF!,2,FALSE)</f>
        <v>#REF!</v>
      </c>
      <c r="AI722" s="3" t="s">
        <v>94</v>
      </c>
      <c r="AJ722" s="4">
        <v>43566</v>
      </c>
      <c r="AN722" s="4">
        <v>43791</v>
      </c>
      <c r="AO722" s="6"/>
      <c r="AZ722" s="11">
        <v>8000</v>
      </c>
      <c r="BC722" s="3" t="s">
        <v>2320</v>
      </c>
      <c r="BH722" s="3" t="s">
        <v>29</v>
      </c>
      <c r="BL722" s="3" t="s">
        <v>2321</v>
      </c>
      <c r="BM722" s="3" t="s">
        <v>2322</v>
      </c>
      <c r="BN722" s="3" t="s">
        <v>2323</v>
      </c>
      <c r="BO722" s="4" t="s">
        <v>2425</v>
      </c>
      <c r="BP722" s="3" t="s">
        <v>2426</v>
      </c>
      <c r="BQ722" s="3" t="s">
        <v>2624</v>
      </c>
      <c r="BR722" s="3" t="s">
        <v>2408</v>
      </c>
      <c r="BS722" s="5" t="s">
        <v>12</v>
      </c>
      <c r="BT722" s="5" t="s">
        <v>12</v>
      </c>
      <c r="BU722" s="7" t="s">
        <v>3153</v>
      </c>
      <c r="BV722" s="1" t="e">
        <f>VLOOKUP(BU722,#REF!,2,FALSE)</f>
        <v>#REF!</v>
      </c>
      <c r="BW722" s="7">
        <v>8111</v>
      </c>
      <c r="BX722" s="1" t="e">
        <f>VLOOKUP(BW722,#REF!,2,FALSE)</f>
        <v>#REF!</v>
      </c>
      <c r="BY722" s="1" t="str">
        <f t="shared" si="58"/>
        <v>1004920481/00010</v>
      </c>
      <c r="BZ722" s="6" t="e">
        <f>VLOOKUP(BY722,#REF!,4,FALSE)</f>
        <v>#REF!</v>
      </c>
      <c r="CA722" s="1" t="s">
        <v>3154</v>
      </c>
    </row>
    <row r="723" spans="1:79" x14ac:dyDescent="0.25">
      <c r="A723" s="5" t="s">
        <v>0</v>
      </c>
      <c r="B723" s="5" t="s">
        <v>66</v>
      </c>
      <c r="C723" s="5">
        <v>126688207</v>
      </c>
      <c r="D723" s="5" t="s">
        <v>2</v>
      </c>
      <c r="E723" s="5" t="s">
        <v>3</v>
      </c>
      <c r="F723" s="5" t="s">
        <v>1750</v>
      </c>
      <c r="G723" s="5" t="s">
        <v>1751</v>
      </c>
      <c r="H723" s="5" t="s">
        <v>1750</v>
      </c>
      <c r="I723" s="5" t="s">
        <v>1751</v>
      </c>
      <c r="J723" s="5" t="s">
        <v>42</v>
      </c>
      <c r="K723" s="5" t="s">
        <v>43</v>
      </c>
      <c r="L723" s="5">
        <v>930500059</v>
      </c>
      <c r="M723" s="11" t="e">
        <v>#N/A</v>
      </c>
      <c r="N723" s="11" t="e">
        <f>VLOOKUP($L723,#REF!,3,FALSE)</f>
        <v>#REF!</v>
      </c>
      <c r="O723" s="11" t="e">
        <f>VLOOKUP($L723,#REF!,4,FALSE)</f>
        <v>#REF!</v>
      </c>
      <c r="P723" s="5">
        <v>93050</v>
      </c>
      <c r="Q723" s="5" t="s">
        <v>9</v>
      </c>
      <c r="R723" s="5" t="s">
        <v>45</v>
      </c>
      <c r="S723" s="5" t="s">
        <v>1752</v>
      </c>
      <c r="T723" s="5" t="s">
        <v>47</v>
      </c>
      <c r="U723" s="5" t="s">
        <v>12</v>
      </c>
      <c r="V723" s="5" t="s">
        <v>218</v>
      </c>
      <c r="W723" s="11" t="e">
        <f>VLOOKUP($L723,#REF!,9,FALSE)</f>
        <v>#REF!</v>
      </c>
      <c r="X723" s="7">
        <v>24000</v>
      </c>
      <c r="Y723" s="11">
        <f t="shared" si="55"/>
        <v>24000</v>
      </c>
      <c r="Z723" s="2">
        <v>0</v>
      </c>
      <c r="AA723" s="11">
        <f t="shared" si="59"/>
        <v>1</v>
      </c>
      <c r="AB723" s="11">
        <f t="shared" si="56"/>
        <v>-24000</v>
      </c>
      <c r="AC723" s="11" t="str">
        <f t="shared" si="57"/>
        <v>Insufficient Stock</v>
      </c>
      <c r="AD723" s="4" t="e">
        <f>VLOOKUP($C723,#REF!,25,FALSE)</f>
        <v>#REF!</v>
      </c>
      <c r="AE723" s="7">
        <v>727.2</v>
      </c>
      <c r="AF723" s="5" t="s">
        <v>15</v>
      </c>
      <c r="AG723" s="5" t="s">
        <v>220</v>
      </c>
      <c r="AH723" s="11" t="e">
        <f>VLOOKUP($AG723,#REF!,2,FALSE)</f>
        <v>#REF!</v>
      </c>
      <c r="AI723" s="5" t="s">
        <v>94</v>
      </c>
      <c r="AJ723" s="6">
        <v>43777</v>
      </c>
      <c r="AK723" s="5" t="s">
        <v>450</v>
      </c>
      <c r="AL723" s="5" t="s">
        <v>1104</v>
      </c>
      <c r="AM723" s="5" t="s">
        <v>168</v>
      </c>
      <c r="AN723" s="6">
        <v>43782</v>
      </c>
      <c r="AO723" s="6">
        <v>43878</v>
      </c>
      <c r="AP723" s="5"/>
      <c r="AQ723" s="5" t="s">
        <v>12</v>
      </c>
      <c r="AR723" s="5" t="s">
        <v>12</v>
      </c>
      <c r="AS723" s="5" t="s">
        <v>12</v>
      </c>
      <c r="AT723" s="5" t="s">
        <v>12</v>
      </c>
      <c r="AU723" s="5" t="s">
        <v>55</v>
      </c>
      <c r="AV723" s="5" t="s">
        <v>21</v>
      </c>
      <c r="AW723" s="5" t="s">
        <v>21</v>
      </c>
      <c r="AX723" s="5" t="s">
        <v>556</v>
      </c>
      <c r="AY723" s="5" t="s">
        <v>12</v>
      </c>
      <c r="AZ723" s="7">
        <v>8000</v>
      </c>
      <c r="BA723" s="5" t="s">
        <v>12</v>
      </c>
      <c r="BB723" s="5" t="s">
        <v>12</v>
      </c>
      <c r="BC723" s="5" t="s">
        <v>24</v>
      </c>
      <c r="BD723" s="5" t="s">
        <v>227</v>
      </c>
      <c r="BE723" s="5" t="s">
        <v>772</v>
      </c>
      <c r="BF723" s="5" t="s">
        <v>27</v>
      </c>
      <c r="BG723" s="5" t="s">
        <v>772</v>
      </c>
      <c r="BH723" s="5" t="s">
        <v>29</v>
      </c>
      <c r="BI723" s="5" t="s">
        <v>12</v>
      </c>
      <c r="BJ723" s="5" t="s">
        <v>230</v>
      </c>
      <c r="BK723" s="5" t="s">
        <v>138</v>
      </c>
      <c r="BL723" s="7" t="s">
        <v>32</v>
      </c>
      <c r="BM723" s="7" t="s">
        <v>33</v>
      </c>
      <c r="BN723" s="7" t="s">
        <v>79</v>
      </c>
      <c r="BO723" s="6" t="s">
        <v>35</v>
      </c>
      <c r="BP723" s="7" t="s">
        <v>12</v>
      </c>
      <c r="BQ723" s="7" t="s">
        <v>12</v>
      </c>
      <c r="BR723" s="7" t="s">
        <v>12</v>
      </c>
      <c r="BS723" s="5" t="s">
        <v>12</v>
      </c>
      <c r="BT723" s="5" t="s">
        <v>12</v>
      </c>
      <c r="BU723" s="7">
        <v>160334</v>
      </c>
      <c r="BV723" s="1" t="e">
        <f>VLOOKUP(BU723,#REF!,2,FALSE)</f>
        <v>#REF!</v>
      </c>
      <c r="BW723" s="7">
        <v>160334</v>
      </c>
      <c r="BX723" s="1" t="e">
        <f>VLOOKUP(BW723,#REF!,2,FALSE)</f>
        <v>#REF!</v>
      </c>
      <c r="BY723" s="1" t="str">
        <f t="shared" si="58"/>
        <v>126688207</v>
      </c>
      <c r="BZ723" s="6" t="e">
        <f>VLOOKUP(BY723,#REF!,4,FALSE)</f>
        <v>#REF!</v>
      </c>
      <c r="CA723" s="1" t="s">
        <v>3155</v>
      </c>
    </row>
    <row r="724" spans="1:79" x14ac:dyDescent="0.25">
      <c r="A724" s="5" t="s">
        <v>0</v>
      </c>
      <c r="B724" s="5" t="s">
        <v>66</v>
      </c>
      <c r="C724" s="5">
        <v>126711166</v>
      </c>
      <c r="D724" s="5" t="s">
        <v>2</v>
      </c>
      <c r="E724" s="5" t="s">
        <v>3</v>
      </c>
      <c r="F724" s="5" t="s">
        <v>1750</v>
      </c>
      <c r="G724" s="5" t="s">
        <v>1751</v>
      </c>
      <c r="H724" s="5" t="s">
        <v>1750</v>
      </c>
      <c r="I724" s="5" t="s">
        <v>1751</v>
      </c>
      <c r="J724" s="5" t="s">
        <v>42</v>
      </c>
      <c r="K724" s="5" t="s">
        <v>43</v>
      </c>
      <c r="L724" s="5">
        <v>930500059</v>
      </c>
      <c r="M724" s="11" t="e">
        <v>#N/A</v>
      </c>
      <c r="N724" s="11" t="e">
        <f>VLOOKUP($L724,#REF!,3,FALSE)</f>
        <v>#REF!</v>
      </c>
      <c r="O724" s="11" t="e">
        <f>VLOOKUP($L724,#REF!,4,FALSE)</f>
        <v>#REF!</v>
      </c>
      <c r="P724" s="5">
        <v>93050</v>
      </c>
      <c r="Q724" s="5" t="s">
        <v>9</v>
      </c>
      <c r="R724" s="5" t="s">
        <v>45</v>
      </c>
      <c r="S724" s="5" t="s">
        <v>1899</v>
      </c>
      <c r="T724" s="5" t="s">
        <v>187</v>
      </c>
      <c r="U724" s="5" t="s">
        <v>12</v>
      </c>
      <c r="V724" s="5" t="s">
        <v>218</v>
      </c>
      <c r="W724" s="11" t="e">
        <f>VLOOKUP($L724,#REF!,9,FALSE)</f>
        <v>#REF!</v>
      </c>
      <c r="X724" s="7">
        <v>24000</v>
      </c>
      <c r="Y724" s="11">
        <f t="shared" si="55"/>
        <v>24000</v>
      </c>
      <c r="Z724" s="2">
        <v>0</v>
      </c>
      <c r="AA724" s="11">
        <f t="shared" si="59"/>
        <v>0</v>
      </c>
      <c r="AB724" s="11">
        <f t="shared" si="56"/>
        <v>-48000</v>
      </c>
      <c r="AC724" s="11" t="str">
        <f t="shared" si="57"/>
        <v>Insufficient Stock</v>
      </c>
      <c r="AD724" s="4" t="e">
        <f>VLOOKUP($C724,#REF!,25,FALSE)</f>
        <v>#REF!</v>
      </c>
      <c r="AE724" s="7">
        <v>727.2</v>
      </c>
      <c r="AF724" s="5" t="s">
        <v>15</v>
      </c>
      <c r="AG724" s="5" t="s">
        <v>220</v>
      </c>
      <c r="AH724" s="11" t="e">
        <f>VLOOKUP($AG724,#REF!,2,FALSE)</f>
        <v>#REF!</v>
      </c>
      <c r="AI724" s="5" t="s">
        <v>94</v>
      </c>
      <c r="AJ724" s="6">
        <v>43788</v>
      </c>
      <c r="AK724" s="5" t="s">
        <v>450</v>
      </c>
      <c r="AL724" s="5" t="s">
        <v>12</v>
      </c>
      <c r="AM724" s="5" t="s">
        <v>97</v>
      </c>
      <c r="AN724" s="6">
        <v>43791</v>
      </c>
      <c r="AO724" s="6"/>
      <c r="AP724" s="5"/>
      <c r="AQ724" s="5" t="s">
        <v>12</v>
      </c>
      <c r="AR724" s="5" t="s">
        <v>12</v>
      </c>
      <c r="AS724" s="5" t="s">
        <v>12</v>
      </c>
      <c r="AT724" s="5" t="s">
        <v>12</v>
      </c>
      <c r="AU724" s="5" t="s">
        <v>55</v>
      </c>
      <c r="AV724" s="5" t="s">
        <v>21</v>
      </c>
      <c r="AW724" s="5" t="s">
        <v>21</v>
      </c>
      <c r="AX724" s="5" t="s">
        <v>556</v>
      </c>
      <c r="AY724" s="5" t="s">
        <v>12</v>
      </c>
      <c r="AZ724" s="7">
        <v>8000</v>
      </c>
      <c r="BA724" s="5" t="s">
        <v>12</v>
      </c>
      <c r="BB724" s="5" t="s">
        <v>12</v>
      </c>
      <c r="BC724" s="5" t="s">
        <v>24</v>
      </c>
      <c r="BD724" s="5" t="s">
        <v>227</v>
      </c>
      <c r="BE724" s="5" t="s">
        <v>531</v>
      </c>
      <c r="BF724" s="5" t="s">
        <v>27</v>
      </c>
      <c r="BG724" s="5" t="s">
        <v>531</v>
      </c>
      <c r="BH724" s="5" t="s">
        <v>29</v>
      </c>
      <c r="BI724" s="5" t="s">
        <v>12</v>
      </c>
      <c r="BJ724" s="5" t="s">
        <v>230</v>
      </c>
      <c r="BK724" s="5" t="s">
        <v>138</v>
      </c>
      <c r="BL724" s="7" t="s">
        <v>32</v>
      </c>
      <c r="BM724" s="7" t="s">
        <v>33</v>
      </c>
      <c r="BN724" s="7" t="s">
        <v>79</v>
      </c>
      <c r="BO724" s="6" t="s">
        <v>35</v>
      </c>
      <c r="BP724" s="7" t="s">
        <v>12</v>
      </c>
      <c r="BQ724" s="7" t="s">
        <v>12</v>
      </c>
      <c r="BR724" s="7" t="s">
        <v>12</v>
      </c>
      <c r="BS724" s="5" t="s">
        <v>12</v>
      </c>
      <c r="BT724" s="5" t="s">
        <v>12</v>
      </c>
      <c r="BU724" s="7">
        <v>160334</v>
      </c>
      <c r="BV724" s="1" t="e">
        <f>VLOOKUP(BU724,#REF!,2,FALSE)</f>
        <v>#REF!</v>
      </c>
      <c r="BW724" s="7">
        <v>160334</v>
      </c>
      <c r="BX724" s="1" t="e">
        <f>VLOOKUP(BW724,#REF!,2,FALSE)</f>
        <v>#REF!</v>
      </c>
      <c r="BY724" s="1" t="str">
        <f t="shared" si="58"/>
        <v>126711166</v>
      </c>
      <c r="BZ724" s="6" t="e">
        <f>VLOOKUP(BY724,#REF!,4,FALSE)</f>
        <v>#REF!</v>
      </c>
      <c r="CA724" s="1" t="s">
        <v>3155</v>
      </c>
    </row>
    <row r="725" spans="1:79" x14ac:dyDescent="0.25">
      <c r="A725" s="5" t="s">
        <v>0</v>
      </c>
      <c r="B725" s="5" t="s">
        <v>854</v>
      </c>
      <c r="C725" s="5">
        <v>126665055</v>
      </c>
      <c r="D725" s="5" t="s">
        <v>210</v>
      </c>
      <c r="E725" s="5" t="s">
        <v>3</v>
      </c>
      <c r="F725" s="5" t="s">
        <v>855</v>
      </c>
      <c r="G725" s="5" t="s">
        <v>856</v>
      </c>
      <c r="H725" s="5" t="s">
        <v>855</v>
      </c>
      <c r="I725" s="5" t="s">
        <v>856</v>
      </c>
      <c r="J725" s="5" t="s">
        <v>42</v>
      </c>
      <c r="K725" s="5" t="s">
        <v>43</v>
      </c>
      <c r="L725" s="5">
        <v>930500501</v>
      </c>
      <c r="M725" s="11" t="e">
        <v>#N/A</v>
      </c>
      <c r="N725" s="11" t="e">
        <f>VLOOKUP($L725,#REF!,3,FALSE)</f>
        <v>#REF!</v>
      </c>
      <c r="O725" s="11" t="e">
        <f>VLOOKUP($L725,#REF!,4,FALSE)</f>
        <v>#REF!</v>
      </c>
      <c r="P725" s="5">
        <v>93050</v>
      </c>
      <c r="Q725" s="5" t="s">
        <v>9</v>
      </c>
      <c r="R725" s="5" t="s">
        <v>45</v>
      </c>
      <c r="S725" s="5" t="s">
        <v>1618</v>
      </c>
      <c r="T725" s="5" t="s">
        <v>1173</v>
      </c>
      <c r="U725" s="5" t="s">
        <v>1626</v>
      </c>
      <c r="V725" s="5" t="s">
        <v>246</v>
      </c>
      <c r="W725" s="11" t="e">
        <f>VLOOKUP($L725,#REF!,9,FALSE)</f>
        <v>#REF!</v>
      </c>
      <c r="X725" s="7">
        <v>153600</v>
      </c>
      <c r="Y725" s="11">
        <f t="shared" si="55"/>
        <v>153600</v>
      </c>
      <c r="Z725" s="2">
        <v>153.60000000000002</v>
      </c>
      <c r="AA725" s="11">
        <f t="shared" si="59"/>
        <v>1</v>
      </c>
      <c r="AB725" s="11">
        <f t="shared" si="56"/>
        <v>-153446.39999999999</v>
      </c>
      <c r="AC725" s="11" t="str">
        <f t="shared" si="57"/>
        <v>Insufficient Stock</v>
      </c>
      <c r="AD725" s="4" t="e">
        <f>VLOOKUP($C725,#REF!,25,FALSE)</f>
        <v>#REF!</v>
      </c>
      <c r="AE725" s="7">
        <v>6144</v>
      </c>
      <c r="AF725" s="5" t="s">
        <v>15</v>
      </c>
      <c r="AG725" s="5" t="s">
        <v>220</v>
      </c>
      <c r="AH725" s="11" t="e">
        <f>VLOOKUP($AG725,#REF!,2,FALSE)</f>
        <v>#REF!</v>
      </c>
      <c r="AI725" s="5" t="s">
        <v>94</v>
      </c>
      <c r="AJ725" s="6">
        <v>43768</v>
      </c>
      <c r="AK725" s="5" t="s">
        <v>1555</v>
      </c>
      <c r="AL725" s="5" t="s">
        <v>96</v>
      </c>
      <c r="AM725" s="5" t="s">
        <v>257</v>
      </c>
      <c r="AN725" s="6">
        <v>43767</v>
      </c>
      <c r="AO725" s="6">
        <v>43822</v>
      </c>
      <c r="AP725" s="5"/>
      <c r="AQ725" s="5" t="s">
        <v>12</v>
      </c>
      <c r="AR725" s="5" t="s">
        <v>12</v>
      </c>
      <c r="AS725" s="5" t="s">
        <v>12</v>
      </c>
      <c r="AT725" s="5" t="s">
        <v>12</v>
      </c>
      <c r="AU725" s="5" t="s">
        <v>55</v>
      </c>
      <c r="AV725" s="5" t="s">
        <v>1627</v>
      </c>
      <c r="AW725" s="5" t="s">
        <v>21</v>
      </c>
      <c r="AX725" s="5" t="s">
        <v>225</v>
      </c>
      <c r="AY725" s="5" t="s">
        <v>302</v>
      </c>
      <c r="AZ725" s="7">
        <v>6400</v>
      </c>
      <c r="BA725" s="5" t="s">
        <v>12</v>
      </c>
      <c r="BB725" s="5" t="s">
        <v>12</v>
      </c>
      <c r="BC725" s="5" t="s">
        <v>24</v>
      </c>
      <c r="BD725" s="5" t="s">
        <v>227</v>
      </c>
      <c r="BE725" s="5" t="s">
        <v>65</v>
      </c>
      <c r="BF725" s="5" t="s">
        <v>27</v>
      </c>
      <c r="BG725" s="5" t="s">
        <v>261</v>
      </c>
      <c r="BH725" s="5" t="s">
        <v>29</v>
      </c>
      <c r="BI725" s="5" t="s">
        <v>12</v>
      </c>
      <c r="BJ725" s="5" t="s">
        <v>230</v>
      </c>
      <c r="BK725" s="5" t="s">
        <v>31</v>
      </c>
      <c r="BL725" s="7" t="s">
        <v>32</v>
      </c>
      <c r="BM725" s="7" t="s">
        <v>33</v>
      </c>
      <c r="BN725" s="7" t="s">
        <v>62</v>
      </c>
      <c r="BO725" s="6" t="s">
        <v>35</v>
      </c>
      <c r="BP725" s="7" t="s">
        <v>12</v>
      </c>
      <c r="BQ725" s="7" t="s">
        <v>12</v>
      </c>
      <c r="BR725" s="7" t="s">
        <v>12</v>
      </c>
      <c r="BS725" s="5" t="s">
        <v>12</v>
      </c>
      <c r="BT725" s="5" t="s">
        <v>12</v>
      </c>
      <c r="BU725" s="7">
        <v>150414</v>
      </c>
      <c r="BV725" s="1" t="e">
        <f>VLOOKUP(BU725,#REF!,2,FALSE)</f>
        <v>#REF!</v>
      </c>
      <c r="BW725" s="7">
        <v>150414</v>
      </c>
      <c r="BX725" s="1" t="e">
        <f>VLOOKUP(BW725,#REF!,2,FALSE)</f>
        <v>#REF!</v>
      </c>
      <c r="BY725" s="1" t="str">
        <f t="shared" si="58"/>
        <v>126665055</v>
      </c>
      <c r="BZ725" s="6" t="e">
        <f>VLOOKUP(BY725,#REF!,4,FALSE)</f>
        <v>#REF!</v>
      </c>
      <c r="CA725" s="1" t="s">
        <v>3155</v>
      </c>
    </row>
    <row r="726" spans="1:79" x14ac:dyDescent="0.25">
      <c r="A726" s="5" t="s">
        <v>0</v>
      </c>
      <c r="B726" s="5" t="s">
        <v>854</v>
      </c>
      <c r="C726" s="5">
        <v>126665055</v>
      </c>
      <c r="D726" s="5" t="s">
        <v>473</v>
      </c>
      <c r="E726" s="5" t="s">
        <v>3</v>
      </c>
      <c r="F726" s="5" t="s">
        <v>855</v>
      </c>
      <c r="G726" s="5" t="s">
        <v>856</v>
      </c>
      <c r="H726" s="5" t="s">
        <v>855</v>
      </c>
      <c r="I726" s="5" t="s">
        <v>856</v>
      </c>
      <c r="J726" s="5" t="s">
        <v>42</v>
      </c>
      <c r="K726" s="5" t="s">
        <v>43</v>
      </c>
      <c r="L726" s="5">
        <v>930500501</v>
      </c>
      <c r="M726" s="11" t="e">
        <v>#N/A</v>
      </c>
      <c r="N726" s="11" t="e">
        <f>VLOOKUP($L726,#REF!,3,FALSE)</f>
        <v>#REF!</v>
      </c>
      <c r="O726" s="11" t="e">
        <f>VLOOKUP($L726,#REF!,4,FALSE)</f>
        <v>#REF!</v>
      </c>
      <c r="P726" s="5">
        <v>93050</v>
      </c>
      <c r="Q726" s="5" t="s">
        <v>9</v>
      </c>
      <c r="R726" s="5" t="s">
        <v>45</v>
      </c>
      <c r="S726" s="5" t="s">
        <v>1618</v>
      </c>
      <c r="T726" s="5" t="s">
        <v>1542</v>
      </c>
      <c r="U726" s="5" t="s">
        <v>1626</v>
      </c>
      <c r="V726" s="5" t="s">
        <v>246</v>
      </c>
      <c r="W726" s="11" t="e">
        <f>VLOOKUP($L726,#REF!,9,FALSE)</f>
        <v>#REF!</v>
      </c>
      <c r="X726" s="7">
        <v>160000</v>
      </c>
      <c r="Y726" s="11">
        <f t="shared" si="55"/>
        <v>160000</v>
      </c>
      <c r="Z726" s="2">
        <v>153.60000000000002</v>
      </c>
      <c r="AA726" s="11">
        <f t="shared" si="59"/>
        <v>0</v>
      </c>
      <c r="AB726" s="11">
        <f t="shared" si="56"/>
        <v>-313446.40000000002</v>
      </c>
      <c r="AC726" s="11" t="str">
        <f t="shared" si="57"/>
        <v>Insufficient Stock</v>
      </c>
      <c r="AD726" s="4" t="e">
        <f>VLOOKUP($C726,#REF!,25,FALSE)</f>
        <v>#REF!</v>
      </c>
      <c r="AE726" s="7">
        <v>6400</v>
      </c>
      <c r="AF726" s="5" t="s">
        <v>15</v>
      </c>
      <c r="AG726" s="5" t="s">
        <v>220</v>
      </c>
      <c r="AH726" s="11" t="e">
        <f>VLOOKUP($AG726,#REF!,2,FALSE)</f>
        <v>#REF!</v>
      </c>
      <c r="AI726" s="5" t="s">
        <v>94</v>
      </c>
      <c r="AJ726" s="6">
        <v>43768</v>
      </c>
      <c r="AK726" s="5" t="s">
        <v>782</v>
      </c>
      <c r="AL726" s="5" t="s">
        <v>1076</v>
      </c>
      <c r="AM726" s="5" t="s">
        <v>1500</v>
      </c>
      <c r="AN726" s="6">
        <v>43788</v>
      </c>
      <c r="AO726" s="6">
        <v>43822</v>
      </c>
      <c r="AP726" s="5"/>
      <c r="AQ726" s="5" t="s">
        <v>12</v>
      </c>
      <c r="AR726" s="5" t="s">
        <v>12</v>
      </c>
      <c r="AS726" s="5" t="s">
        <v>12</v>
      </c>
      <c r="AT726" s="5" t="s">
        <v>12</v>
      </c>
      <c r="AU726" s="5" t="s">
        <v>55</v>
      </c>
      <c r="AV726" s="5" t="s">
        <v>1627</v>
      </c>
      <c r="AW726" s="5" t="s">
        <v>21</v>
      </c>
      <c r="AX726" s="5" t="s">
        <v>225</v>
      </c>
      <c r="AY726" s="5" t="s">
        <v>819</v>
      </c>
      <c r="AZ726" s="7">
        <v>6400</v>
      </c>
      <c r="BA726" s="5" t="s">
        <v>12</v>
      </c>
      <c r="BB726" s="5" t="s">
        <v>12</v>
      </c>
      <c r="BC726" s="5" t="s">
        <v>24</v>
      </c>
      <c r="BD726" s="5" t="s">
        <v>227</v>
      </c>
      <c r="BE726" s="5" t="s">
        <v>531</v>
      </c>
      <c r="BF726" s="5" t="s">
        <v>27</v>
      </c>
      <c r="BG726" s="5" t="s">
        <v>78</v>
      </c>
      <c r="BH726" s="5" t="s">
        <v>29</v>
      </c>
      <c r="BI726" s="5" t="s">
        <v>12</v>
      </c>
      <c r="BJ726" s="5" t="s">
        <v>230</v>
      </c>
      <c r="BK726" s="5" t="s">
        <v>31</v>
      </c>
      <c r="BL726" s="7" t="s">
        <v>32</v>
      </c>
      <c r="BM726" s="7" t="s">
        <v>33</v>
      </c>
      <c r="BN726" s="7" t="s">
        <v>62</v>
      </c>
      <c r="BO726" s="6" t="s">
        <v>35</v>
      </c>
      <c r="BP726" s="7" t="s">
        <v>12</v>
      </c>
      <c r="BQ726" s="7" t="s">
        <v>12</v>
      </c>
      <c r="BR726" s="7" t="s">
        <v>12</v>
      </c>
      <c r="BS726" s="5" t="s">
        <v>12</v>
      </c>
      <c r="BT726" s="5" t="s">
        <v>12</v>
      </c>
      <c r="BU726" s="7">
        <v>150414</v>
      </c>
      <c r="BV726" s="1" t="e">
        <f>VLOOKUP(BU726,#REF!,2,FALSE)</f>
        <v>#REF!</v>
      </c>
      <c r="BW726" s="7">
        <v>150414</v>
      </c>
      <c r="BX726" s="1" t="e">
        <f>VLOOKUP(BW726,#REF!,2,FALSE)</f>
        <v>#REF!</v>
      </c>
      <c r="BY726" s="1" t="str">
        <f t="shared" si="58"/>
        <v>126665055</v>
      </c>
      <c r="BZ726" s="6" t="e">
        <f>VLOOKUP(BY726,#REF!,4,FALSE)</f>
        <v>#REF!</v>
      </c>
      <c r="CA726" s="1" t="s">
        <v>3155</v>
      </c>
    </row>
    <row r="727" spans="1:79" x14ac:dyDescent="0.25">
      <c r="A727" s="5" t="s">
        <v>0</v>
      </c>
      <c r="B727" s="5" t="s">
        <v>36</v>
      </c>
      <c r="C727" s="5">
        <v>126576776</v>
      </c>
      <c r="D727" s="5" t="s">
        <v>2</v>
      </c>
      <c r="E727" s="5" t="s">
        <v>3</v>
      </c>
      <c r="F727" s="5" t="s">
        <v>38</v>
      </c>
      <c r="G727" s="5" t="s">
        <v>39</v>
      </c>
      <c r="H727" s="5" t="s">
        <v>40</v>
      </c>
      <c r="I727" s="5" t="s">
        <v>41</v>
      </c>
      <c r="J727" s="5" t="s">
        <v>42</v>
      </c>
      <c r="K727" s="5" t="s">
        <v>43</v>
      </c>
      <c r="L727" s="5">
        <v>930500517</v>
      </c>
      <c r="M727" s="11" t="e">
        <v>#N/A</v>
      </c>
      <c r="N727" s="11" t="e">
        <f>VLOOKUP($L727,#REF!,3,FALSE)</f>
        <v>#REF!</v>
      </c>
      <c r="O727" s="11" t="e">
        <f>VLOOKUP($L727,#REF!,4,FALSE)</f>
        <v>#REF!</v>
      </c>
      <c r="P727" s="5">
        <v>93050</v>
      </c>
      <c r="Q727" s="5" t="s">
        <v>9</v>
      </c>
      <c r="R727" s="5" t="s">
        <v>45</v>
      </c>
      <c r="S727" s="5" t="s">
        <v>1285</v>
      </c>
      <c r="T727" s="5" t="s">
        <v>187</v>
      </c>
      <c r="U727" s="5" t="s">
        <v>1284</v>
      </c>
      <c r="V727" s="5" t="s">
        <v>218</v>
      </c>
      <c r="W727" s="11" t="e">
        <f>VLOOKUP($L727,#REF!,9,FALSE)</f>
        <v>#REF!</v>
      </c>
      <c r="X727" s="7">
        <v>44800</v>
      </c>
      <c r="Y727" s="11">
        <f t="shared" si="55"/>
        <v>44800</v>
      </c>
      <c r="Z727" s="2">
        <v>0</v>
      </c>
      <c r="AA727" s="11">
        <f t="shared" si="59"/>
        <v>1</v>
      </c>
      <c r="AB727" s="11">
        <f t="shared" si="56"/>
        <v>-44800</v>
      </c>
      <c r="AC727" s="11" t="str">
        <f t="shared" si="57"/>
        <v>Insufficient Stock</v>
      </c>
      <c r="AD727" s="4" t="e">
        <f>VLOOKUP($C727,#REF!,25,FALSE)</f>
        <v>#REF!</v>
      </c>
      <c r="AE727" s="7">
        <v>5896.58</v>
      </c>
      <c r="AF727" s="5" t="s">
        <v>15</v>
      </c>
      <c r="AG727" s="5" t="s">
        <v>220</v>
      </c>
      <c r="AH727" s="11" t="e">
        <f>VLOOKUP($AG727,#REF!,2,FALSE)</f>
        <v>#REF!</v>
      </c>
      <c r="AI727" s="5" t="s">
        <v>94</v>
      </c>
      <c r="AJ727" s="6">
        <v>43732</v>
      </c>
      <c r="AK727" s="5" t="s">
        <v>1038</v>
      </c>
      <c r="AL727" s="5" t="s">
        <v>562</v>
      </c>
      <c r="AM727" s="5" t="s">
        <v>821</v>
      </c>
      <c r="AN727" s="6">
        <v>43789</v>
      </c>
      <c r="AO727" s="6">
        <v>43838</v>
      </c>
      <c r="AP727" s="5"/>
      <c r="AQ727" s="5" t="s">
        <v>12</v>
      </c>
      <c r="AR727" s="5" t="s">
        <v>12</v>
      </c>
      <c r="AS727" s="5" t="s">
        <v>12</v>
      </c>
      <c r="AT727" s="5" t="s">
        <v>12</v>
      </c>
      <c r="AU727" s="5" t="s">
        <v>55</v>
      </c>
      <c r="AV727" s="5" t="s">
        <v>21</v>
      </c>
      <c r="AW727" s="5" t="s">
        <v>21</v>
      </c>
      <c r="AX727" s="5" t="s">
        <v>225</v>
      </c>
      <c r="AY727" s="5" t="s">
        <v>399</v>
      </c>
      <c r="AZ727" s="7">
        <v>6400</v>
      </c>
      <c r="BA727" s="5" t="s">
        <v>12</v>
      </c>
      <c r="BB727" s="5" t="s">
        <v>12</v>
      </c>
      <c r="BC727" s="5" t="s">
        <v>24</v>
      </c>
      <c r="BD727" s="5" t="s">
        <v>227</v>
      </c>
      <c r="BE727" s="5" t="s">
        <v>116</v>
      </c>
      <c r="BF727" s="5" t="s">
        <v>27</v>
      </c>
      <c r="BG727" s="5" t="s">
        <v>116</v>
      </c>
      <c r="BH727" s="5" t="s">
        <v>29</v>
      </c>
      <c r="BI727" s="5" t="s">
        <v>12</v>
      </c>
      <c r="BJ727" s="5" t="s">
        <v>230</v>
      </c>
      <c r="BK727" s="5" t="s">
        <v>138</v>
      </c>
      <c r="BL727" s="7" t="s">
        <v>32</v>
      </c>
      <c r="BM727" s="7" t="s">
        <v>33</v>
      </c>
      <c r="BN727" s="7" t="s">
        <v>79</v>
      </c>
      <c r="BO727" s="6" t="s">
        <v>35</v>
      </c>
      <c r="BP727" s="7" t="s">
        <v>12</v>
      </c>
      <c r="BQ727" s="7" t="s">
        <v>12</v>
      </c>
      <c r="BR727" s="7" t="s">
        <v>12</v>
      </c>
      <c r="BS727" s="5" t="s">
        <v>12</v>
      </c>
      <c r="BT727" s="5" t="s">
        <v>12</v>
      </c>
      <c r="BU727" s="7">
        <v>103603</v>
      </c>
      <c r="BV727" s="1" t="e">
        <f>VLOOKUP(BU727,#REF!,2,FALSE)</f>
        <v>#REF!</v>
      </c>
      <c r="BW727" s="7">
        <v>213535</v>
      </c>
      <c r="BX727" s="1" t="e">
        <f>VLOOKUP(BW727,#REF!,2,FALSE)</f>
        <v>#REF!</v>
      </c>
      <c r="BY727" s="1" t="str">
        <f t="shared" si="58"/>
        <v>126576776</v>
      </c>
      <c r="BZ727" s="6" t="e">
        <f>VLOOKUP(BY727,#REF!,4,FALSE)</f>
        <v>#REF!</v>
      </c>
      <c r="CA727" s="1" t="s">
        <v>3155</v>
      </c>
    </row>
    <row r="728" spans="1:79" x14ac:dyDescent="0.25">
      <c r="A728" s="5" t="s">
        <v>0</v>
      </c>
      <c r="B728" s="5" t="s">
        <v>575</v>
      </c>
      <c r="C728" s="5">
        <v>126498864</v>
      </c>
      <c r="D728" s="5" t="s">
        <v>63</v>
      </c>
      <c r="E728" s="5" t="s">
        <v>3</v>
      </c>
      <c r="F728" s="5" t="s">
        <v>890</v>
      </c>
      <c r="G728" s="5" t="s">
        <v>891</v>
      </c>
      <c r="H728" s="5" t="s">
        <v>890</v>
      </c>
      <c r="I728" s="5" t="s">
        <v>891</v>
      </c>
      <c r="J728" s="5" t="s">
        <v>42</v>
      </c>
      <c r="K728" s="5" t="s">
        <v>43</v>
      </c>
      <c r="L728" s="5">
        <v>930500518</v>
      </c>
      <c r="M728" s="11" t="e">
        <v>#N/A</v>
      </c>
      <c r="N728" s="11" t="e">
        <f>VLOOKUP($L728,#REF!,3,FALSE)</f>
        <v>#REF!</v>
      </c>
      <c r="O728" s="11" t="e">
        <f>VLOOKUP($L728,#REF!,4,FALSE)</f>
        <v>#REF!</v>
      </c>
      <c r="P728" s="5">
        <v>93050</v>
      </c>
      <c r="Q728" s="5" t="s">
        <v>9</v>
      </c>
      <c r="R728" s="5" t="s">
        <v>45</v>
      </c>
      <c r="S728" s="5" t="s">
        <v>988</v>
      </c>
      <c r="T728" s="5" t="s">
        <v>12</v>
      </c>
      <c r="U728" s="5" t="s">
        <v>989</v>
      </c>
      <c r="V728" s="5" t="s">
        <v>218</v>
      </c>
      <c r="W728" s="11" t="e">
        <f>VLOOKUP($L728,#REF!,9,FALSE)</f>
        <v>#REF!</v>
      </c>
      <c r="X728" s="7">
        <v>44800</v>
      </c>
      <c r="Y728" s="11">
        <f t="shared" si="55"/>
        <v>44800</v>
      </c>
      <c r="Z728" s="2">
        <v>0</v>
      </c>
      <c r="AA728" s="11">
        <f t="shared" si="59"/>
        <v>1</v>
      </c>
      <c r="AB728" s="11">
        <f t="shared" si="56"/>
        <v>-44800</v>
      </c>
      <c r="AC728" s="11" t="str">
        <f t="shared" si="57"/>
        <v>Insufficient Stock</v>
      </c>
      <c r="AD728" s="4" t="e">
        <f>VLOOKUP($C728,#REF!,25,FALSE)</f>
        <v>#REF!</v>
      </c>
      <c r="AE728" s="7">
        <v>1792</v>
      </c>
      <c r="AF728" s="5" t="s">
        <v>15</v>
      </c>
      <c r="AG728" s="5" t="s">
        <v>220</v>
      </c>
      <c r="AH728" s="11" t="e">
        <f>VLOOKUP($AG728,#REF!,2,FALSE)</f>
        <v>#REF!</v>
      </c>
      <c r="AI728" s="5" t="s">
        <v>94</v>
      </c>
      <c r="AJ728" s="6">
        <v>43699</v>
      </c>
      <c r="AK728" s="5" t="s">
        <v>990</v>
      </c>
      <c r="AL728" s="5" t="s">
        <v>129</v>
      </c>
      <c r="AM728" s="5" t="s">
        <v>97</v>
      </c>
      <c r="AN728" s="6">
        <v>43798</v>
      </c>
      <c r="AO728" s="6">
        <v>43798</v>
      </c>
      <c r="AP728" s="5"/>
      <c r="AQ728" s="5" t="s">
        <v>12</v>
      </c>
      <c r="AR728" s="5" t="s">
        <v>12</v>
      </c>
      <c r="AS728" s="5" t="s">
        <v>12</v>
      </c>
      <c r="AT728" s="5" t="s">
        <v>12</v>
      </c>
      <c r="AU728" s="5" t="s">
        <v>331</v>
      </c>
      <c r="AV728" s="5" t="s">
        <v>21</v>
      </c>
      <c r="AW728" s="5" t="s">
        <v>21</v>
      </c>
      <c r="AX728" s="5" t="s">
        <v>225</v>
      </c>
      <c r="AY728" s="5" t="s">
        <v>12</v>
      </c>
      <c r="AZ728" s="7">
        <v>6400</v>
      </c>
      <c r="BA728" s="5" t="s">
        <v>12</v>
      </c>
      <c r="BB728" s="5" t="s">
        <v>12</v>
      </c>
      <c r="BC728" s="5" t="s">
        <v>24</v>
      </c>
      <c r="BD728" s="5" t="s">
        <v>227</v>
      </c>
      <c r="BE728" s="5" t="s">
        <v>930</v>
      </c>
      <c r="BF728" s="5" t="s">
        <v>101</v>
      </c>
      <c r="BG728" s="5" t="s">
        <v>930</v>
      </c>
      <c r="BH728" s="5" t="s">
        <v>29</v>
      </c>
      <c r="BI728" s="5" t="s">
        <v>12</v>
      </c>
      <c r="BJ728" s="5" t="s">
        <v>230</v>
      </c>
      <c r="BK728" s="5" t="s">
        <v>138</v>
      </c>
      <c r="BL728" s="7" t="s">
        <v>32</v>
      </c>
      <c r="BM728" s="7" t="s">
        <v>33</v>
      </c>
      <c r="BN728" s="7" t="s">
        <v>62</v>
      </c>
      <c r="BO728" s="6" t="s">
        <v>35</v>
      </c>
      <c r="BP728" s="7" t="s">
        <v>12</v>
      </c>
      <c r="BQ728" s="7" t="s">
        <v>12</v>
      </c>
      <c r="BR728" s="7" t="s">
        <v>12</v>
      </c>
      <c r="BS728" s="5" t="s">
        <v>12</v>
      </c>
      <c r="BT728" s="5" t="s">
        <v>12</v>
      </c>
      <c r="BU728" s="7">
        <v>152855</v>
      </c>
      <c r="BV728" s="1" t="e">
        <f>VLOOKUP(BU728,#REF!,2,FALSE)</f>
        <v>#REF!</v>
      </c>
      <c r="BW728" s="7">
        <v>152855</v>
      </c>
      <c r="BX728" s="1" t="e">
        <f>VLOOKUP(BW728,#REF!,2,FALSE)</f>
        <v>#REF!</v>
      </c>
      <c r="BY728" s="1" t="str">
        <f t="shared" si="58"/>
        <v>126498864</v>
      </c>
      <c r="BZ728" s="6" t="e">
        <f>VLOOKUP(BY728,#REF!,4,FALSE)</f>
        <v>#REF!</v>
      </c>
      <c r="CA728" s="1" t="s">
        <v>3155</v>
      </c>
    </row>
    <row r="729" spans="1:79" x14ac:dyDescent="0.25">
      <c r="C729" s="3" t="s">
        <v>2739</v>
      </c>
      <c r="L729" s="3">
        <v>930500524</v>
      </c>
      <c r="M729" s="11" t="e">
        <v>#N/A</v>
      </c>
      <c r="N729" s="11" t="e">
        <f>VLOOKUP($L729,#REF!,3,FALSE)</f>
        <v>#REF!</v>
      </c>
      <c r="O729" s="11" t="e">
        <f>VLOOKUP($L729,#REF!,4,FALSE)</f>
        <v>#REF!</v>
      </c>
      <c r="P729" s="3">
        <v>93050</v>
      </c>
      <c r="Q729" s="3" t="s">
        <v>9</v>
      </c>
      <c r="W729" s="11" t="e">
        <f>VLOOKUP($L729,#REF!,9,FALSE)</f>
        <v>#REF!</v>
      </c>
      <c r="X729" s="11">
        <v>19200</v>
      </c>
      <c r="Y729" s="11">
        <f t="shared" si="55"/>
        <v>19200</v>
      </c>
      <c r="Z729" s="2">
        <v>0</v>
      </c>
      <c r="AA729" s="11">
        <f t="shared" si="59"/>
        <v>1</v>
      </c>
      <c r="AB729" s="11">
        <f t="shared" si="56"/>
        <v>-19200</v>
      </c>
      <c r="AC729" s="11" t="str">
        <f t="shared" si="57"/>
        <v>Insufficient Stock</v>
      </c>
      <c r="AD729" s="4" t="e">
        <f>VLOOKUP($C729,#REF!,25,FALSE)</f>
        <v>#REF!</v>
      </c>
      <c r="AE729" s="11">
        <v>1735.84</v>
      </c>
      <c r="AF729" s="3" t="s">
        <v>15</v>
      </c>
      <c r="AG729" s="3" t="s">
        <v>2627</v>
      </c>
      <c r="AH729" s="11" t="e">
        <f>VLOOKUP($AG729,#REF!,2,FALSE)</f>
        <v>#REF!</v>
      </c>
      <c r="AI729" s="3" t="s">
        <v>94</v>
      </c>
      <c r="AJ729" s="4">
        <v>43728</v>
      </c>
      <c r="AN729" s="4">
        <v>43798</v>
      </c>
      <c r="AO729" s="6"/>
      <c r="AZ729" s="11">
        <v>6400</v>
      </c>
      <c r="BC729" s="3" t="s">
        <v>2320</v>
      </c>
      <c r="BH729" s="3" t="s">
        <v>29</v>
      </c>
      <c r="BL729" s="3" t="s">
        <v>2321</v>
      </c>
      <c r="BM729" s="3" t="s">
        <v>2322</v>
      </c>
      <c r="BN729" s="3" t="s">
        <v>2323</v>
      </c>
      <c r="BO729" s="4" t="s">
        <v>2425</v>
      </c>
      <c r="BP729" s="3" t="s">
        <v>2426</v>
      </c>
      <c r="BQ729" s="3" t="s">
        <v>2624</v>
      </c>
      <c r="BR729" s="3" t="s">
        <v>2408</v>
      </c>
      <c r="BS729" s="5" t="s">
        <v>12</v>
      </c>
      <c r="BT729" s="5" t="s">
        <v>12</v>
      </c>
      <c r="BU729" s="7" t="s">
        <v>3153</v>
      </c>
      <c r="BV729" s="1" t="e">
        <f>VLOOKUP(BU729,#REF!,2,FALSE)</f>
        <v>#REF!</v>
      </c>
      <c r="BW729" s="7">
        <v>8111</v>
      </c>
      <c r="BX729" s="1" t="e">
        <f>VLOOKUP(BW729,#REF!,2,FALSE)</f>
        <v>#REF!</v>
      </c>
      <c r="BY729" s="1" t="str">
        <f t="shared" si="58"/>
        <v>1004766766/00010</v>
      </c>
      <c r="BZ729" s="6" t="e">
        <f>VLOOKUP(BY729,#REF!,4,FALSE)</f>
        <v>#REF!</v>
      </c>
      <c r="CA729" s="1" t="s">
        <v>3154</v>
      </c>
    </row>
    <row r="730" spans="1:79" x14ac:dyDescent="0.25">
      <c r="A730" s="5" t="s">
        <v>0</v>
      </c>
      <c r="B730" s="5" t="s">
        <v>270</v>
      </c>
      <c r="C730" s="5">
        <v>126532767</v>
      </c>
      <c r="D730" s="5" t="s">
        <v>2</v>
      </c>
      <c r="E730" s="5" t="s">
        <v>3</v>
      </c>
      <c r="F730" s="5" t="s">
        <v>594</v>
      </c>
      <c r="G730" s="5" t="s">
        <v>595</v>
      </c>
      <c r="H730" s="5" t="s">
        <v>596</v>
      </c>
      <c r="I730" s="5" t="s">
        <v>595</v>
      </c>
      <c r="J730" s="5" t="s">
        <v>42</v>
      </c>
      <c r="K730" s="5" t="s">
        <v>43</v>
      </c>
      <c r="L730" s="5">
        <v>930500529</v>
      </c>
      <c r="M730" s="11" t="e">
        <v>#N/A</v>
      </c>
      <c r="N730" s="11" t="e">
        <f>VLOOKUP($L730,#REF!,3,FALSE)</f>
        <v>#REF!</v>
      </c>
      <c r="O730" s="11" t="e">
        <f>VLOOKUP($L730,#REF!,4,FALSE)</f>
        <v>#REF!</v>
      </c>
      <c r="P730" s="5">
        <v>93050</v>
      </c>
      <c r="Q730" s="5" t="s">
        <v>9</v>
      </c>
      <c r="R730" s="5" t="s">
        <v>45</v>
      </c>
      <c r="S730" s="5" t="s">
        <v>1096</v>
      </c>
      <c r="T730" s="5" t="s">
        <v>12</v>
      </c>
      <c r="U730" s="5" t="s">
        <v>1097</v>
      </c>
      <c r="V730" s="5" t="s">
        <v>218</v>
      </c>
      <c r="W730" s="11" t="e">
        <f>VLOOKUP($L730,#REF!,9,FALSE)</f>
        <v>#REF!</v>
      </c>
      <c r="X730" s="7">
        <v>19200</v>
      </c>
      <c r="Y730" s="11">
        <f t="shared" si="55"/>
        <v>19200</v>
      </c>
      <c r="Z730" s="2">
        <v>0</v>
      </c>
      <c r="AA730" s="11">
        <f t="shared" si="59"/>
        <v>1</v>
      </c>
      <c r="AB730" s="11">
        <f t="shared" si="56"/>
        <v>-19200</v>
      </c>
      <c r="AC730" s="11" t="str">
        <f t="shared" si="57"/>
        <v>Insufficient Stock</v>
      </c>
      <c r="AD730" s="4" t="e">
        <f>VLOOKUP($C730,#REF!,25,FALSE)</f>
        <v>#REF!</v>
      </c>
      <c r="AE730" s="7">
        <v>791.04</v>
      </c>
      <c r="AF730" s="5" t="s">
        <v>15</v>
      </c>
      <c r="AG730" s="5" t="s">
        <v>220</v>
      </c>
      <c r="AH730" s="11" t="e">
        <f>VLOOKUP($AG730,#REF!,2,FALSE)</f>
        <v>#REF!</v>
      </c>
      <c r="AI730" s="5" t="s">
        <v>94</v>
      </c>
      <c r="AJ730" s="6">
        <v>43713</v>
      </c>
      <c r="AK730" s="5" t="s">
        <v>14</v>
      </c>
      <c r="AL730" s="5" t="s">
        <v>690</v>
      </c>
      <c r="AM730" s="5" t="s">
        <v>308</v>
      </c>
      <c r="AN730" s="6">
        <v>43798</v>
      </c>
      <c r="AO730" s="6">
        <v>43805</v>
      </c>
      <c r="AP730" s="5"/>
      <c r="AQ730" s="5" t="s">
        <v>12</v>
      </c>
      <c r="AR730" s="5" t="s">
        <v>12</v>
      </c>
      <c r="AS730" s="5" t="s">
        <v>12</v>
      </c>
      <c r="AT730" s="5" t="s">
        <v>12</v>
      </c>
      <c r="AU730" s="5" t="s">
        <v>55</v>
      </c>
      <c r="AV730" s="5" t="s">
        <v>21</v>
      </c>
      <c r="AW730" s="5" t="s">
        <v>21</v>
      </c>
      <c r="AX730" s="5" t="s">
        <v>225</v>
      </c>
      <c r="AY730" s="5" t="s">
        <v>12</v>
      </c>
      <c r="AZ730" s="7">
        <v>6400</v>
      </c>
      <c r="BA730" s="5" t="s">
        <v>12</v>
      </c>
      <c r="BB730" s="5" t="s">
        <v>12</v>
      </c>
      <c r="BC730" s="5" t="s">
        <v>24</v>
      </c>
      <c r="BD730" s="5" t="s">
        <v>227</v>
      </c>
      <c r="BE730" s="5" t="s">
        <v>511</v>
      </c>
      <c r="BF730" s="5" t="s">
        <v>27</v>
      </c>
      <c r="BG730" s="5" t="s">
        <v>511</v>
      </c>
      <c r="BH730" s="5" t="s">
        <v>29</v>
      </c>
      <c r="BI730" s="5" t="s">
        <v>12</v>
      </c>
      <c r="BJ730" s="5" t="s">
        <v>230</v>
      </c>
      <c r="BK730" s="5" t="s">
        <v>138</v>
      </c>
      <c r="BL730" s="7" t="s">
        <v>32</v>
      </c>
      <c r="BM730" s="7" t="s">
        <v>33</v>
      </c>
      <c r="BN730" s="7" t="s">
        <v>62</v>
      </c>
      <c r="BO730" s="6" t="s">
        <v>35</v>
      </c>
      <c r="BP730" s="7" t="s">
        <v>12</v>
      </c>
      <c r="BQ730" s="7" t="s">
        <v>12</v>
      </c>
      <c r="BR730" s="7" t="s">
        <v>12</v>
      </c>
      <c r="BS730" s="5" t="s">
        <v>12</v>
      </c>
      <c r="BT730" s="5" t="s">
        <v>12</v>
      </c>
      <c r="BU730" s="7">
        <v>103896</v>
      </c>
      <c r="BV730" s="1" t="e">
        <f>VLOOKUP(BU730,#REF!,2,FALSE)</f>
        <v>#REF!</v>
      </c>
      <c r="BW730" s="7">
        <v>266208</v>
      </c>
      <c r="BX730" s="1" t="e">
        <f>VLOOKUP(BW730,#REF!,2,FALSE)</f>
        <v>#REF!</v>
      </c>
      <c r="BY730" s="1" t="str">
        <f t="shared" si="58"/>
        <v>126532767</v>
      </c>
      <c r="BZ730" s="6" t="e">
        <f>VLOOKUP(BY730,#REF!,4,FALSE)</f>
        <v>#REF!</v>
      </c>
      <c r="CA730" s="1" t="s">
        <v>3155</v>
      </c>
    </row>
    <row r="731" spans="1:79" x14ac:dyDescent="0.25">
      <c r="A731" s="5" t="s">
        <v>0</v>
      </c>
      <c r="B731" s="5" t="s">
        <v>209</v>
      </c>
      <c r="C731" s="5">
        <v>126434818</v>
      </c>
      <c r="D731" s="5" t="s">
        <v>473</v>
      </c>
      <c r="E731" s="5" t="s">
        <v>3</v>
      </c>
      <c r="F731" s="5" t="s">
        <v>211</v>
      </c>
      <c r="G731" s="5" t="s">
        <v>212</v>
      </c>
      <c r="H731" s="5" t="s">
        <v>213</v>
      </c>
      <c r="I731" s="5" t="s">
        <v>212</v>
      </c>
      <c r="J731" s="5" t="s">
        <v>214</v>
      </c>
      <c r="K731" s="5" t="s">
        <v>215</v>
      </c>
      <c r="L731" s="5">
        <v>930500546</v>
      </c>
      <c r="M731" s="11" t="e">
        <v>#N/A</v>
      </c>
      <c r="N731" s="11" t="e">
        <f>VLOOKUP($L731,#REF!,3,FALSE)</f>
        <v>#REF!</v>
      </c>
      <c r="O731" s="11" t="e">
        <f>VLOOKUP($L731,#REF!,4,FALSE)</f>
        <v>#REF!</v>
      </c>
      <c r="P731" s="5">
        <v>93050</v>
      </c>
      <c r="Q731" s="5" t="s">
        <v>9</v>
      </c>
      <c r="R731" s="5" t="s">
        <v>45</v>
      </c>
      <c r="S731" s="5" t="s">
        <v>810</v>
      </c>
      <c r="T731" s="5" t="s">
        <v>12</v>
      </c>
      <c r="U731" s="5" t="s">
        <v>811</v>
      </c>
      <c r="V731" s="5" t="s">
        <v>246</v>
      </c>
      <c r="W731" s="11" t="e">
        <f>VLOOKUP($L731,#REF!,9,FALSE)</f>
        <v>#REF!</v>
      </c>
      <c r="X731" s="7">
        <v>89600</v>
      </c>
      <c r="Y731" s="11">
        <f t="shared" si="55"/>
        <v>89600</v>
      </c>
      <c r="Z731" s="2">
        <v>0</v>
      </c>
      <c r="AA731" s="11">
        <f t="shared" si="59"/>
        <v>1</v>
      </c>
      <c r="AB731" s="11">
        <f t="shared" si="56"/>
        <v>-89600</v>
      </c>
      <c r="AC731" s="11" t="str">
        <f t="shared" si="57"/>
        <v>Insufficient Stock</v>
      </c>
      <c r="AD731" s="4" t="e">
        <f>VLOOKUP($C731,#REF!,25,FALSE)</f>
        <v>#REF!</v>
      </c>
      <c r="AE731" s="7">
        <v>3673.6</v>
      </c>
      <c r="AF731" s="5" t="s">
        <v>15</v>
      </c>
      <c r="AG731" s="5" t="s">
        <v>220</v>
      </c>
      <c r="AH731" s="11" t="e">
        <f>VLOOKUP($AG731,#REF!,2,FALSE)</f>
        <v>#REF!</v>
      </c>
      <c r="AI731" s="5" t="s">
        <v>94</v>
      </c>
      <c r="AJ731" s="6">
        <v>43738</v>
      </c>
      <c r="AK731" s="5" t="s">
        <v>812</v>
      </c>
      <c r="AL731" s="5" t="s">
        <v>135</v>
      </c>
      <c r="AM731" s="5" t="s">
        <v>19</v>
      </c>
      <c r="AN731" s="6">
        <v>43776</v>
      </c>
      <c r="AO731" s="6">
        <v>43790</v>
      </c>
      <c r="AP731" s="5"/>
      <c r="AQ731" s="5" t="s">
        <v>12</v>
      </c>
      <c r="AR731" s="5" t="s">
        <v>12</v>
      </c>
      <c r="AS731" s="5" t="s">
        <v>12</v>
      </c>
      <c r="AT731" s="5" t="s">
        <v>12</v>
      </c>
      <c r="AU731" s="5" t="s">
        <v>55</v>
      </c>
      <c r="AV731" s="5" t="s">
        <v>21</v>
      </c>
      <c r="AW731" s="5" t="s">
        <v>21</v>
      </c>
      <c r="AX731" s="5" t="s">
        <v>259</v>
      </c>
      <c r="AY731" s="5" t="s">
        <v>12</v>
      </c>
      <c r="AZ731" s="7">
        <v>6400</v>
      </c>
      <c r="BA731" s="5" t="s">
        <v>12</v>
      </c>
      <c r="BB731" s="5" t="s">
        <v>12</v>
      </c>
      <c r="BC731" s="5" t="s">
        <v>24</v>
      </c>
      <c r="BD731" s="5" t="s">
        <v>227</v>
      </c>
      <c r="BE731" s="5" t="s">
        <v>814</v>
      </c>
      <c r="BF731" s="5" t="s">
        <v>27</v>
      </c>
      <c r="BG731" s="5" t="s">
        <v>814</v>
      </c>
      <c r="BH731" s="5" t="s">
        <v>29</v>
      </c>
      <c r="BI731" s="5" t="s">
        <v>12</v>
      </c>
      <c r="BJ731" s="5" t="s">
        <v>230</v>
      </c>
      <c r="BK731" s="5" t="s">
        <v>138</v>
      </c>
      <c r="BL731" s="7" t="s">
        <v>32</v>
      </c>
      <c r="BM731" s="7" t="s">
        <v>33</v>
      </c>
      <c r="BN731" s="7" t="s">
        <v>62</v>
      </c>
      <c r="BO731" s="6" t="s">
        <v>35</v>
      </c>
      <c r="BP731" s="7" t="s">
        <v>12</v>
      </c>
      <c r="BQ731" s="7" t="s">
        <v>12</v>
      </c>
      <c r="BR731" s="7" t="s">
        <v>12</v>
      </c>
      <c r="BS731" s="5" t="s">
        <v>12</v>
      </c>
      <c r="BT731" s="5" t="s">
        <v>12</v>
      </c>
      <c r="BU731" s="7">
        <v>119730</v>
      </c>
      <c r="BV731" s="1" t="e">
        <f>VLOOKUP(BU731,#REF!,2,FALSE)</f>
        <v>#REF!</v>
      </c>
      <c r="BW731" s="7">
        <v>225652</v>
      </c>
      <c r="BX731" s="1" t="e">
        <f>VLOOKUP(BW731,#REF!,2,FALSE)</f>
        <v>#REF!</v>
      </c>
      <c r="BY731" s="1" t="str">
        <f t="shared" si="58"/>
        <v>126434818</v>
      </c>
      <c r="BZ731" s="6" t="e">
        <f>VLOOKUP(BY731,#REF!,4,FALSE)</f>
        <v>#REF!</v>
      </c>
      <c r="CA731" s="1" t="s">
        <v>3155</v>
      </c>
    </row>
    <row r="732" spans="1:79" x14ac:dyDescent="0.25">
      <c r="A732" s="5" t="s">
        <v>0</v>
      </c>
      <c r="B732" s="5" t="s">
        <v>209</v>
      </c>
      <c r="C732" s="5">
        <v>126434818</v>
      </c>
      <c r="D732" s="5" t="s">
        <v>322</v>
      </c>
      <c r="E732" s="5" t="s">
        <v>3</v>
      </c>
      <c r="F732" s="5" t="s">
        <v>211</v>
      </c>
      <c r="G732" s="5" t="s">
        <v>212</v>
      </c>
      <c r="H732" s="5" t="s">
        <v>213</v>
      </c>
      <c r="I732" s="5" t="s">
        <v>212</v>
      </c>
      <c r="J732" s="5" t="s">
        <v>214</v>
      </c>
      <c r="K732" s="5" t="s">
        <v>215</v>
      </c>
      <c r="L732" s="5">
        <v>930500546</v>
      </c>
      <c r="M732" s="11" t="e">
        <v>#N/A</v>
      </c>
      <c r="N732" s="11" t="e">
        <f>VLOOKUP($L732,#REF!,3,FALSE)</f>
        <v>#REF!</v>
      </c>
      <c r="O732" s="11" t="e">
        <f>VLOOKUP($L732,#REF!,4,FALSE)</f>
        <v>#REF!</v>
      </c>
      <c r="P732" s="5">
        <v>93050</v>
      </c>
      <c r="Q732" s="5" t="s">
        <v>9</v>
      </c>
      <c r="R732" s="5" t="s">
        <v>45</v>
      </c>
      <c r="S732" s="5" t="s">
        <v>810</v>
      </c>
      <c r="T732" s="5" t="s">
        <v>12</v>
      </c>
      <c r="U732" s="5" t="s">
        <v>811</v>
      </c>
      <c r="V732" s="5" t="s">
        <v>246</v>
      </c>
      <c r="W732" s="11" t="e">
        <f>VLOOKUP($L732,#REF!,9,FALSE)</f>
        <v>#REF!</v>
      </c>
      <c r="X732" s="7">
        <v>19200</v>
      </c>
      <c r="Y732" s="11">
        <f t="shared" si="55"/>
        <v>19200</v>
      </c>
      <c r="Z732" s="2">
        <v>0</v>
      </c>
      <c r="AA732" s="11">
        <f t="shared" si="59"/>
        <v>0</v>
      </c>
      <c r="AB732" s="11">
        <f t="shared" si="56"/>
        <v>-108800</v>
      </c>
      <c r="AC732" s="11" t="str">
        <f t="shared" si="57"/>
        <v>Insufficient Stock</v>
      </c>
      <c r="AD732" s="4" t="e">
        <f>VLOOKUP($C732,#REF!,25,FALSE)</f>
        <v>#REF!</v>
      </c>
      <c r="AE732" s="7">
        <v>787.2</v>
      </c>
      <c r="AF732" s="5" t="s">
        <v>15</v>
      </c>
      <c r="AG732" s="5" t="s">
        <v>220</v>
      </c>
      <c r="AH732" s="11" t="e">
        <f>VLOOKUP($AG732,#REF!,2,FALSE)</f>
        <v>#REF!</v>
      </c>
      <c r="AI732" s="5" t="s">
        <v>94</v>
      </c>
      <c r="AJ732" s="6">
        <v>43738</v>
      </c>
      <c r="AK732" s="5" t="s">
        <v>816</v>
      </c>
      <c r="AL732" s="5" t="s">
        <v>135</v>
      </c>
      <c r="AM732" s="5" t="s">
        <v>450</v>
      </c>
      <c r="AN732" s="6">
        <v>43783</v>
      </c>
      <c r="AO732" s="6">
        <v>43790</v>
      </c>
      <c r="AP732" s="5"/>
      <c r="AQ732" s="5" t="s">
        <v>12</v>
      </c>
      <c r="AR732" s="5" t="s">
        <v>12</v>
      </c>
      <c r="AS732" s="5" t="s">
        <v>12</v>
      </c>
      <c r="AT732" s="5" t="s">
        <v>12</v>
      </c>
      <c r="AU732" s="5" t="s">
        <v>55</v>
      </c>
      <c r="AV732" s="5" t="s">
        <v>21</v>
      </c>
      <c r="AW732" s="5" t="s">
        <v>21</v>
      </c>
      <c r="AX732" s="5" t="s">
        <v>259</v>
      </c>
      <c r="AY732" s="5" t="s">
        <v>12</v>
      </c>
      <c r="AZ732" s="7">
        <v>6400</v>
      </c>
      <c r="BA732" s="5" t="s">
        <v>12</v>
      </c>
      <c r="BB732" s="5" t="s">
        <v>12</v>
      </c>
      <c r="BC732" s="5" t="s">
        <v>24</v>
      </c>
      <c r="BD732" s="5" t="s">
        <v>227</v>
      </c>
      <c r="BE732" s="5" t="s">
        <v>809</v>
      </c>
      <c r="BF732" s="5" t="s">
        <v>27</v>
      </c>
      <c r="BG732" s="5" t="s">
        <v>809</v>
      </c>
      <c r="BH732" s="5" t="s">
        <v>29</v>
      </c>
      <c r="BI732" s="5" t="s">
        <v>12</v>
      </c>
      <c r="BJ732" s="5" t="s">
        <v>230</v>
      </c>
      <c r="BK732" s="5" t="s">
        <v>138</v>
      </c>
      <c r="BL732" s="7" t="s">
        <v>32</v>
      </c>
      <c r="BM732" s="7" t="s">
        <v>33</v>
      </c>
      <c r="BN732" s="7" t="s">
        <v>62</v>
      </c>
      <c r="BO732" s="6" t="s">
        <v>35</v>
      </c>
      <c r="BP732" s="7" t="s">
        <v>12</v>
      </c>
      <c r="BQ732" s="7" t="s">
        <v>12</v>
      </c>
      <c r="BR732" s="7" t="s">
        <v>12</v>
      </c>
      <c r="BS732" s="5" t="s">
        <v>12</v>
      </c>
      <c r="BT732" s="5" t="s">
        <v>12</v>
      </c>
      <c r="BU732" s="7">
        <v>119730</v>
      </c>
      <c r="BV732" s="1" t="e">
        <f>VLOOKUP(BU732,#REF!,2,FALSE)</f>
        <v>#REF!</v>
      </c>
      <c r="BW732" s="7">
        <v>225652</v>
      </c>
      <c r="BX732" s="1" t="e">
        <f>VLOOKUP(BW732,#REF!,2,FALSE)</f>
        <v>#REF!</v>
      </c>
      <c r="BY732" s="1" t="str">
        <f t="shared" si="58"/>
        <v>126434818</v>
      </c>
      <c r="BZ732" s="6" t="e">
        <f>VLOOKUP(BY732,#REF!,4,FALSE)</f>
        <v>#REF!</v>
      </c>
      <c r="CA732" s="1" t="s">
        <v>3155</v>
      </c>
    </row>
    <row r="733" spans="1:79" x14ac:dyDescent="0.25">
      <c r="A733" s="5" t="s">
        <v>0</v>
      </c>
      <c r="B733" s="5" t="s">
        <v>209</v>
      </c>
      <c r="C733" s="5">
        <v>126434818</v>
      </c>
      <c r="D733" s="5" t="s">
        <v>817</v>
      </c>
      <c r="E733" s="5" t="s">
        <v>3</v>
      </c>
      <c r="F733" s="5" t="s">
        <v>211</v>
      </c>
      <c r="G733" s="5" t="s">
        <v>212</v>
      </c>
      <c r="H733" s="5" t="s">
        <v>213</v>
      </c>
      <c r="I733" s="5" t="s">
        <v>212</v>
      </c>
      <c r="J733" s="5" t="s">
        <v>214</v>
      </c>
      <c r="K733" s="5" t="s">
        <v>215</v>
      </c>
      <c r="L733" s="5">
        <v>930500546</v>
      </c>
      <c r="M733" s="11" t="e">
        <v>#N/A</v>
      </c>
      <c r="N733" s="11" t="e">
        <f>VLOOKUP($L733,#REF!,3,FALSE)</f>
        <v>#REF!</v>
      </c>
      <c r="O733" s="11" t="e">
        <f>VLOOKUP($L733,#REF!,4,FALSE)</f>
        <v>#REF!</v>
      </c>
      <c r="P733" s="5">
        <v>93050</v>
      </c>
      <c r="Q733" s="5" t="s">
        <v>9</v>
      </c>
      <c r="R733" s="5" t="s">
        <v>45</v>
      </c>
      <c r="S733" s="5" t="s">
        <v>810</v>
      </c>
      <c r="T733" s="5" t="s">
        <v>12</v>
      </c>
      <c r="U733" s="5" t="s">
        <v>811</v>
      </c>
      <c r="V733" s="5" t="s">
        <v>246</v>
      </c>
      <c r="W733" s="11" t="e">
        <f>VLOOKUP($L733,#REF!,9,FALSE)</f>
        <v>#REF!</v>
      </c>
      <c r="X733" s="7">
        <v>76800</v>
      </c>
      <c r="Y733" s="11">
        <f t="shared" si="55"/>
        <v>76800</v>
      </c>
      <c r="Z733" s="2">
        <v>0</v>
      </c>
      <c r="AA733" s="11">
        <f t="shared" si="59"/>
        <v>0</v>
      </c>
      <c r="AB733" s="11">
        <f t="shared" si="56"/>
        <v>-185600</v>
      </c>
      <c r="AC733" s="11" t="str">
        <f t="shared" si="57"/>
        <v>Insufficient Stock</v>
      </c>
      <c r="AD733" s="4" t="e">
        <f>VLOOKUP($C733,#REF!,25,FALSE)</f>
        <v>#REF!</v>
      </c>
      <c r="AE733" s="7">
        <v>3148.8</v>
      </c>
      <c r="AF733" s="5" t="s">
        <v>15</v>
      </c>
      <c r="AG733" s="5" t="s">
        <v>220</v>
      </c>
      <c r="AH733" s="11" t="e">
        <f>VLOOKUP($AG733,#REF!,2,FALSE)</f>
        <v>#REF!</v>
      </c>
      <c r="AI733" s="5" t="s">
        <v>94</v>
      </c>
      <c r="AJ733" s="6">
        <v>43752</v>
      </c>
      <c r="AK733" s="5" t="s">
        <v>818</v>
      </c>
      <c r="AL733" s="5" t="s">
        <v>477</v>
      </c>
      <c r="AM733" s="5" t="s">
        <v>450</v>
      </c>
      <c r="AN733" s="6">
        <v>43783</v>
      </c>
      <c r="AO733" s="6">
        <v>43804</v>
      </c>
      <c r="AP733" s="5"/>
      <c r="AQ733" s="5" t="s">
        <v>12</v>
      </c>
      <c r="AR733" s="5" t="s">
        <v>12</v>
      </c>
      <c r="AS733" s="5" t="s">
        <v>12</v>
      </c>
      <c r="AT733" s="5" t="s">
        <v>12</v>
      </c>
      <c r="AU733" s="5" t="s">
        <v>55</v>
      </c>
      <c r="AV733" s="5" t="s">
        <v>21</v>
      </c>
      <c r="AW733" s="5" t="s">
        <v>21</v>
      </c>
      <c r="AX733" s="5" t="s">
        <v>259</v>
      </c>
      <c r="AY733" s="5" t="s">
        <v>12</v>
      </c>
      <c r="AZ733" s="7">
        <v>6400</v>
      </c>
      <c r="BA733" s="5" t="s">
        <v>12</v>
      </c>
      <c r="BB733" s="5" t="s">
        <v>12</v>
      </c>
      <c r="BC733" s="5" t="s">
        <v>24</v>
      </c>
      <c r="BD733" s="5" t="s">
        <v>227</v>
      </c>
      <c r="BE733" s="5" t="s">
        <v>229</v>
      </c>
      <c r="BF733" s="5" t="s">
        <v>27</v>
      </c>
      <c r="BG733" s="5" t="s">
        <v>809</v>
      </c>
      <c r="BH733" s="5" t="s">
        <v>29</v>
      </c>
      <c r="BI733" s="5" t="s">
        <v>12</v>
      </c>
      <c r="BJ733" s="5" t="s">
        <v>230</v>
      </c>
      <c r="BK733" s="5" t="s">
        <v>138</v>
      </c>
      <c r="BL733" s="7" t="s">
        <v>32</v>
      </c>
      <c r="BM733" s="7" t="s">
        <v>33</v>
      </c>
      <c r="BN733" s="7" t="s">
        <v>62</v>
      </c>
      <c r="BO733" s="6" t="s">
        <v>35</v>
      </c>
      <c r="BP733" s="7" t="s">
        <v>12</v>
      </c>
      <c r="BQ733" s="7" t="s">
        <v>12</v>
      </c>
      <c r="BR733" s="7" t="s">
        <v>12</v>
      </c>
      <c r="BS733" s="5" t="s">
        <v>12</v>
      </c>
      <c r="BT733" s="5" t="s">
        <v>12</v>
      </c>
      <c r="BU733" s="7">
        <v>119730</v>
      </c>
      <c r="BV733" s="1" t="e">
        <f>VLOOKUP(BU733,#REF!,2,FALSE)</f>
        <v>#REF!</v>
      </c>
      <c r="BW733" s="7">
        <v>225652</v>
      </c>
      <c r="BX733" s="1" t="e">
        <f>VLOOKUP(BW733,#REF!,2,FALSE)</f>
        <v>#REF!</v>
      </c>
      <c r="BY733" s="1" t="str">
        <f t="shared" si="58"/>
        <v>126434818</v>
      </c>
      <c r="BZ733" s="6" t="e">
        <f>VLOOKUP(BY733,#REF!,4,FALSE)</f>
        <v>#REF!</v>
      </c>
      <c r="CA733" s="1" t="s">
        <v>3155</v>
      </c>
    </row>
    <row r="734" spans="1:79" x14ac:dyDescent="0.25">
      <c r="A734" s="5" t="s">
        <v>0</v>
      </c>
      <c r="B734" s="5" t="s">
        <v>209</v>
      </c>
      <c r="C734" s="5">
        <v>126434818</v>
      </c>
      <c r="D734" s="5" t="s">
        <v>459</v>
      </c>
      <c r="E734" s="5" t="s">
        <v>3</v>
      </c>
      <c r="F734" s="5" t="s">
        <v>211</v>
      </c>
      <c r="G734" s="5" t="s">
        <v>212</v>
      </c>
      <c r="H734" s="5" t="s">
        <v>213</v>
      </c>
      <c r="I734" s="5" t="s">
        <v>212</v>
      </c>
      <c r="J734" s="5" t="s">
        <v>214</v>
      </c>
      <c r="K734" s="5" t="s">
        <v>215</v>
      </c>
      <c r="L734" s="5">
        <v>930500546</v>
      </c>
      <c r="M734" s="11" t="e">
        <v>#N/A</v>
      </c>
      <c r="N734" s="11" t="e">
        <f>VLOOKUP($L734,#REF!,3,FALSE)</f>
        <v>#REF!</v>
      </c>
      <c r="O734" s="11" t="e">
        <f>VLOOKUP($L734,#REF!,4,FALSE)</f>
        <v>#REF!</v>
      </c>
      <c r="P734" s="5">
        <v>93050</v>
      </c>
      <c r="Q734" s="5" t="s">
        <v>9</v>
      </c>
      <c r="R734" s="5" t="s">
        <v>45</v>
      </c>
      <c r="S734" s="5" t="s">
        <v>810</v>
      </c>
      <c r="T734" s="5" t="s">
        <v>12</v>
      </c>
      <c r="U734" s="5" t="s">
        <v>811</v>
      </c>
      <c r="V734" s="5" t="s">
        <v>246</v>
      </c>
      <c r="W734" s="11" t="e">
        <f>VLOOKUP($L734,#REF!,9,FALSE)</f>
        <v>#REF!</v>
      </c>
      <c r="X734" s="7">
        <v>19200</v>
      </c>
      <c r="Y734" s="11">
        <f t="shared" si="55"/>
        <v>19200</v>
      </c>
      <c r="Z734" s="2">
        <v>0</v>
      </c>
      <c r="AA734" s="11">
        <f t="shared" si="59"/>
        <v>0</v>
      </c>
      <c r="AB734" s="11">
        <f t="shared" si="56"/>
        <v>-204800</v>
      </c>
      <c r="AC734" s="11" t="str">
        <f t="shared" si="57"/>
        <v>Insufficient Stock</v>
      </c>
      <c r="AD734" s="4" t="e">
        <f>VLOOKUP($C734,#REF!,25,FALSE)</f>
        <v>#REF!</v>
      </c>
      <c r="AE734" s="7">
        <v>787.2</v>
      </c>
      <c r="AF734" s="5" t="s">
        <v>15</v>
      </c>
      <c r="AG734" s="5" t="s">
        <v>220</v>
      </c>
      <c r="AH734" s="11" t="e">
        <f>VLOOKUP($AG734,#REF!,2,FALSE)</f>
        <v>#REF!</v>
      </c>
      <c r="AI734" s="5" t="s">
        <v>94</v>
      </c>
      <c r="AJ734" s="6">
        <v>43752</v>
      </c>
      <c r="AK734" s="5" t="s">
        <v>812</v>
      </c>
      <c r="AL734" s="5" t="s">
        <v>477</v>
      </c>
      <c r="AM734" s="5" t="s">
        <v>75</v>
      </c>
      <c r="AN734" s="6">
        <v>43790</v>
      </c>
      <c r="AO734" s="6">
        <v>43804</v>
      </c>
      <c r="AP734" s="5"/>
      <c r="AQ734" s="5" t="s">
        <v>12</v>
      </c>
      <c r="AR734" s="5" t="s">
        <v>12</v>
      </c>
      <c r="AS734" s="5" t="s">
        <v>12</v>
      </c>
      <c r="AT734" s="5" t="s">
        <v>12</v>
      </c>
      <c r="AU734" s="5" t="s">
        <v>55</v>
      </c>
      <c r="AV734" s="5" t="s">
        <v>21</v>
      </c>
      <c r="AW734" s="5" t="s">
        <v>21</v>
      </c>
      <c r="AX734" s="5" t="s">
        <v>259</v>
      </c>
      <c r="AY734" s="5" t="s">
        <v>12</v>
      </c>
      <c r="AZ734" s="7">
        <v>6400</v>
      </c>
      <c r="BA734" s="5" t="s">
        <v>12</v>
      </c>
      <c r="BB734" s="5" t="s">
        <v>12</v>
      </c>
      <c r="BC734" s="5" t="s">
        <v>24</v>
      </c>
      <c r="BD734" s="5" t="s">
        <v>227</v>
      </c>
      <c r="BE734" s="5" t="s">
        <v>229</v>
      </c>
      <c r="BF734" s="5" t="s">
        <v>27</v>
      </c>
      <c r="BG734" s="5" t="s">
        <v>229</v>
      </c>
      <c r="BH734" s="5" t="s">
        <v>29</v>
      </c>
      <c r="BI734" s="5" t="s">
        <v>12</v>
      </c>
      <c r="BJ734" s="5" t="s">
        <v>230</v>
      </c>
      <c r="BK734" s="5" t="s">
        <v>138</v>
      </c>
      <c r="BL734" s="7" t="s">
        <v>32</v>
      </c>
      <c r="BM734" s="7" t="s">
        <v>33</v>
      </c>
      <c r="BN734" s="7" t="s">
        <v>62</v>
      </c>
      <c r="BO734" s="6" t="s">
        <v>35</v>
      </c>
      <c r="BP734" s="7" t="s">
        <v>12</v>
      </c>
      <c r="BQ734" s="7" t="s">
        <v>12</v>
      </c>
      <c r="BR734" s="7" t="s">
        <v>12</v>
      </c>
      <c r="BS734" s="5" t="s">
        <v>12</v>
      </c>
      <c r="BT734" s="5" t="s">
        <v>12</v>
      </c>
      <c r="BU734" s="7">
        <v>119730</v>
      </c>
      <c r="BV734" s="1" t="e">
        <f>VLOOKUP(BU734,#REF!,2,FALSE)</f>
        <v>#REF!</v>
      </c>
      <c r="BW734" s="7">
        <v>225652</v>
      </c>
      <c r="BX734" s="1" t="e">
        <f>VLOOKUP(BW734,#REF!,2,FALSE)</f>
        <v>#REF!</v>
      </c>
      <c r="BY734" s="1" t="str">
        <f t="shared" si="58"/>
        <v>126434818</v>
      </c>
      <c r="BZ734" s="6" t="e">
        <f>VLOOKUP(BY734,#REF!,4,FALSE)</f>
        <v>#REF!</v>
      </c>
      <c r="CA734" s="1" t="s">
        <v>3155</v>
      </c>
    </row>
    <row r="735" spans="1:79" x14ac:dyDescent="0.25">
      <c r="A735" s="5" t="s">
        <v>0</v>
      </c>
      <c r="B735" s="5" t="s">
        <v>209</v>
      </c>
      <c r="C735" s="5">
        <v>126434818</v>
      </c>
      <c r="D735" s="5" t="s">
        <v>723</v>
      </c>
      <c r="E735" s="5" t="s">
        <v>3</v>
      </c>
      <c r="F735" s="5" t="s">
        <v>211</v>
      </c>
      <c r="G735" s="5" t="s">
        <v>212</v>
      </c>
      <c r="H735" s="5" t="s">
        <v>213</v>
      </c>
      <c r="I735" s="5" t="s">
        <v>212</v>
      </c>
      <c r="J735" s="5" t="s">
        <v>214</v>
      </c>
      <c r="K735" s="5" t="s">
        <v>215</v>
      </c>
      <c r="L735" s="5">
        <v>930500546</v>
      </c>
      <c r="M735" s="11" t="e">
        <v>#N/A</v>
      </c>
      <c r="N735" s="11" t="e">
        <f>VLOOKUP($L735,#REF!,3,FALSE)</f>
        <v>#REF!</v>
      </c>
      <c r="O735" s="11" t="e">
        <f>VLOOKUP($L735,#REF!,4,FALSE)</f>
        <v>#REF!</v>
      </c>
      <c r="P735" s="5">
        <v>93050</v>
      </c>
      <c r="Q735" s="5" t="s">
        <v>9</v>
      </c>
      <c r="R735" s="5" t="s">
        <v>45</v>
      </c>
      <c r="S735" s="5" t="s">
        <v>810</v>
      </c>
      <c r="T735" s="5" t="s">
        <v>12</v>
      </c>
      <c r="U735" s="5" t="s">
        <v>811</v>
      </c>
      <c r="V735" s="5" t="s">
        <v>246</v>
      </c>
      <c r="W735" s="11" t="e">
        <f>VLOOKUP($L735,#REF!,9,FALSE)</f>
        <v>#REF!</v>
      </c>
      <c r="X735" s="7">
        <v>96000</v>
      </c>
      <c r="Y735" s="11">
        <f t="shared" si="55"/>
        <v>96000</v>
      </c>
      <c r="Z735" s="2">
        <v>0</v>
      </c>
      <c r="AA735" s="11">
        <f t="shared" si="59"/>
        <v>0</v>
      </c>
      <c r="AB735" s="11">
        <f t="shared" si="56"/>
        <v>-300800</v>
      </c>
      <c r="AC735" s="11" t="str">
        <f t="shared" si="57"/>
        <v>Insufficient Stock</v>
      </c>
      <c r="AD735" s="4" t="e">
        <f>VLOOKUP($C735,#REF!,25,FALSE)</f>
        <v>#REF!</v>
      </c>
      <c r="AE735" s="7">
        <v>3936</v>
      </c>
      <c r="AF735" s="5" t="s">
        <v>15</v>
      </c>
      <c r="AG735" s="5" t="s">
        <v>220</v>
      </c>
      <c r="AH735" s="11" t="e">
        <f>VLOOKUP($AG735,#REF!,2,FALSE)</f>
        <v>#REF!</v>
      </c>
      <c r="AI735" s="5" t="s">
        <v>94</v>
      </c>
      <c r="AJ735" s="6">
        <v>43752</v>
      </c>
      <c r="AK735" s="5" t="s">
        <v>812</v>
      </c>
      <c r="AL735" s="5" t="s">
        <v>477</v>
      </c>
      <c r="AM735" s="5" t="s">
        <v>75</v>
      </c>
      <c r="AN735" s="6">
        <v>43790</v>
      </c>
      <c r="AO735" s="6">
        <v>43804</v>
      </c>
      <c r="AP735" s="5"/>
      <c r="AQ735" s="5" t="s">
        <v>12</v>
      </c>
      <c r="AR735" s="5" t="s">
        <v>12</v>
      </c>
      <c r="AS735" s="5" t="s">
        <v>12</v>
      </c>
      <c r="AT735" s="5" t="s">
        <v>12</v>
      </c>
      <c r="AU735" s="5" t="s">
        <v>55</v>
      </c>
      <c r="AV735" s="5" t="s">
        <v>21</v>
      </c>
      <c r="AW735" s="5" t="s">
        <v>21</v>
      </c>
      <c r="AX735" s="5" t="s">
        <v>259</v>
      </c>
      <c r="AY735" s="5" t="s">
        <v>12</v>
      </c>
      <c r="AZ735" s="7">
        <v>6400</v>
      </c>
      <c r="BA735" s="5" t="s">
        <v>12</v>
      </c>
      <c r="BB735" s="5" t="s">
        <v>12</v>
      </c>
      <c r="BC735" s="5" t="s">
        <v>24</v>
      </c>
      <c r="BD735" s="5" t="s">
        <v>227</v>
      </c>
      <c r="BE735" s="5" t="s">
        <v>480</v>
      </c>
      <c r="BF735" s="5" t="s">
        <v>27</v>
      </c>
      <c r="BG735" s="5" t="s">
        <v>229</v>
      </c>
      <c r="BH735" s="5" t="s">
        <v>29</v>
      </c>
      <c r="BI735" s="5" t="s">
        <v>12</v>
      </c>
      <c r="BJ735" s="5" t="s">
        <v>230</v>
      </c>
      <c r="BK735" s="5" t="s">
        <v>138</v>
      </c>
      <c r="BL735" s="7" t="s">
        <v>32</v>
      </c>
      <c r="BM735" s="7" t="s">
        <v>33</v>
      </c>
      <c r="BN735" s="7" t="s">
        <v>62</v>
      </c>
      <c r="BO735" s="6" t="s">
        <v>35</v>
      </c>
      <c r="BP735" s="7" t="s">
        <v>12</v>
      </c>
      <c r="BQ735" s="7" t="s">
        <v>12</v>
      </c>
      <c r="BR735" s="7" t="s">
        <v>12</v>
      </c>
      <c r="BS735" s="5" t="s">
        <v>12</v>
      </c>
      <c r="BT735" s="5" t="s">
        <v>12</v>
      </c>
      <c r="BU735" s="7">
        <v>119730</v>
      </c>
      <c r="BV735" s="1" t="e">
        <f>VLOOKUP(BU735,#REF!,2,FALSE)</f>
        <v>#REF!</v>
      </c>
      <c r="BW735" s="7">
        <v>225652</v>
      </c>
      <c r="BX735" s="1" t="e">
        <f>VLOOKUP(BW735,#REF!,2,FALSE)</f>
        <v>#REF!</v>
      </c>
      <c r="BY735" s="1" t="str">
        <f t="shared" si="58"/>
        <v>126434818</v>
      </c>
      <c r="BZ735" s="6" t="e">
        <f>VLOOKUP(BY735,#REF!,4,FALSE)</f>
        <v>#REF!</v>
      </c>
      <c r="CA735" s="1" t="s">
        <v>3155</v>
      </c>
    </row>
    <row r="736" spans="1:79" x14ac:dyDescent="0.25">
      <c r="A736" s="5" t="s">
        <v>0</v>
      </c>
      <c r="B736" s="5" t="s">
        <v>209</v>
      </c>
      <c r="C736" s="5">
        <v>126434818</v>
      </c>
      <c r="D736" s="5" t="s">
        <v>365</v>
      </c>
      <c r="E736" s="5" t="s">
        <v>3</v>
      </c>
      <c r="F736" s="5" t="s">
        <v>211</v>
      </c>
      <c r="G736" s="5" t="s">
        <v>212</v>
      </c>
      <c r="H736" s="5" t="s">
        <v>213</v>
      </c>
      <c r="I736" s="5" t="s">
        <v>212</v>
      </c>
      <c r="J736" s="5" t="s">
        <v>214</v>
      </c>
      <c r="K736" s="5" t="s">
        <v>215</v>
      </c>
      <c r="L736" s="5">
        <v>930500546</v>
      </c>
      <c r="M736" s="11" t="e">
        <v>#N/A</v>
      </c>
      <c r="N736" s="11" t="e">
        <f>VLOOKUP($L736,#REF!,3,FALSE)</f>
        <v>#REF!</v>
      </c>
      <c r="O736" s="11" t="e">
        <f>VLOOKUP($L736,#REF!,4,FALSE)</f>
        <v>#REF!</v>
      </c>
      <c r="P736" s="5">
        <v>93050</v>
      </c>
      <c r="Q736" s="5" t="s">
        <v>9</v>
      </c>
      <c r="R736" s="5" t="s">
        <v>45</v>
      </c>
      <c r="S736" s="5" t="s">
        <v>810</v>
      </c>
      <c r="T736" s="5" t="s">
        <v>12</v>
      </c>
      <c r="U736" s="5" t="s">
        <v>811</v>
      </c>
      <c r="V736" s="5" t="s">
        <v>246</v>
      </c>
      <c r="W736" s="11" t="e">
        <f>VLOOKUP($L736,#REF!,9,FALSE)</f>
        <v>#REF!</v>
      </c>
      <c r="X736" s="7">
        <v>83200</v>
      </c>
      <c r="Y736" s="11">
        <f t="shared" si="55"/>
        <v>83200</v>
      </c>
      <c r="Z736" s="2">
        <v>0</v>
      </c>
      <c r="AA736" s="11">
        <f t="shared" si="59"/>
        <v>0</v>
      </c>
      <c r="AB736" s="11">
        <f t="shared" si="56"/>
        <v>-384000</v>
      </c>
      <c r="AC736" s="11" t="str">
        <f t="shared" si="57"/>
        <v>Insufficient Stock</v>
      </c>
      <c r="AD736" s="4" t="e">
        <f>VLOOKUP($C736,#REF!,25,FALSE)</f>
        <v>#REF!</v>
      </c>
      <c r="AE736" s="7">
        <v>3411.2</v>
      </c>
      <c r="AF736" s="5" t="s">
        <v>15</v>
      </c>
      <c r="AG736" s="5" t="s">
        <v>220</v>
      </c>
      <c r="AH736" s="11" t="e">
        <f>VLOOKUP($AG736,#REF!,2,FALSE)</f>
        <v>#REF!</v>
      </c>
      <c r="AI736" s="5" t="s">
        <v>94</v>
      </c>
      <c r="AJ736" s="6">
        <v>43762</v>
      </c>
      <c r="AK736" s="5" t="s">
        <v>819</v>
      </c>
      <c r="AL736" s="5" t="s">
        <v>820</v>
      </c>
      <c r="AM736" s="5" t="s">
        <v>821</v>
      </c>
      <c r="AN736" s="6">
        <v>43797</v>
      </c>
      <c r="AO736" s="6">
        <v>43832</v>
      </c>
      <c r="AP736" s="5"/>
      <c r="AQ736" s="5" t="s">
        <v>12</v>
      </c>
      <c r="AR736" s="5" t="s">
        <v>12</v>
      </c>
      <c r="AS736" s="5" t="s">
        <v>12</v>
      </c>
      <c r="AT736" s="5" t="s">
        <v>12</v>
      </c>
      <c r="AU736" s="5" t="s">
        <v>55</v>
      </c>
      <c r="AV736" s="5" t="s">
        <v>21</v>
      </c>
      <c r="AW736" s="5" t="s">
        <v>21</v>
      </c>
      <c r="AX736" s="5" t="s">
        <v>259</v>
      </c>
      <c r="AY736" s="5" t="s">
        <v>12</v>
      </c>
      <c r="AZ736" s="7">
        <v>6400</v>
      </c>
      <c r="BA736" s="5" t="s">
        <v>12</v>
      </c>
      <c r="BB736" s="5" t="s">
        <v>12</v>
      </c>
      <c r="BC736" s="5" t="s">
        <v>24</v>
      </c>
      <c r="BD736" s="5" t="s">
        <v>227</v>
      </c>
      <c r="BE736" s="5" t="s">
        <v>823</v>
      </c>
      <c r="BF736" s="5" t="s">
        <v>27</v>
      </c>
      <c r="BG736" s="5" t="s">
        <v>480</v>
      </c>
      <c r="BH736" s="5" t="s">
        <v>29</v>
      </c>
      <c r="BI736" s="5" t="s">
        <v>12</v>
      </c>
      <c r="BJ736" s="5" t="s">
        <v>230</v>
      </c>
      <c r="BK736" s="5" t="s">
        <v>138</v>
      </c>
      <c r="BL736" s="7" t="s">
        <v>32</v>
      </c>
      <c r="BM736" s="7" t="s">
        <v>33</v>
      </c>
      <c r="BN736" s="7" t="s">
        <v>62</v>
      </c>
      <c r="BO736" s="6" t="s">
        <v>35</v>
      </c>
      <c r="BP736" s="7" t="s">
        <v>12</v>
      </c>
      <c r="BQ736" s="7" t="s">
        <v>12</v>
      </c>
      <c r="BR736" s="7" t="s">
        <v>12</v>
      </c>
      <c r="BS736" s="5" t="s">
        <v>12</v>
      </c>
      <c r="BT736" s="5" t="s">
        <v>12</v>
      </c>
      <c r="BU736" s="7">
        <v>119730</v>
      </c>
      <c r="BV736" s="1" t="e">
        <f>VLOOKUP(BU736,#REF!,2,FALSE)</f>
        <v>#REF!</v>
      </c>
      <c r="BW736" s="7">
        <v>225652</v>
      </c>
      <c r="BX736" s="1" t="e">
        <f>VLOOKUP(BW736,#REF!,2,FALSE)</f>
        <v>#REF!</v>
      </c>
      <c r="BY736" s="1" t="str">
        <f t="shared" si="58"/>
        <v>126434818</v>
      </c>
      <c r="BZ736" s="6" t="e">
        <f>VLOOKUP(BY736,#REF!,4,FALSE)</f>
        <v>#REF!</v>
      </c>
      <c r="CA736" s="1" t="s">
        <v>3155</v>
      </c>
    </row>
    <row r="737" spans="1:79" x14ac:dyDescent="0.25">
      <c r="A737" s="5" t="s">
        <v>0</v>
      </c>
      <c r="B737" s="5" t="s">
        <v>854</v>
      </c>
      <c r="C737" s="5">
        <v>126665055</v>
      </c>
      <c r="D737" s="5" t="s">
        <v>361</v>
      </c>
      <c r="E737" s="5" t="s">
        <v>3</v>
      </c>
      <c r="F737" s="5" t="s">
        <v>855</v>
      </c>
      <c r="G737" s="5" t="s">
        <v>856</v>
      </c>
      <c r="H737" s="5" t="s">
        <v>855</v>
      </c>
      <c r="I737" s="5" t="s">
        <v>856</v>
      </c>
      <c r="J737" s="5" t="s">
        <v>42</v>
      </c>
      <c r="K737" s="5" t="s">
        <v>43</v>
      </c>
      <c r="L737" s="5">
        <v>930501001</v>
      </c>
      <c r="M737" s="11" t="e">
        <v>#N/A</v>
      </c>
      <c r="N737" s="11" t="e">
        <f>VLOOKUP($L737,#REF!,3,FALSE)</f>
        <v>#REF!</v>
      </c>
      <c r="O737" s="11" t="e">
        <f>VLOOKUP($L737,#REF!,4,FALSE)</f>
        <v>#REF!</v>
      </c>
      <c r="P737" s="5">
        <v>93050</v>
      </c>
      <c r="Q737" s="5" t="s">
        <v>9</v>
      </c>
      <c r="R737" s="5" t="s">
        <v>45</v>
      </c>
      <c r="S737" s="5" t="s">
        <v>1618</v>
      </c>
      <c r="T737" s="5" t="s">
        <v>1624</v>
      </c>
      <c r="U737" s="5" t="s">
        <v>1625</v>
      </c>
      <c r="V737" s="5" t="s">
        <v>246</v>
      </c>
      <c r="W737" s="11" t="e">
        <f>VLOOKUP($L737,#REF!,9,FALSE)</f>
        <v>#REF!</v>
      </c>
      <c r="X737" s="7">
        <v>124800</v>
      </c>
      <c r="Y737" s="11">
        <f t="shared" si="55"/>
        <v>124800</v>
      </c>
      <c r="Z737" s="2">
        <v>0</v>
      </c>
      <c r="AA737" s="11">
        <f t="shared" si="59"/>
        <v>1</v>
      </c>
      <c r="AB737" s="11">
        <f t="shared" si="56"/>
        <v>-124800</v>
      </c>
      <c r="AC737" s="11" t="str">
        <f t="shared" si="57"/>
        <v>Insufficient Stock</v>
      </c>
      <c r="AD737" s="4" t="e">
        <f>VLOOKUP($C737,#REF!,25,FALSE)</f>
        <v>#REF!</v>
      </c>
      <c r="AE737" s="7">
        <v>6240</v>
      </c>
      <c r="AF737" s="5" t="s">
        <v>15</v>
      </c>
      <c r="AG737" s="5" t="s">
        <v>220</v>
      </c>
      <c r="AH737" s="11" t="e">
        <f>VLOOKUP($AG737,#REF!,2,FALSE)</f>
        <v>#REF!</v>
      </c>
      <c r="AI737" s="5" t="s">
        <v>94</v>
      </c>
      <c r="AJ737" s="6">
        <v>43768</v>
      </c>
      <c r="AK737" s="5" t="s">
        <v>782</v>
      </c>
      <c r="AL737" s="5" t="s">
        <v>165</v>
      </c>
      <c r="AM737" s="5" t="s">
        <v>1489</v>
      </c>
      <c r="AN737" s="6">
        <v>43788</v>
      </c>
      <c r="AO737" s="6">
        <v>43822</v>
      </c>
      <c r="AP737" s="5"/>
      <c r="AQ737" s="5" t="s">
        <v>12</v>
      </c>
      <c r="AR737" s="5" t="s">
        <v>12</v>
      </c>
      <c r="AS737" s="5" t="s">
        <v>12</v>
      </c>
      <c r="AT737" s="5" t="s">
        <v>12</v>
      </c>
      <c r="AU737" s="5" t="s">
        <v>55</v>
      </c>
      <c r="AV737" s="5" t="s">
        <v>21</v>
      </c>
      <c r="AW737" s="5" t="s">
        <v>21</v>
      </c>
      <c r="AX737" s="5" t="s">
        <v>478</v>
      </c>
      <c r="AY737" s="5" t="s">
        <v>572</v>
      </c>
      <c r="AZ737" s="7">
        <v>4800</v>
      </c>
      <c r="BA737" s="5" t="s">
        <v>12</v>
      </c>
      <c r="BB737" s="5" t="s">
        <v>12</v>
      </c>
      <c r="BC737" s="5" t="s">
        <v>24</v>
      </c>
      <c r="BD737" s="5" t="s">
        <v>227</v>
      </c>
      <c r="BE737" s="5" t="s">
        <v>531</v>
      </c>
      <c r="BF737" s="5" t="s">
        <v>27</v>
      </c>
      <c r="BG737" s="5" t="s">
        <v>78</v>
      </c>
      <c r="BH737" s="5" t="s">
        <v>29</v>
      </c>
      <c r="BI737" s="5" t="s">
        <v>12</v>
      </c>
      <c r="BJ737" s="5" t="s">
        <v>230</v>
      </c>
      <c r="BK737" s="5" t="s">
        <v>31</v>
      </c>
      <c r="BL737" s="7" t="s">
        <v>32</v>
      </c>
      <c r="BM737" s="7" t="s">
        <v>33</v>
      </c>
      <c r="BN737" s="7" t="s">
        <v>62</v>
      </c>
      <c r="BO737" s="6" t="s">
        <v>35</v>
      </c>
      <c r="BP737" s="7" t="s">
        <v>12</v>
      </c>
      <c r="BQ737" s="7" t="s">
        <v>12</v>
      </c>
      <c r="BR737" s="7" t="s">
        <v>12</v>
      </c>
      <c r="BS737" s="5" t="s">
        <v>12</v>
      </c>
      <c r="BT737" s="5" t="s">
        <v>12</v>
      </c>
      <c r="BU737" s="7">
        <v>150414</v>
      </c>
      <c r="BV737" s="1" t="e">
        <f>VLOOKUP(BU737,#REF!,2,FALSE)</f>
        <v>#REF!</v>
      </c>
      <c r="BW737" s="7">
        <v>150414</v>
      </c>
      <c r="BX737" s="1" t="e">
        <f>VLOOKUP(BW737,#REF!,2,FALSE)</f>
        <v>#REF!</v>
      </c>
      <c r="BY737" s="1" t="str">
        <f t="shared" si="58"/>
        <v>126665055</v>
      </c>
      <c r="BZ737" s="6" t="e">
        <f>VLOOKUP(BY737,#REF!,4,FALSE)</f>
        <v>#REF!</v>
      </c>
      <c r="CA737" s="1" t="s">
        <v>3155</v>
      </c>
    </row>
    <row r="738" spans="1:79" x14ac:dyDescent="0.25">
      <c r="A738" s="5" t="s">
        <v>0</v>
      </c>
      <c r="B738" s="5" t="s">
        <v>209</v>
      </c>
      <c r="C738" s="5">
        <v>126434822</v>
      </c>
      <c r="D738" s="5" t="s">
        <v>37</v>
      </c>
      <c r="E738" s="5" t="s">
        <v>3</v>
      </c>
      <c r="F738" s="5" t="s">
        <v>211</v>
      </c>
      <c r="G738" s="5" t="s">
        <v>212</v>
      </c>
      <c r="H738" s="5" t="s">
        <v>213</v>
      </c>
      <c r="I738" s="5" t="s">
        <v>212</v>
      </c>
      <c r="J738" s="5" t="s">
        <v>214</v>
      </c>
      <c r="K738" s="5" t="s">
        <v>215</v>
      </c>
      <c r="L738" s="5">
        <v>930501056</v>
      </c>
      <c r="M738" s="11" t="e">
        <v>#N/A</v>
      </c>
      <c r="N738" s="11" t="e">
        <f>VLOOKUP($L738,#REF!,3,FALSE)</f>
        <v>#REF!</v>
      </c>
      <c r="O738" s="11" t="e">
        <f>VLOOKUP($L738,#REF!,4,FALSE)</f>
        <v>#REF!</v>
      </c>
      <c r="P738" s="5">
        <v>93050</v>
      </c>
      <c r="Q738" s="5" t="s">
        <v>9</v>
      </c>
      <c r="R738" s="5" t="s">
        <v>45</v>
      </c>
      <c r="S738" s="5" t="s">
        <v>824</v>
      </c>
      <c r="T738" s="5" t="s">
        <v>12</v>
      </c>
      <c r="U738" s="5" t="s">
        <v>825</v>
      </c>
      <c r="V738" s="5" t="s">
        <v>218</v>
      </c>
      <c r="W738" s="11" t="e">
        <f>VLOOKUP($L738,#REF!,9,FALSE)</f>
        <v>#REF!</v>
      </c>
      <c r="X738" s="7">
        <v>14400</v>
      </c>
      <c r="Y738" s="11">
        <f t="shared" si="55"/>
        <v>14400</v>
      </c>
      <c r="Z738" s="2">
        <v>0</v>
      </c>
      <c r="AA738" s="11">
        <f t="shared" si="59"/>
        <v>1</v>
      </c>
      <c r="AB738" s="11">
        <f t="shared" si="56"/>
        <v>-14400</v>
      </c>
      <c r="AC738" s="11" t="str">
        <f t="shared" si="57"/>
        <v>Insufficient Stock</v>
      </c>
      <c r="AD738" s="4" t="e">
        <f>VLOOKUP($C738,#REF!,25,FALSE)</f>
        <v>#REF!</v>
      </c>
      <c r="AE738" s="7">
        <v>738</v>
      </c>
      <c r="AF738" s="5" t="s">
        <v>15</v>
      </c>
      <c r="AG738" s="5" t="s">
        <v>220</v>
      </c>
      <c r="AH738" s="11" t="e">
        <f>VLOOKUP($AG738,#REF!,2,FALSE)</f>
        <v>#REF!</v>
      </c>
      <c r="AI738" s="5" t="s">
        <v>94</v>
      </c>
      <c r="AJ738" s="6">
        <v>43738</v>
      </c>
      <c r="AK738" s="5" t="s">
        <v>826</v>
      </c>
      <c r="AL738" s="5" t="s">
        <v>820</v>
      </c>
      <c r="AM738" s="5" t="s">
        <v>821</v>
      </c>
      <c r="AN738" s="6">
        <v>43797</v>
      </c>
      <c r="AO738" s="6">
        <v>43839</v>
      </c>
      <c r="AP738" s="5"/>
      <c r="AQ738" s="5" t="s">
        <v>12</v>
      </c>
      <c r="AR738" s="5" t="s">
        <v>12</v>
      </c>
      <c r="AS738" s="5" t="s">
        <v>12</v>
      </c>
      <c r="AT738" s="5" t="s">
        <v>12</v>
      </c>
      <c r="AU738" s="5" t="s">
        <v>55</v>
      </c>
      <c r="AV738" s="5" t="s">
        <v>21</v>
      </c>
      <c r="AW738" s="5" t="s">
        <v>21</v>
      </c>
      <c r="AX738" s="5" t="s">
        <v>478</v>
      </c>
      <c r="AY738" s="5" t="s">
        <v>12</v>
      </c>
      <c r="AZ738" s="7">
        <v>4800</v>
      </c>
      <c r="BA738" s="5" t="s">
        <v>12</v>
      </c>
      <c r="BB738" s="5" t="s">
        <v>12</v>
      </c>
      <c r="BC738" s="5" t="s">
        <v>24</v>
      </c>
      <c r="BD738" s="5" t="s">
        <v>227</v>
      </c>
      <c r="BE738" s="5" t="s">
        <v>827</v>
      </c>
      <c r="BF738" s="5" t="s">
        <v>27</v>
      </c>
      <c r="BG738" s="5" t="s">
        <v>480</v>
      </c>
      <c r="BH738" s="5" t="s">
        <v>29</v>
      </c>
      <c r="BI738" s="5" t="s">
        <v>12</v>
      </c>
      <c r="BJ738" s="5" t="s">
        <v>230</v>
      </c>
      <c r="BK738" s="5" t="s">
        <v>138</v>
      </c>
      <c r="BL738" s="7" t="s">
        <v>32</v>
      </c>
      <c r="BM738" s="7" t="s">
        <v>33</v>
      </c>
      <c r="BN738" s="7" t="s">
        <v>62</v>
      </c>
      <c r="BO738" s="6" t="s">
        <v>35</v>
      </c>
      <c r="BP738" s="7" t="s">
        <v>12</v>
      </c>
      <c r="BQ738" s="7" t="s">
        <v>12</v>
      </c>
      <c r="BR738" s="7" t="s">
        <v>12</v>
      </c>
      <c r="BS738" s="5" t="s">
        <v>12</v>
      </c>
      <c r="BT738" s="5" t="s">
        <v>12</v>
      </c>
      <c r="BU738" s="7">
        <v>119730</v>
      </c>
      <c r="BV738" s="1" t="e">
        <f>VLOOKUP(BU738,#REF!,2,FALSE)</f>
        <v>#REF!</v>
      </c>
      <c r="BW738" s="7">
        <v>225652</v>
      </c>
      <c r="BX738" s="1" t="e">
        <f>VLOOKUP(BW738,#REF!,2,FALSE)</f>
        <v>#REF!</v>
      </c>
      <c r="BY738" s="1" t="str">
        <f t="shared" si="58"/>
        <v>126434822</v>
      </c>
      <c r="BZ738" s="6" t="e">
        <f>VLOOKUP(BY738,#REF!,4,FALSE)</f>
        <v>#REF!</v>
      </c>
      <c r="CA738" s="1" t="s">
        <v>3155</v>
      </c>
    </row>
    <row r="739" spans="1:79" x14ac:dyDescent="0.25">
      <c r="A739" s="5" t="s">
        <v>0</v>
      </c>
      <c r="B739" s="5" t="s">
        <v>270</v>
      </c>
      <c r="C739" s="5">
        <v>1300804484</v>
      </c>
      <c r="D739" s="5" t="s">
        <v>2</v>
      </c>
      <c r="E739" s="5" t="s">
        <v>2132</v>
      </c>
      <c r="F739" s="5" t="s">
        <v>594</v>
      </c>
      <c r="G739" s="5" t="s">
        <v>595</v>
      </c>
      <c r="H739" s="5" t="s">
        <v>596</v>
      </c>
      <c r="I739" s="5" t="s">
        <v>595</v>
      </c>
      <c r="J739" s="5" t="s">
        <v>42</v>
      </c>
      <c r="K739" s="5" t="s">
        <v>43</v>
      </c>
      <c r="L739" s="5">
        <v>930501503</v>
      </c>
      <c r="M739" s="11" t="e">
        <v>#N/A</v>
      </c>
      <c r="N739" s="11" t="e">
        <f>VLOOKUP($L739,#REF!,3,FALSE)</f>
        <v>#REF!</v>
      </c>
      <c r="O739" s="11" t="e">
        <f>VLOOKUP($L739,#REF!,4,FALSE)</f>
        <v>#REF!</v>
      </c>
      <c r="P739" s="5">
        <v>93050</v>
      </c>
      <c r="Q739" s="5" t="s">
        <v>9</v>
      </c>
      <c r="R739" s="5" t="s">
        <v>45</v>
      </c>
      <c r="S739" s="5" t="s">
        <v>2133</v>
      </c>
      <c r="T739" s="5" t="s">
        <v>790</v>
      </c>
      <c r="U739" s="5" t="s">
        <v>2134</v>
      </c>
      <c r="V739" s="5" t="s">
        <v>246</v>
      </c>
      <c r="W739" s="11" t="e">
        <f>VLOOKUP($L739,#REF!,9,FALSE)</f>
        <v>#REF!</v>
      </c>
      <c r="X739" s="7">
        <v>16000</v>
      </c>
      <c r="Y739" s="11">
        <f t="shared" si="55"/>
        <v>16000</v>
      </c>
      <c r="Z739" s="2">
        <v>36</v>
      </c>
      <c r="AA739" s="11">
        <f t="shared" si="59"/>
        <v>1</v>
      </c>
      <c r="AB739" s="11">
        <f t="shared" si="56"/>
        <v>-15964</v>
      </c>
      <c r="AC739" s="11" t="str">
        <f t="shared" si="57"/>
        <v>Insufficient Stock</v>
      </c>
      <c r="AD739" s="4" t="e">
        <f>VLOOKUP($C739,#REF!,25,FALSE)</f>
        <v>#REF!</v>
      </c>
      <c r="AE739" s="7">
        <v>896</v>
      </c>
      <c r="AF739" s="5" t="s">
        <v>15</v>
      </c>
      <c r="AG739" s="5" t="s">
        <v>220</v>
      </c>
      <c r="AH739" s="11" t="e">
        <f>VLOOKUP($AG739,#REF!,2,FALSE)</f>
        <v>#REF!</v>
      </c>
      <c r="AI739" s="5" t="s">
        <v>94</v>
      </c>
      <c r="AJ739" s="6">
        <v>43782</v>
      </c>
      <c r="AK739" s="5" t="s">
        <v>399</v>
      </c>
      <c r="AL739" s="5" t="s">
        <v>113</v>
      </c>
      <c r="AM739" s="5" t="s">
        <v>97</v>
      </c>
      <c r="AN739" s="6">
        <v>43791</v>
      </c>
      <c r="AO739" s="6">
        <v>43791</v>
      </c>
      <c r="AP739" s="6">
        <v>43787</v>
      </c>
      <c r="AQ739" s="5" t="s">
        <v>12</v>
      </c>
      <c r="AR739" s="5" t="s">
        <v>2135</v>
      </c>
      <c r="AS739" s="5" t="s">
        <v>12</v>
      </c>
      <c r="AT739" s="5" t="s">
        <v>12</v>
      </c>
      <c r="AU739" s="5" t="s">
        <v>55</v>
      </c>
      <c r="AV739" s="5" t="s">
        <v>1324</v>
      </c>
      <c r="AW739" s="5" t="s">
        <v>21</v>
      </c>
      <c r="AX739" s="5" t="s">
        <v>259</v>
      </c>
      <c r="AY739" s="5" t="s">
        <v>12</v>
      </c>
      <c r="AZ739" s="7">
        <v>4000</v>
      </c>
      <c r="BA739" s="5" t="s">
        <v>12</v>
      </c>
      <c r="BB739" s="5" t="s">
        <v>12</v>
      </c>
      <c r="BC739" s="5" t="s">
        <v>24</v>
      </c>
      <c r="BD739" s="5" t="s">
        <v>227</v>
      </c>
      <c r="BE739" s="5" t="s">
        <v>170</v>
      </c>
      <c r="BF739" s="5" t="s">
        <v>101</v>
      </c>
      <c r="BG739" s="5" t="s">
        <v>170</v>
      </c>
      <c r="BH739" s="5" t="s">
        <v>29</v>
      </c>
      <c r="BI739" s="5" t="s">
        <v>12</v>
      </c>
      <c r="BJ739" s="5" t="s">
        <v>230</v>
      </c>
      <c r="BK739" s="5" t="s">
        <v>31</v>
      </c>
      <c r="BL739" s="7" t="s">
        <v>32</v>
      </c>
      <c r="BM739" s="7" t="s">
        <v>33</v>
      </c>
      <c r="BN739" s="7" t="s">
        <v>62</v>
      </c>
      <c r="BO739" s="6" t="s">
        <v>35</v>
      </c>
      <c r="BP739" s="7" t="s">
        <v>12</v>
      </c>
      <c r="BQ739" s="7" t="s">
        <v>12</v>
      </c>
      <c r="BR739" s="7" t="s">
        <v>12</v>
      </c>
      <c r="BS739" s="5" t="s">
        <v>12</v>
      </c>
      <c r="BT739" s="5" t="s">
        <v>12</v>
      </c>
      <c r="BU739" s="7">
        <v>103896</v>
      </c>
      <c r="BV739" s="1" t="e">
        <f>VLOOKUP(BU739,#REF!,2,FALSE)</f>
        <v>#REF!</v>
      </c>
      <c r="BW739" s="7">
        <v>266208</v>
      </c>
      <c r="BX739" s="1" t="e">
        <f>VLOOKUP(BW739,#REF!,2,FALSE)</f>
        <v>#REF!</v>
      </c>
      <c r="BY739" s="1" t="str">
        <f t="shared" si="58"/>
        <v>1300804484</v>
      </c>
      <c r="BZ739" s="6" t="e">
        <f>VLOOKUP(BY739,#REF!,4,FALSE)</f>
        <v>#REF!</v>
      </c>
      <c r="CA739" s="1" t="s">
        <v>3155</v>
      </c>
    </row>
    <row r="740" spans="1:79" x14ac:dyDescent="0.25">
      <c r="C740" s="3" t="s">
        <v>2740</v>
      </c>
      <c r="L740" s="3">
        <v>930501509</v>
      </c>
      <c r="M740" s="11" t="e">
        <v>#N/A</v>
      </c>
      <c r="N740" s="11" t="e">
        <f>VLOOKUP($L740,#REF!,3,FALSE)</f>
        <v>#REF!</v>
      </c>
      <c r="O740" s="11" t="e">
        <f>VLOOKUP($L740,#REF!,4,FALSE)</f>
        <v>#REF!</v>
      </c>
      <c r="P740" s="3">
        <v>93050</v>
      </c>
      <c r="Q740" s="3" t="s">
        <v>9</v>
      </c>
      <c r="W740" s="11" t="e">
        <f>VLOOKUP($L740,#REF!,9,FALSE)</f>
        <v>#REF!</v>
      </c>
      <c r="X740" s="11">
        <v>12000</v>
      </c>
      <c r="Y740" s="11">
        <f t="shared" si="55"/>
        <v>12000</v>
      </c>
      <c r="Z740" s="2">
        <v>0</v>
      </c>
      <c r="AA740" s="11">
        <f t="shared" si="59"/>
        <v>1</v>
      </c>
      <c r="AB740" s="11">
        <f t="shared" si="56"/>
        <v>-12000</v>
      </c>
      <c r="AC740" s="11" t="str">
        <f t="shared" si="57"/>
        <v>Insufficient Stock</v>
      </c>
      <c r="AD740" s="4" t="e">
        <f>VLOOKUP($C740,#REF!,25,FALSE)</f>
        <v>#REF!</v>
      </c>
      <c r="AE740" s="11">
        <v>1336.18</v>
      </c>
      <c r="AF740" s="3" t="s">
        <v>15</v>
      </c>
      <c r="AG740" s="3" t="s">
        <v>2627</v>
      </c>
      <c r="AH740" s="11" t="e">
        <f>VLOOKUP($AG740,#REF!,2,FALSE)</f>
        <v>#REF!</v>
      </c>
      <c r="AI740" s="3" t="s">
        <v>94</v>
      </c>
      <c r="AJ740" s="4">
        <v>43760</v>
      </c>
      <c r="AN740" s="4">
        <v>43787</v>
      </c>
      <c r="AO740" s="6"/>
      <c r="AZ740" s="11">
        <v>4000</v>
      </c>
      <c r="BC740" s="3" t="s">
        <v>2320</v>
      </c>
      <c r="BH740" s="3" t="s">
        <v>29</v>
      </c>
      <c r="BL740" s="3" t="s">
        <v>2321</v>
      </c>
      <c r="BM740" s="3" t="s">
        <v>2322</v>
      </c>
      <c r="BN740" s="3" t="s">
        <v>2323</v>
      </c>
      <c r="BO740" s="4" t="s">
        <v>533</v>
      </c>
      <c r="BP740" s="3" t="s">
        <v>2335</v>
      </c>
      <c r="BQ740" s="3" t="s">
        <v>2624</v>
      </c>
      <c r="BR740" s="3" t="s">
        <v>2336</v>
      </c>
      <c r="BS740" s="5" t="s">
        <v>12</v>
      </c>
      <c r="BT740" s="5" t="s">
        <v>12</v>
      </c>
      <c r="BU740" s="7" t="s">
        <v>3153</v>
      </c>
      <c r="BV740" s="1" t="e">
        <f>VLOOKUP(BU740,#REF!,2,FALSE)</f>
        <v>#REF!</v>
      </c>
      <c r="BW740" s="7">
        <v>1205</v>
      </c>
      <c r="BX740" s="1" t="e">
        <f>VLOOKUP(BW740,#REF!,2,FALSE)</f>
        <v>#REF!</v>
      </c>
      <c r="BY740" s="1" t="str">
        <f t="shared" si="58"/>
        <v>1004874547/00010</v>
      </c>
      <c r="BZ740" s="6" t="e">
        <f>VLOOKUP(BY740,#REF!,4,FALSE)</f>
        <v>#REF!</v>
      </c>
      <c r="CA740" s="1" t="s">
        <v>3154</v>
      </c>
    </row>
    <row r="741" spans="1:79" x14ac:dyDescent="0.25">
      <c r="C741" s="3" t="s">
        <v>2741</v>
      </c>
      <c r="L741" s="3">
        <v>930501509</v>
      </c>
      <c r="M741" s="11" t="e">
        <v>#N/A</v>
      </c>
      <c r="N741" s="11" t="e">
        <f>VLOOKUP($L741,#REF!,3,FALSE)</f>
        <v>#REF!</v>
      </c>
      <c r="O741" s="11" t="e">
        <f>VLOOKUP($L741,#REF!,4,FALSE)</f>
        <v>#REF!</v>
      </c>
      <c r="P741" s="3">
        <v>93050</v>
      </c>
      <c r="Q741" s="3" t="s">
        <v>9</v>
      </c>
      <c r="W741" s="11" t="e">
        <f>VLOOKUP($L741,#REF!,9,FALSE)</f>
        <v>#REF!</v>
      </c>
      <c r="X741" s="11">
        <v>4000</v>
      </c>
      <c r="Y741" s="11">
        <f t="shared" si="55"/>
        <v>4000</v>
      </c>
      <c r="Z741" s="2">
        <v>0</v>
      </c>
      <c r="AA741" s="11">
        <f t="shared" si="59"/>
        <v>0</v>
      </c>
      <c r="AB741" s="11">
        <f t="shared" si="56"/>
        <v>-16000</v>
      </c>
      <c r="AC741" s="11" t="str">
        <f t="shared" si="57"/>
        <v>Insufficient Stock</v>
      </c>
      <c r="AD741" s="4" t="e">
        <f>VLOOKUP($C741,#REF!,25,FALSE)</f>
        <v>#REF!</v>
      </c>
      <c r="AE741" s="11">
        <v>445.39</v>
      </c>
      <c r="AF741" s="3" t="s">
        <v>15</v>
      </c>
      <c r="AG741" s="3" t="s">
        <v>2627</v>
      </c>
      <c r="AH741" s="11" t="e">
        <f>VLOOKUP($AG741,#REF!,2,FALSE)</f>
        <v>#REF!</v>
      </c>
      <c r="AI741" s="3" t="s">
        <v>94</v>
      </c>
      <c r="AJ741" s="4">
        <v>43762</v>
      </c>
      <c r="AN741" s="4">
        <v>43787</v>
      </c>
      <c r="AO741" s="6"/>
      <c r="AZ741" s="11">
        <v>4000</v>
      </c>
      <c r="BC741" s="3" t="s">
        <v>2320</v>
      </c>
      <c r="BH741" s="3" t="s">
        <v>29</v>
      </c>
      <c r="BL741" s="3" t="s">
        <v>2321</v>
      </c>
      <c r="BM741" s="3" t="s">
        <v>2322</v>
      </c>
      <c r="BN741" s="3" t="s">
        <v>2323</v>
      </c>
      <c r="BO741" s="4" t="s">
        <v>533</v>
      </c>
      <c r="BP741" s="3" t="s">
        <v>2335</v>
      </c>
      <c r="BQ741" s="3" t="s">
        <v>2624</v>
      </c>
      <c r="BR741" s="3" t="s">
        <v>2336</v>
      </c>
      <c r="BS741" s="5" t="s">
        <v>12</v>
      </c>
      <c r="BT741" s="5" t="s">
        <v>12</v>
      </c>
      <c r="BU741" s="7" t="s">
        <v>3153</v>
      </c>
      <c r="BV741" s="1" t="e">
        <f>VLOOKUP(BU741,#REF!,2,FALSE)</f>
        <v>#REF!</v>
      </c>
      <c r="BW741" s="7">
        <v>1205</v>
      </c>
      <c r="BX741" s="1" t="e">
        <f>VLOOKUP(BW741,#REF!,2,FALSE)</f>
        <v>#REF!</v>
      </c>
      <c r="BY741" s="1" t="str">
        <f t="shared" si="58"/>
        <v>1004883595/00010</v>
      </c>
      <c r="BZ741" s="6" t="e">
        <f>VLOOKUP(BY741,#REF!,4,FALSE)</f>
        <v>#REF!</v>
      </c>
      <c r="CA741" s="1" t="s">
        <v>3154</v>
      </c>
    </row>
    <row r="742" spans="1:79" x14ac:dyDescent="0.25">
      <c r="A742" s="5" t="s">
        <v>0</v>
      </c>
      <c r="B742" s="5" t="s">
        <v>270</v>
      </c>
      <c r="C742" s="5">
        <v>126673486</v>
      </c>
      <c r="D742" s="5" t="s">
        <v>2</v>
      </c>
      <c r="E742" s="5" t="s">
        <v>3</v>
      </c>
      <c r="F742" s="5" t="s">
        <v>846</v>
      </c>
      <c r="G742" s="5" t="s">
        <v>595</v>
      </c>
      <c r="H742" s="5" t="s">
        <v>596</v>
      </c>
      <c r="I742" s="5" t="s">
        <v>595</v>
      </c>
      <c r="J742" s="5" t="s">
        <v>42</v>
      </c>
      <c r="K742" s="5" t="s">
        <v>43</v>
      </c>
      <c r="L742" s="5">
        <v>930502501</v>
      </c>
      <c r="M742" s="11" t="e">
        <v>#N/A</v>
      </c>
      <c r="N742" s="11" t="e">
        <f>VLOOKUP($L742,#REF!,3,FALSE)</f>
        <v>#REF!</v>
      </c>
      <c r="O742" s="11" t="e">
        <f>VLOOKUP($L742,#REF!,4,FALSE)</f>
        <v>#REF!</v>
      </c>
      <c r="P742" s="5">
        <v>93050</v>
      </c>
      <c r="Q742" s="5" t="s">
        <v>9</v>
      </c>
      <c r="R742" s="5" t="s">
        <v>45</v>
      </c>
      <c r="S742" s="5" t="s">
        <v>1654</v>
      </c>
      <c r="T742" s="5" t="s">
        <v>12</v>
      </c>
      <c r="U742" s="5" t="s">
        <v>1655</v>
      </c>
      <c r="V742" s="5" t="s">
        <v>218</v>
      </c>
      <c r="W742" s="11" t="e">
        <f>VLOOKUP($L742,#REF!,9,FALSE)</f>
        <v>#REF!</v>
      </c>
      <c r="X742" s="7">
        <v>51200</v>
      </c>
      <c r="Y742" s="11">
        <f t="shared" si="55"/>
        <v>51200</v>
      </c>
      <c r="Z742" s="2">
        <v>0</v>
      </c>
      <c r="AA742" s="11">
        <f t="shared" si="59"/>
        <v>1</v>
      </c>
      <c r="AB742" s="11">
        <f t="shared" si="56"/>
        <v>-51200</v>
      </c>
      <c r="AC742" s="11" t="str">
        <f t="shared" si="57"/>
        <v>Insufficient Stock</v>
      </c>
      <c r="AD742" s="4" t="e">
        <f>VLOOKUP($C742,#REF!,25,FALSE)</f>
        <v>#REF!</v>
      </c>
      <c r="AE742" s="7">
        <v>4198.3999999999996</v>
      </c>
      <c r="AF742" s="5" t="s">
        <v>15</v>
      </c>
      <c r="AG742" s="5" t="s">
        <v>220</v>
      </c>
      <c r="AH742" s="11" t="e">
        <f>VLOOKUP($AG742,#REF!,2,FALSE)</f>
        <v>#REF!</v>
      </c>
      <c r="AI742" s="5" t="s">
        <v>94</v>
      </c>
      <c r="AJ742" s="6">
        <v>43773</v>
      </c>
      <c r="AK742" s="5" t="s">
        <v>168</v>
      </c>
      <c r="AL742" s="5" t="s">
        <v>664</v>
      </c>
      <c r="AM742" s="5" t="s">
        <v>399</v>
      </c>
      <c r="AN742" s="6">
        <v>43777</v>
      </c>
      <c r="AO742" s="6">
        <v>43833</v>
      </c>
      <c r="AP742" s="5"/>
      <c r="AQ742" s="5" t="s">
        <v>12</v>
      </c>
      <c r="AR742" s="5" t="s">
        <v>12</v>
      </c>
      <c r="AS742" s="5" t="s">
        <v>12</v>
      </c>
      <c r="AT742" s="5" t="s">
        <v>12</v>
      </c>
      <c r="AU742" s="5" t="s">
        <v>55</v>
      </c>
      <c r="AV742" s="5" t="s">
        <v>21</v>
      </c>
      <c r="AW742" s="5" t="s">
        <v>21</v>
      </c>
      <c r="AX742" s="5" t="s">
        <v>478</v>
      </c>
      <c r="AY742" s="5" t="s">
        <v>12</v>
      </c>
      <c r="AZ742" s="7">
        <v>3200</v>
      </c>
      <c r="BA742" s="5" t="s">
        <v>12</v>
      </c>
      <c r="BB742" s="5" t="s">
        <v>12</v>
      </c>
      <c r="BC742" s="5" t="s">
        <v>24</v>
      </c>
      <c r="BD742" s="5" t="s">
        <v>227</v>
      </c>
      <c r="BE742" s="5" t="s">
        <v>137</v>
      </c>
      <c r="BF742" s="5" t="s">
        <v>27</v>
      </c>
      <c r="BG742" s="5" t="s">
        <v>137</v>
      </c>
      <c r="BH742" s="5" t="s">
        <v>29</v>
      </c>
      <c r="BI742" s="5" t="s">
        <v>12</v>
      </c>
      <c r="BJ742" s="5" t="s">
        <v>230</v>
      </c>
      <c r="BK742" s="5" t="s">
        <v>31</v>
      </c>
      <c r="BL742" s="7" t="s">
        <v>32</v>
      </c>
      <c r="BM742" s="7" t="s">
        <v>33</v>
      </c>
      <c r="BN742" s="7" t="s">
        <v>62</v>
      </c>
      <c r="BO742" s="6" t="s">
        <v>35</v>
      </c>
      <c r="BP742" s="7" t="s">
        <v>12</v>
      </c>
      <c r="BQ742" s="7" t="s">
        <v>12</v>
      </c>
      <c r="BR742" s="7" t="s">
        <v>12</v>
      </c>
      <c r="BS742" s="5" t="s">
        <v>12</v>
      </c>
      <c r="BT742" s="5" t="s">
        <v>12</v>
      </c>
      <c r="BU742" s="7">
        <v>152476</v>
      </c>
      <c r="BV742" s="1" t="e">
        <f>VLOOKUP(BU742,#REF!,2,FALSE)</f>
        <v>#REF!</v>
      </c>
      <c r="BW742" s="7">
        <v>266208</v>
      </c>
      <c r="BX742" s="1" t="e">
        <f>VLOOKUP(BW742,#REF!,2,FALSE)</f>
        <v>#REF!</v>
      </c>
      <c r="BY742" s="1" t="str">
        <f t="shared" si="58"/>
        <v>126673486</v>
      </c>
      <c r="BZ742" s="6" t="e">
        <f>VLOOKUP(BY742,#REF!,4,FALSE)</f>
        <v>#REF!</v>
      </c>
      <c r="CA742" s="1" t="s">
        <v>3155</v>
      </c>
    </row>
    <row r="743" spans="1:79" x14ac:dyDescent="0.25">
      <c r="A743" s="5" t="s">
        <v>0</v>
      </c>
      <c r="B743" s="5" t="s">
        <v>270</v>
      </c>
      <c r="C743" s="5">
        <v>126673486</v>
      </c>
      <c r="D743" s="5" t="s">
        <v>63</v>
      </c>
      <c r="E743" s="5" t="s">
        <v>3</v>
      </c>
      <c r="F743" s="5" t="s">
        <v>846</v>
      </c>
      <c r="G743" s="5" t="s">
        <v>595</v>
      </c>
      <c r="H743" s="5" t="s">
        <v>596</v>
      </c>
      <c r="I743" s="5" t="s">
        <v>595</v>
      </c>
      <c r="J743" s="5" t="s">
        <v>42</v>
      </c>
      <c r="K743" s="5" t="s">
        <v>43</v>
      </c>
      <c r="L743" s="5">
        <v>930502503</v>
      </c>
      <c r="M743" s="11" t="e">
        <v>#N/A</v>
      </c>
      <c r="N743" s="11" t="e">
        <f>VLOOKUP($L743,#REF!,3,FALSE)</f>
        <v>#REF!</v>
      </c>
      <c r="O743" s="11" t="e">
        <f>VLOOKUP($L743,#REF!,4,FALSE)</f>
        <v>#REF!</v>
      </c>
      <c r="P743" s="5">
        <v>93050</v>
      </c>
      <c r="Q743" s="5" t="s">
        <v>9</v>
      </c>
      <c r="R743" s="5" t="s">
        <v>45</v>
      </c>
      <c r="S743" s="5" t="s">
        <v>1654</v>
      </c>
      <c r="T743" s="5" t="s">
        <v>12</v>
      </c>
      <c r="U743" s="5" t="s">
        <v>1656</v>
      </c>
      <c r="V743" s="5" t="s">
        <v>218</v>
      </c>
      <c r="W743" s="11" t="e">
        <f>VLOOKUP($L743,#REF!,9,FALSE)</f>
        <v>#REF!</v>
      </c>
      <c r="X743" s="7">
        <v>51200</v>
      </c>
      <c r="Y743" s="11">
        <f t="shared" si="55"/>
        <v>51200</v>
      </c>
      <c r="Z743" s="2">
        <v>0</v>
      </c>
      <c r="AA743" s="11">
        <f t="shared" si="59"/>
        <v>1</v>
      </c>
      <c r="AB743" s="11">
        <f t="shared" si="56"/>
        <v>-51200</v>
      </c>
      <c r="AC743" s="11" t="str">
        <f t="shared" si="57"/>
        <v>Insufficient Stock</v>
      </c>
      <c r="AD743" s="4" t="e">
        <f>VLOOKUP($C743,#REF!,25,FALSE)</f>
        <v>#REF!</v>
      </c>
      <c r="AE743" s="7">
        <v>4444.16</v>
      </c>
      <c r="AF743" s="5" t="s">
        <v>15</v>
      </c>
      <c r="AG743" s="5" t="s">
        <v>220</v>
      </c>
      <c r="AH743" s="11" t="e">
        <f>VLOOKUP($AG743,#REF!,2,FALSE)</f>
        <v>#REF!</v>
      </c>
      <c r="AI743" s="5" t="s">
        <v>94</v>
      </c>
      <c r="AJ743" s="6">
        <v>43773</v>
      </c>
      <c r="AK743" s="5" t="s">
        <v>168</v>
      </c>
      <c r="AL743" s="5" t="s">
        <v>1657</v>
      </c>
      <c r="AM743" s="5" t="s">
        <v>399</v>
      </c>
      <c r="AN743" s="6">
        <v>43777</v>
      </c>
      <c r="AO743" s="6">
        <v>43875</v>
      </c>
      <c r="AP743" s="5"/>
      <c r="AQ743" s="5" t="s">
        <v>12</v>
      </c>
      <c r="AR743" s="5" t="s">
        <v>12</v>
      </c>
      <c r="AS743" s="5" t="s">
        <v>12</v>
      </c>
      <c r="AT743" s="5" t="s">
        <v>12</v>
      </c>
      <c r="AU743" s="5" t="s">
        <v>55</v>
      </c>
      <c r="AV743" s="5" t="s">
        <v>21</v>
      </c>
      <c r="AW743" s="5" t="s">
        <v>21</v>
      </c>
      <c r="AX743" s="5" t="s">
        <v>478</v>
      </c>
      <c r="AY743" s="5" t="s">
        <v>12</v>
      </c>
      <c r="AZ743" s="7">
        <v>3200</v>
      </c>
      <c r="BA743" s="5" t="s">
        <v>12</v>
      </c>
      <c r="BB743" s="5" t="s">
        <v>12</v>
      </c>
      <c r="BC743" s="5" t="s">
        <v>24</v>
      </c>
      <c r="BD743" s="5" t="s">
        <v>227</v>
      </c>
      <c r="BE743" s="5" t="s">
        <v>137</v>
      </c>
      <c r="BF743" s="5" t="s">
        <v>27</v>
      </c>
      <c r="BG743" s="5" t="s">
        <v>137</v>
      </c>
      <c r="BH743" s="5" t="s">
        <v>29</v>
      </c>
      <c r="BI743" s="5" t="s">
        <v>12</v>
      </c>
      <c r="BJ743" s="5" t="s">
        <v>230</v>
      </c>
      <c r="BK743" s="5" t="s">
        <v>31</v>
      </c>
      <c r="BL743" s="7" t="s">
        <v>32</v>
      </c>
      <c r="BM743" s="7" t="s">
        <v>33</v>
      </c>
      <c r="BN743" s="7" t="s">
        <v>62</v>
      </c>
      <c r="BO743" s="6" t="s">
        <v>35</v>
      </c>
      <c r="BP743" s="7" t="s">
        <v>12</v>
      </c>
      <c r="BQ743" s="7" t="s">
        <v>12</v>
      </c>
      <c r="BR743" s="7" t="s">
        <v>12</v>
      </c>
      <c r="BS743" s="5" t="s">
        <v>12</v>
      </c>
      <c r="BT743" s="5" t="s">
        <v>12</v>
      </c>
      <c r="BU743" s="7">
        <v>152476</v>
      </c>
      <c r="BV743" s="1" t="e">
        <f>VLOOKUP(BU743,#REF!,2,FALSE)</f>
        <v>#REF!</v>
      </c>
      <c r="BW743" s="7">
        <v>266208</v>
      </c>
      <c r="BX743" s="1" t="e">
        <f>VLOOKUP(BW743,#REF!,2,FALSE)</f>
        <v>#REF!</v>
      </c>
      <c r="BY743" s="1" t="str">
        <f t="shared" si="58"/>
        <v>126673486</v>
      </c>
      <c r="BZ743" s="6" t="e">
        <f>VLOOKUP(BY743,#REF!,4,FALSE)</f>
        <v>#REF!</v>
      </c>
      <c r="CA743" s="1" t="s">
        <v>3155</v>
      </c>
    </row>
    <row r="744" spans="1:79" x14ac:dyDescent="0.25">
      <c r="A744" s="5" t="s">
        <v>0</v>
      </c>
      <c r="B744" s="5" t="s">
        <v>209</v>
      </c>
      <c r="C744" s="5">
        <v>126230234</v>
      </c>
      <c r="D744" s="5" t="s">
        <v>473</v>
      </c>
      <c r="E744" s="5" t="s">
        <v>3</v>
      </c>
      <c r="F744" s="5" t="s">
        <v>211</v>
      </c>
      <c r="G744" s="5" t="s">
        <v>212</v>
      </c>
      <c r="H744" s="5" t="s">
        <v>213</v>
      </c>
      <c r="I744" s="5" t="s">
        <v>212</v>
      </c>
      <c r="J744" s="5" t="s">
        <v>214</v>
      </c>
      <c r="K744" s="5" t="s">
        <v>215</v>
      </c>
      <c r="L744" s="5">
        <v>930502525</v>
      </c>
      <c r="M744" s="11" t="e">
        <v>#N/A</v>
      </c>
      <c r="N744" s="11" t="e">
        <f>VLOOKUP($L744,#REF!,3,FALSE)</f>
        <v>#REF!</v>
      </c>
      <c r="O744" s="11" t="e">
        <f>VLOOKUP($L744,#REF!,4,FALSE)</f>
        <v>#REF!</v>
      </c>
      <c r="P744" s="5">
        <v>93050</v>
      </c>
      <c r="Q744" s="5" t="s">
        <v>9</v>
      </c>
      <c r="R744" s="5" t="s">
        <v>45</v>
      </c>
      <c r="S744" s="5" t="s">
        <v>474</v>
      </c>
      <c r="T744" s="5" t="s">
        <v>12</v>
      </c>
      <c r="U744" s="5" t="s">
        <v>475</v>
      </c>
      <c r="V744" s="5" t="s">
        <v>218</v>
      </c>
      <c r="W744" s="11" t="e">
        <f>VLOOKUP($L744,#REF!,9,FALSE)</f>
        <v>#REF!</v>
      </c>
      <c r="X744" s="7">
        <v>9600</v>
      </c>
      <c r="Y744" s="11">
        <f t="shared" si="55"/>
        <v>9600</v>
      </c>
      <c r="Z744" s="2">
        <v>0</v>
      </c>
      <c r="AA744" s="11">
        <f t="shared" si="59"/>
        <v>1</v>
      </c>
      <c r="AB744" s="11">
        <f t="shared" si="56"/>
        <v>-9600</v>
      </c>
      <c r="AC744" s="11" t="str">
        <f t="shared" si="57"/>
        <v>Insufficient Stock</v>
      </c>
      <c r="AD744" s="4" t="e">
        <f>VLOOKUP($C744,#REF!,25,FALSE)</f>
        <v>#REF!</v>
      </c>
      <c r="AE744" s="7">
        <v>787.2</v>
      </c>
      <c r="AF744" s="5" t="s">
        <v>15</v>
      </c>
      <c r="AG744" s="5" t="s">
        <v>220</v>
      </c>
      <c r="AH744" s="11" t="e">
        <f>VLOOKUP($AG744,#REF!,2,FALSE)</f>
        <v>#REF!</v>
      </c>
      <c r="AI744" s="5" t="s">
        <v>94</v>
      </c>
      <c r="AJ744" s="6">
        <v>43710</v>
      </c>
      <c r="AK744" s="5" t="s">
        <v>476</v>
      </c>
      <c r="AL744" s="5" t="s">
        <v>477</v>
      </c>
      <c r="AM744" s="5" t="s">
        <v>75</v>
      </c>
      <c r="AN744" s="6">
        <v>43790</v>
      </c>
      <c r="AO744" s="6">
        <v>43804</v>
      </c>
      <c r="AP744" s="5"/>
      <c r="AQ744" s="5" t="s">
        <v>12</v>
      </c>
      <c r="AR744" s="5" t="s">
        <v>12</v>
      </c>
      <c r="AS744" s="5" t="s">
        <v>12</v>
      </c>
      <c r="AT744" s="5" t="s">
        <v>12</v>
      </c>
      <c r="AU744" s="5" t="s">
        <v>55</v>
      </c>
      <c r="AV744" s="5" t="s">
        <v>21</v>
      </c>
      <c r="AW744" s="5" t="s">
        <v>21</v>
      </c>
      <c r="AX744" s="5" t="s">
        <v>478</v>
      </c>
      <c r="AY744" s="5" t="s">
        <v>12</v>
      </c>
      <c r="AZ744" s="7">
        <v>3200</v>
      </c>
      <c r="BA744" s="5" t="s">
        <v>12</v>
      </c>
      <c r="BB744" s="5" t="s">
        <v>12</v>
      </c>
      <c r="BC744" s="5" t="s">
        <v>24</v>
      </c>
      <c r="BD744" s="5" t="s">
        <v>227</v>
      </c>
      <c r="BE744" s="5" t="s">
        <v>480</v>
      </c>
      <c r="BF744" s="5" t="s">
        <v>27</v>
      </c>
      <c r="BG744" s="5" t="s">
        <v>229</v>
      </c>
      <c r="BH744" s="5" t="s">
        <v>29</v>
      </c>
      <c r="BI744" s="5" t="s">
        <v>12</v>
      </c>
      <c r="BJ744" s="5" t="s">
        <v>230</v>
      </c>
      <c r="BK744" s="5" t="s">
        <v>138</v>
      </c>
      <c r="BL744" s="7" t="s">
        <v>32</v>
      </c>
      <c r="BM744" s="7" t="s">
        <v>33</v>
      </c>
      <c r="BN744" s="7" t="s">
        <v>62</v>
      </c>
      <c r="BO744" s="6" t="s">
        <v>35</v>
      </c>
      <c r="BP744" s="7" t="s">
        <v>12</v>
      </c>
      <c r="BQ744" s="7" t="s">
        <v>12</v>
      </c>
      <c r="BR744" s="7" t="s">
        <v>12</v>
      </c>
      <c r="BS744" s="5" t="s">
        <v>12</v>
      </c>
      <c r="BT744" s="5" t="s">
        <v>12</v>
      </c>
      <c r="BU744" s="7">
        <v>119730</v>
      </c>
      <c r="BV744" s="1" t="e">
        <f>VLOOKUP(BU744,#REF!,2,FALSE)</f>
        <v>#REF!</v>
      </c>
      <c r="BW744" s="7">
        <v>225652</v>
      </c>
      <c r="BX744" s="1" t="e">
        <f>VLOOKUP(BW744,#REF!,2,FALSE)</f>
        <v>#REF!</v>
      </c>
      <c r="BY744" s="1" t="str">
        <f t="shared" si="58"/>
        <v>126230234</v>
      </c>
      <c r="BZ744" s="6" t="e">
        <f>VLOOKUP(BY744,#REF!,4,FALSE)</f>
        <v>#REF!</v>
      </c>
      <c r="CA744" s="1" t="s">
        <v>3155</v>
      </c>
    </row>
    <row r="745" spans="1:79" x14ac:dyDescent="0.25">
      <c r="A745" s="5" t="s">
        <v>0</v>
      </c>
      <c r="B745" s="5" t="s">
        <v>66</v>
      </c>
      <c r="C745" s="5">
        <v>126688207</v>
      </c>
      <c r="D745" s="5" t="s">
        <v>37</v>
      </c>
      <c r="E745" s="5" t="s">
        <v>3</v>
      </c>
      <c r="F745" s="5" t="s">
        <v>1750</v>
      </c>
      <c r="G745" s="5" t="s">
        <v>1751</v>
      </c>
      <c r="H745" s="5" t="s">
        <v>1750</v>
      </c>
      <c r="I745" s="5" t="s">
        <v>1751</v>
      </c>
      <c r="J745" s="5" t="s">
        <v>42</v>
      </c>
      <c r="K745" s="5" t="s">
        <v>43</v>
      </c>
      <c r="L745" s="5">
        <v>930504012</v>
      </c>
      <c r="M745" s="11" t="e">
        <v>#N/A</v>
      </c>
      <c r="N745" s="11" t="e">
        <f>VLOOKUP($L745,#REF!,3,FALSE)</f>
        <v>#REF!</v>
      </c>
      <c r="O745" s="11" t="e">
        <f>VLOOKUP($L745,#REF!,4,FALSE)</f>
        <v>#REF!</v>
      </c>
      <c r="P745" s="5">
        <v>93050</v>
      </c>
      <c r="Q745" s="5" t="s">
        <v>9</v>
      </c>
      <c r="R745" s="5" t="s">
        <v>45</v>
      </c>
      <c r="S745" s="5" t="s">
        <v>1752</v>
      </c>
      <c r="T745" s="5" t="s">
        <v>326</v>
      </c>
      <c r="U745" s="5" t="s">
        <v>12</v>
      </c>
      <c r="V745" s="5" t="s">
        <v>218</v>
      </c>
      <c r="W745" s="11" t="e">
        <f>VLOOKUP($L745,#REF!,9,FALSE)</f>
        <v>#REF!</v>
      </c>
      <c r="X745" s="7">
        <v>9600</v>
      </c>
      <c r="Y745" s="11">
        <f t="shared" si="55"/>
        <v>9600</v>
      </c>
      <c r="Z745" s="2">
        <v>0</v>
      </c>
      <c r="AA745" s="11">
        <f t="shared" si="59"/>
        <v>1</v>
      </c>
      <c r="AB745" s="11">
        <f t="shared" si="56"/>
        <v>-9600</v>
      </c>
      <c r="AC745" s="11" t="str">
        <f t="shared" si="57"/>
        <v>Insufficient Stock</v>
      </c>
      <c r="AD745" s="4" t="e">
        <f>VLOOKUP($C745,#REF!,25,FALSE)</f>
        <v>#REF!</v>
      </c>
      <c r="AE745" s="7">
        <v>1012.8</v>
      </c>
      <c r="AF745" s="5" t="s">
        <v>15</v>
      </c>
      <c r="AG745" s="5" t="s">
        <v>220</v>
      </c>
      <c r="AH745" s="11" t="e">
        <f>VLOOKUP($AG745,#REF!,2,FALSE)</f>
        <v>#REF!</v>
      </c>
      <c r="AI745" s="5" t="s">
        <v>94</v>
      </c>
      <c r="AJ745" s="6">
        <v>43777</v>
      </c>
      <c r="AK745" s="5" t="s">
        <v>450</v>
      </c>
      <c r="AL745" s="5" t="s">
        <v>1753</v>
      </c>
      <c r="AM745" s="5" t="s">
        <v>168</v>
      </c>
      <c r="AN745" s="6">
        <v>43782</v>
      </c>
      <c r="AO745" s="6">
        <v>43878</v>
      </c>
      <c r="AP745" s="5"/>
      <c r="AQ745" s="5" t="s">
        <v>12</v>
      </c>
      <c r="AR745" s="5" t="s">
        <v>12</v>
      </c>
      <c r="AS745" s="5" t="s">
        <v>12</v>
      </c>
      <c r="AT745" s="5" t="s">
        <v>12</v>
      </c>
      <c r="AU745" s="5" t="s">
        <v>55</v>
      </c>
      <c r="AV745" s="5" t="s">
        <v>21</v>
      </c>
      <c r="AW745" s="5" t="s">
        <v>21</v>
      </c>
      <c r="AX745" s="5" t="s">
        <v>478</v>
      </c>
      <c r="AY745" s="5" t="s">
        <v>12</v>
      </c>
      <c r="AZ745" s="7">
        <v>2400</v>
      </c>
      <c r="BA745" s="5" t="s">
        <v>12</v>
      </c>
      <c r="BB745" s="5" t="s">
        <v>12</v>
      </c>
      <c r="BC745" s="5" t="s">
        <v>24</v>
      </c>
      <c r="BD745" s="5" t="s">
        <v>227</v>
      </c>
      <c r="BE745" s="5" t="s">
        <v>772</v>
      </c>
      <c r="BF745" s="5" t="s">
        <v>27</v>
      </c>
      <c r="BG745" s="5" t="s">
        <v>772</v>
      </c>
      <c r="BH745" s="5" t="s">
        <v>29</v>
      </c>
      <c r="BI745" s="5" t="s">
        <v>12</v>
      </c>
      <c r="BJ745" s="5" t="s">
        <v>230</v>
      </c>
      <c r="BK745" s="5" t="s">
        <v>138</v>
      </c>
      <c r="BL745" s="7" t="s">
        <v>32</v>
      </c>
      <c r="BM745" s="7" t="s">
        <v>33</v>
      </c>
      <c r="BN745" s="7" t="s">
        <v>62</v>
      </c>
      <c r="BO745" s="6" t="s">
        <v>35</v>
      </c>
      <c r="BP745" s="7" t="s">
        <v>12</v>
      </c>
      <c r="BQ745" s="7" t="s">
        <v>12</v>
      </c>
      <c r="BR745" s="7" t="s">
        <v>12</v>
      </c>
      <c r="BS745" s="5" t="s">
        <v>12</v>
      </c>
      <c r="BT745" s="5" t="s">
        <v>12</v>
      </c>
      <c r="BU745" s="7">
        <v>160334</v>
      </c>
      <c r="BV745" s="1" t="e">
        <f>VLOOKUP(BU745,#REF!,2,FALSE)</f>
        <v>#REF!</v>
      </c>
      <c r="BW745" s="7">
        <v>160334</v>
      </c>
      <c r="BX745" s="1" t="e">
        <f>VLOOKUP(BW745,#REF!,2,FALSE)</f>
        <v>#REF!</v>
      </c>
      <c r="BY745" s="1" t="str">
        <f t="shared" si="58"/>
        <v>126688207</v>
      </c>
      <c r="BZ745" s="6" t="e">
        <f>VLOOKUP(BY745,#REF!,4,FALSE)</f>
        <v>#REF!</v>
      </c>
      <c r="CA745" s="1" t="s">
        <v>3155</v>
      </c>
    </row>
    <row r="746" spans="1:79" x14ac:dyDescent="0.25">
      <c r="A746" s="5" t="s">
        <v>0</v>
      </c>
      <c r="B746" s="5" t="s">
        <v>270</v>
      </c>
      <c r="C746" s="5">
        <v>1300803908</v>
      </c>
      <c r="D746" s="5" t="s">
        <v>2</v>
      </c>
      <c r="E746" s="5" t="s">
        <v>2099</v>
      </c>
      <c r="F746" s="5" t="s">
        <v>594</v>
      </c>
      <c r="G746" s="5" t="s">
        <v>595</v>
      </c>
      <c r="H746" s="5" t="s">
        <v>596</v>
      </c>
      <c r="I746" s="5" t="s">
        <v>595</v>
      </c>
      <c r="J746" s="5" t="s">
        <v>42</v>
      </c>
      <c r="K746" s="5" t="s">
        <v>43</v>
      </c>
      <c r="L746" s="5">
        <v>930510001</v>
      </c>
      <c r="M746" s="11" t="e">
        <v>#N/A</v>
      </c>
      <c r="N746" s="11" t="e">
        <f>VLOOKUP($L746,#REF!,3,FALSE)</f>
        <v>#REF!</v>
      </c>
      <c r="O746" s="11" t="e">
        <f>VLOOKUP($L746,#REF!,4,FALSE)</f>
        <v>#REF!</v>
      </c>
      <c r="P746" s="5">
        <v>93051</v>
      </c>
      <c r="Q746" s="5" t="s">
        <v>9</v>
      </c>
      <c r="R746" s="5" t="s">
        <v>45</v>
      </c>
      <c r="S746" s="5" t="s">
        <v>2100</v>
      </c>
      <c r="T746" s="5" t="s">
        <v>943</v>
      </c>
      <c r="U746" s="5" t="s">
        <v>2101</v>
      </c>
      <c r="V746" s="5" t="s">
        <v>246</v>
      </c>
      <c r="W746" s="11" t="e">
        <f>VLOOKUP($L746,#REF!,9,FALSE)</f>
        <v>#REF!</v>
      </c>
      <c r="X746" s="7">
        <v>104000</v>
      </c>
      <c r="Y746" s="11">
        <f t="shared" si="55"/>
        <v>104000</v>
      </c>
      <c r="Z746" s="2">
        <v>912</v>
      </c>
      <c r="AA746" s="11">
        <f t="shared" si="59"/>
        <v>1</v>
      </c>
      <c r="AB746" s="11">
        <f t="shared" si="56"/>
        <v>-103088</v>
      </c>
      <c r="AC746" s="11" t="str">
        <f t="shared" si="57"/>
        <v>Insufficient Stock</v>
      </c>
      <c r="AD746" s="4" t="e">
        <f>VLOOKUP($C746,#REF!,25,FALSE)</f>
        <v>#REF!</v>
      </c>
      <c r="AE746" s="7">
        <v>2293.1999999999998</v>
      </c>
      <c r="AF746" s="5" t="s">
        <v>15</v>
      </c>
      <c r="AG746" s="5" t="s">
        <v>220</v>
      </c>
      <c r="AH746" s="11" t="e">
        <f>VLOOKUP($AG746,#REF!,2,FALSE)</f>
        <v>#REF!</v>
      </c>
      <c r="AI746" s="5" t="s">
        <v>94</v>
      </c>
      <c r="AJ746" s="6">
        <v>43782</v>
      </c>
      <c r="AK746" s="5" t="s">
        <v>57</v>
      </c>
      <c r="AL746" s="5" t="s">
        <v>113</v>
      </c>
      <c r="AM746" s="5" t="s">
        <v>57</v>
      </c>
      <c r="AN746" s="6">
        <v>43784</v>
      </c>
      <c r="AO746" s="6">
        <v>43798</v>
      </c>
      <c r="AP746" s="6">
        <v>43788</v>
      </c>
      <c r="AQ746" s="5" t="s">
        <v>12</v>
      </c>
      <c r="AR746" s="5" t="s">
        <v>2102</v>
      </c>
      <c r="AS746" s="5" t="s">
        <v>12</v>
      </c>
      <c r="AT746" s="5" t="s">
        <v>12</v>
      </c>
      <c r="AU746" s="5" t="s">
        <v>55</v>
      </c>
      <c r="AV746" s="5" t="s">
        <v>2103</v>
      </c>
      <c r="AW746" s="5" t="s">
        <v>21</v>
      </c>
      <c r="AX746" s="5" t="s">
        <v>556</v>
      </c>
      <c r="AY746" s="5" t="s">
        <v>12</v>
      </c>
      <c r="AZ746" s="7">
        <v>8000</v>
      </c>
      <c r="BA746" s="5" t="s">
        <v>12</v>
      </c>
      <c r="BB746" s="5" t="s">
        <v>12</v>
      </c>
      <c r="BC746" s="5" t="s">
        <v>24</v>
      </c>
      <c r="BD746" s="5" t="s">
        <v>227</v>
      </c>
      <c r="BE746" s="5" t="s">
        <v>531</v>
      </c>
      <c r="BF746" s="5" t="s">
        <v>27</v>
      </c>
      <c r="BG746" s="5" t="s">
        <v>531</v>
      </c>
      <c r="BH746" s="5" t="s">
        <v>439</v>
      </c>
      <c r="BI746" s="5" t="s">
        <v>12</v>
      </c>
      <c r="BJ746" s="5" t="s">
        <v>230</v>
      </c>
      <c r="BK746" s="5" t="s">
        <v>31</v>
      </c>
      <c r="BL746" s="7" t="s">
        <v>32</v>
      </c>
      <c r="BM746" s="7" t="s">
        <v>33</v>
      </c>
      <c r="BN746" s="7" t="s">
        <v>34</v>
      </c>
      <c r="BO746" s="6" t="s">
        <v>35</v>
      </c>
      <c r="BP746" s="7" t="s">
        <v>12</v>
      </c>
      <c r="BQ746" s="7" t="s">
        <v>12</v>
      </c>
      <c r="BR746" s="7" t="s">
        <v>12</v>
      </c>
      <c r="BS746" s="5" t="s">
        <v>12</v>
      </c>
      <c r="BT746" s="5" t="s">
        <v>12</v>
      </c>
      <c r="BU746" s="7">
        <v>103896</v>
      </c>
      <c r="BV746" s="1" t="e">
        <f>VLOOKUP(BU746,#REF!,2,FALSE)</f>
        <v>#REF!</v>
      </c>
      <c r="BW746" s="7">
        <v>266208</v>
      </c>
      <c r="BX746" s="1" t="e">
        <f>VLOOKUP(BW746,#REF!,2,FALSE)</f>
        <v>#REF!</v>
      </c>
      <c r="BY746" s="1" t="str">
        <f t="shared" si="58"/>
        <v>1300803908</v>
      </c>
      <c r="BZ746" s="6" t="e">
        <f>VLOOKUP(BY746,#REF!,4,FALSE)</f>
        <v>#REF!</v>
      </c>
      <c r="CA746" s="1" t="s">
        <v>3155</v>
      </c>
    </row>
    <row r="747" spans="1:79" x14ac:dyDescent="0.25">
      <c r="A747" s="5" t="s">
        <v>0</v>
      </c>
      <c r="B747" s="5" t="s">
        <v>270</v>
      </c>
      <c r="C747" s="5">
        <v>1300803908</v>
      </c>
      <c r="D747" s="5" t="s">
        <v>2</v>
      </c>
      <c r="E747" s="5" t="s">
        <v>2104</v>
      </c>
      <c r="F747" s="5" t="s">
        <v>594</v>
      </c>
      <c r="G747" s="5" t="s">
        <v>595</v>
      </c>
      <c r="H747" s="5" t="s">
        <v>596</v>
      </c>
      <c r="I747" s="5" t="s">
        <v>595</v>
      </c>
      <c r="J747" s="5" t="s">
        <v>42</v>
      </c>
      <c r="K747" s="5" t="s">
        <v>43</v>
      </c>
      <c r="L747" s="5">
        <v>930510001</v>
      </c>
      <c r="M747" s="11" t="e">
        <v>#N/A</v>
      </c>
      <c r="N747" s="11" t="e">
        <f>VLOOKUP($L747,#REF!,3,FALSE)</f>
        <v>#REF!</v>
      </c>
      <c r="O747" s="11" t="e">
        <f>VLOOKUP($L747,#REF!,4,FALSE)</f>
        <v>#REF!</v>
      </c>
      <c r="P747" s="5">
        <v>93051</v>
      </c>
      <c r="Q747" s="5" t="s">
        <v>9</v>
      </c>
      <c r="R747" s="5" t="s">
        <v>45</v>
      </c>
      <c r="S747" s="5" t="s">
        <v>2100</v>
      </c>
      <c r="T747" s="5" t="s">
        <v>943</v>
      </c>
      <c r="U747" s="5" t="s">
        <v>2101</v>
      </c>
      <c r="V747" s="5" t="s">
        <v>246</v>
      </c>
      <c r="W747" s="11" t="e">
        <f>VLOOKUP($L747,#REF!,9,FALSE)</f>
        <v>#REF!</v>
      </c>
      <c r="X747" s="7">
        <v>216000</v>
      </c>
      <c r="Y747" s="11">
        <f t="shared" si="55"/>
        <v>216000</v>
      </c>
      <c r="Z747" s="2">
        <v>912</v>
      </c>
      <c r="AA747" s="11">
        <f t="shared" si="59"/>
        <v>0</v>
      </c>
      <c r="AB747" s="11">
        <f t="shared" si="56"/>
        <v>-319088</v>
      </c>
      <c r="AC747" s="11" t="str">
        <f t="shared" si="57"/>
        <v>Insufficient Stock</v>
      </c>
      <c r="AD747" s="4" t="e">
        <f>VLOOKUP($C747,#REF!,25,FALSE)</f>
        <v>#REF!</v>
      </c>
      <c r="AE747" s="7">
        <v>4762.8</v>
      </c>
      <c r="AF747" s="5" t="s">
        <v>15</v>
      </c>
      <c r="AG747" s="5" t="s">
        <v>220</v>
      </c>
      <c r="AH747" s="11" t="e">
        <f>VLOOKUP($AG747,#REF!,2,FALSE)</f>
        <v>#REF!</v>
      </c>
      <c r="AI747" s="5" t="s">
        <v>94</v>
      </c>
      <c r="AJ747" s="6">
        <v>43782</v>
      </c>
      <c r="AK747" s="5" t="s">
        <v>399</v>
      </c>
      <c r="AL747" s="5" t="s">
        <v>113</v>
      </c>
      <c r="AM747" s="5" t="s">
        <v>97</v>
      </c>
      <c r="AN747" s="6">
        <v>43791</v>
      </c>
      <c r="AO747" s="6">
        <v>43791</v>
      </c>
      <c r="AP747" s="6">
        <v>43788</v>
      </c>
      <c r="AQ747" s="5" t="s">
        <v>12</v>
      </c>
      <c r="AR747" s="5" t="s">
        <v>2102</v>
      </c>
      <c r="AS747" s="5" t="s">
        <v>12</v>
      </c>
      <c r="AT747" s="5" t="s">
        <v>12</v>
      </c>
      <c r="AU747" s="5" t="s">
        <v>55</v>
      </c>
      <c r="AV747" s="5" t="s">
        <v>2103</v>
      </c>
      <c r="AW747" s="5" t="s">
        <v>21</v>
      </c>
      <c r="AX747" s="5" t="s">
        <v>556</v>
      </c>
      <c r="AY747" s="5" t="s">
        <v>12</v>
      </c>
      <c r="AZ747" s="7">
        <v>8000</v>
      </c>
      <c r="BA747" s="5" t="s">
        <v>12</v>
      </c>
      <c r="BB747" s="5" t="s">
        <v>12</v>
      </c>
      <c r="BC747" s="5" t="s">
        <v>24</v>
      </c>
      <c r="BD747" s="5" t="s">
        <v>227</v>
      </c>
      <c r="BE747" s="5" t="s">
        <v>170</v>
      </c>
      <c r="BF747" s="5" t="s">
        <v>101</v>
      </c>
      <c r="BG747" s="5" t="s">
        <v>170</v>
      </c>
      <c r="BH747" s="5" t="s">
        <v>439</v>
      </c>
      <c r="BI747" s="5" t="s">
        <v>12</v>
      </c>
      <c r="BJ747" s="5" t="s">
        <v>230</v>
      </c>
      <c r="BK747" s="5" t="s">
        <v>31</v>
      </c>
      <c r="BL747" s="7" t="s">
        <v>32</v>
      </c>
      <c r="BM747" s="7" t="s">
        <v>33</v>
      </c>
      <c r="BN747" s="7" t="s">
        <v>34</v>
      </c>
      <c r="BO747" s="6" t="s">
        <v>35</v>
      </c>
      <c r="BP747" s="7" t="s">
        <v>12</v>
      </c>
      <c r="BQ747" s="7" t="s">
        <v>12</v>
      </c>
      <c r="BR747" s="7" t="s">
        <v>12</v>
      </c>
      <c r="BS747" s="5" t="s">
        <v>12</v>
      </c>
      <c r="BT747" s="5" t="s">
        <v>12</v>
      </c>
      <c r="BU747" s="7">
        <v>103896</v>
      </c>
      <c r="BV747" s="1" t="e">
        <f>VLOOKUP(BU747,#REF!,2,FALSE)</f>
        <v>#REF!</v>
      </c>
      <c r="BW747" s="7">
        <v>266208</v>
      </c>
      <c r="BX747" s="1" t="e">
        <f>VLOOKUP(BW747,#REF!,2,FALSE)</f>
        <v>#REF!</v>
      </c>
      <c r="BY747" s="1" t="str">
        <f t="shared" si="58"/>
        <v>1300803908</v>
      </c>
      <c r="BZ747" s="6" t="e">
        <f>VLOOKUP(BY747,#REF!,4,FALSE)</f>
        <v>#REF!</v>
      </c>
      <c r="CA747" s="1" t="s">
        <v>3155</v>
      </c>
    </row>
    <row r="748" spans="1:79" x14ac:dyDescent="0.25">
      <c r="A748" s="5" t="s">
        <v>0</v>
      </c>
      <c r="B748" s="5" t="s">
        <v>270</v>
      </c>
      <c r="C748" s="5">
        <v>1300803908</v>
      </c>
      <c r="D748" s="5" t="s">
        <v>2</v>
      </c>
      <c r="E748" s="5" t="s">
        <v>2105</v>
      </c>
      <c r="F748" s="5" t="s">
        <v>594</v>
      </c>
      <c r="G748" s="5" t="s">
        <v>595</v>
      </c>
      <c r="H748" s="5" t="s">
        <v>596</v>
      </c>
      <c r="I748" s="5" t="s">
        <v>595</v>
      </c>
      <c r="J748" s="5" t="s">
        <v>42</v>
      </c>
      <c r="K748" s="5" t="s">
        <v>43</v>
      </c>
      <c r="L748" s="5">
        <v>930510001</v>
      </c>
      <c r="M748" s="11" t="e">
        <v>#N/A</v>
      </c>
      <c r="N748" s="11" t="e">
        <f>VLOOKUP($L748,#REF!,3,FALSE)</f>
        <v>#REF!</v>
      </c>
      <c r="O748" s="11" t="e">
        <f>VLOOKUP($L748,#REF!,4,FALSE)</f>
        <v>#REF!</v>
      </c>
      <c r="P748" s="5">
        <v>93051</v>
      </c>
      <c r="Q748" s="5" t="s">
        <v>9</v>
      </c>
      <c r="R748" s="5" t="s">
        <v>45</v>
      </c>
      <c r="S748" s="5" t="s">
        <v>2100</v>
      </c>
      <c r="T748" s="5" t="s">
        <v>943</v>
      </c>
      <c r="U748" s="5" t="s">
        <v>2101</v>
      </c>
      <c r="V748" s="5" t="s">
        <v>246</v>
      </c>
      <c r="W748" s="11" t="e">
        <f>VLOOKUP($L748,#REF!,9,FALSE)</f>
        <v>#REF!</v>
      </c>
      <c r="X748" s="7">
        <v>232000</v>
      </c>
      <c r="Y748" s="11">
        <f t="shared" si="55"/>
        <v>232000</v>
      </c>
      <c r="Z748" s="2">
        <v>912</v>
      </c>
      <c r="AA748" s="11">
        <f t="shared" si="59"/>
        <v>0</v>
      </c>
      <c r="AB748" s="11">
        <f t="shared" si="56"/>
        <v>-551088</v>
      </c>
      <c r="AC748" s="11" t="str">
        <f t="shared" si="57"/>
        <v>Insufficient Stock</v>
      </c>
      <c r="AD748" s="4" t="e">
        <f>VLOOKUP($C748,#REF!,25,FALSE)</f>
        <v>#REF!</v>
      </c>
      <c r="AE748" s="7">
        <v>5115.6000000000004</v>
      </c>
      <c r="AF748" s="5" t="s">
        <v>15</v>
      </c>
      <c r="AG748" s="5" t="s">
        <v>220</v>
      </c>
      <c r="AH748" s="11" t="e">
        <f>VLOOKUP($AG748,#REF!,2,FALSE)</f>
        <v>#REF!</v>
      </c>
      <c r="AI748" s="5" t="s">
        <v>94</v>
      </c>
      <c r="AJ748" s="6">
        <v>43782</v>
      </c>
      <c r="AK748" s="5" t="s">
        <v>180</v>
      </c>
      <c r="AL748" s="5" t="s">
        <v>129</v>
      </c>
      <c r="AM748" s="5" t="s">
        <v>97</v>
      </c>
      <c r="AN748" s="6">
        <v>43798</v>
      </c>
      <c r="AO748" s="6"/>
      <c r="AP748" s="5"/>
      <c r="AQ748" s="5" t="s">
        <v>12</v>
      </c>
      <c r="AR748" s="5" t="s">
        <v>12</v>
      </c>
      <c r="AS748" s="5" t="s">
        <v>12</v>
      </c>
      <c r="AT748" s="5" t="s">
        <v>12</v>
      </c>
      <c r="AU748" s="5" t="s">
        <v>55</v>
      </c>
      <c r="AV748" s="5" t="s">
        <v>2103</v>
      </c>
      <c r="AW748" s="5" t="s">
        <v>21</v>
      </c>
      <c r="AX748" s="5" t="s">
        <v>556</v>
      </c>
      <c r="AY748" s="5" t="s">
        <v>12</v>
      </c>
      <c r="AZ748" s="7">
        <v>8000</v>
      </c>
      <c r="BA748" s="5" t="s">
        <v>12</v>
      </c>
      <c r="BB748" s="5" t="s">
        <v>12</v>
      </c>
      <c r="BC748" s="5" t="s">
        <v>24</v>
      </c>
      <c r="BD748" s="5" t="s">
        <v>227</v>
      </c>
      <c r="BE748" s="5" t="s">
        <v>1916</v>
      </c>
      <c r="BF748" s="5" t="s">
        <v>101</v>
      </c>
      <c r="BG748" s="5" t="s">
        <v>511</v>
      </c>
      <c r="BH748" s="5" t="s">
        <v>439</v>
      </c>
      <c r="BI748" s="5" t="s">
        <v>12</v>
      </c>
      <c r="BJ748" s="5" t="s">
        <v>230</v>
      </c>
      <c r="BK748" s="5" t="s">
        <v>31</v>
      </c>
      <c r="BL748" s="7" t="s">
        <v>32</v>
      </c>
      <c r="BM748" s="7" t="s">
        <v>33</v>
      </c>
      <c r="BN748" s="7" t="s">
        <v>34</v>
      </c>
      <c r="BO748" s="6" t="s">
        <v>35</v>
      </c>
      <c r="BP748" s="7" t="s">
        <v>12</v>
      </c>
      <c r="BQ748" s="7" t="s">
        <v>12</v>
      </c>
      <c r="BR748" s="7" t="s">
        <v>12</v>
      </c>
      <c r="BS748" s="5" t="s">
        <v>12</v>
      </c>
      <c r="BT748" s="5" t="s">
        <v>12</v>
      </c>
      <c r="BU748" s="7">
        <v>103896</v>
      </c>
      <c r="BV748" s="1" t="e">
        <f>VLOOKUP(BU748,#REF!,2,FALSE)</f>
        <v>#REF!</v>
      </c>
      <c r="BW748" s="7">
        <v>266208</v>
      </c>
      <c r="BX748" s="1" t="e">
        <f>VLOOKUP(BW748,#REF!,2,FALSE)</f>
        <v>#REF!</v>
      </c>
      <c r="BY748" s="1" t="str">
        <f t="shared" si="58"/>
        <v>1300803908</v>
      </c>
      <c r="BZ748" s="6" t="e">
        <f>VLOOKUP(BY748,#REF!,4,FALSE)</f>
        <v>#REF!</v>
      </c>
      <c r="CA748" s="1" t="s">
        <v>3155</v>
      </c>
    </row>
    <row r="749" spans="1:79" x14ac:dyDescent="0.25">
      <c r="A749" s="5" t="s">
        <v>0</v>
      </c>
      <c r="B749" s="5" t="s">
        <v>66</v>
      </c>
      <c r="C749" s="5">
        <v>126688207</v>
      </c>
      <c r="D749" s="5" t="s">
        <v>99</v>
      </c>
      <c r="E749" s="5" t="s">
        <v>3</v>
      </c>
      <c r="F749" s="5" t="s">
        <v>1750</v>
      </c>
      <c r="G749" s="5" t="s">
        <v>1751</v>
      </c>
      <c r="H749" s="5" t="s">
        <v>1750</v>
      </c>
      <c r="I749" s="5" t="s">
        <v>1751</v>
      </c>
      <c r="J749" s="5" t="s">
        <v>42</v>
      </c>
      <c r="K749" s="5" t="s">
        <v>43</v>
      </c>
      <c r="L749" s="5">
        <v>930510002</v>
      </c>
      <c r="M749" s="11" t="e">
        <v>#N/A</v>
      </c>
      <c r="N749" s="11" t="e">
        <f>VLOOKUP($L749,#REF!,3,FALSE)</f>
        <v>#REF!</v>
      </c>
      <c r="O749" s="11" t="e">
        <f>VLOOKUP($L749,#REF!,4,FALSE)</f>
        <v>#REF!</v>
      </c>
      <c r="P749" s="5">
        <v>93051</v>
      </c>
      <c r="Q749" s="5" t="s">
        <v>9</v>
      </c>
      <c r="R749" s="5" t="s">
        <v>45</v>
      </c>
      <c r="S749" s="5" t="s">
        <v>1752</v>
      </c>
      <c r="T749" s="5" t="s">
        <v>64</v>
      </c>
      <c r="U749" s="5" t="s">
        <v>12</v>
      </c>
      <c r="V749" s="5" t="s">
        <v>246</v>
      </c>
      <c r="W749" s="11" t="e">
        <f>VLOOKUP($L749,#REF!,9,FALSE)</f>
        <v>#REF!</v>
      </c>
      <c r="X749" s="7">
        <v>80000</v>
      </c>
      <c r="Y749" s="11">
        <f t="shared" si="55"/>
        <v>80000</v>
      </c>
      <c r="Z749" s="2">
        <v>72</v>
      </c>
      <c r="AA749" s="11">
        <f t="shared" si="59"/>
        <v>1</v>
      </c>
      <c r="AB749" s="11">
        <f t="shared" si="56"/>
        <v>-79928</v>
      </c>
      <c r="AC749" s="11" t="str">
        <f t="shared" si="57"/>
        <v>Insufficient Stock</v>
      </c>
      <c r="AD749" s="4" t="e">
        <f>VLOOKUP($C749,#REF!,25,FALSE)</f>
        <v>#REF!</v>
      </c>
      <c r="AE749" s="7">
        <v>2424</v>
      </c>
      <c r="AF749" s="5" t="s">
        <v>15</v>
      </c>
      <c r="AG749" s="5" t="s">
        <v>220</v>
      </c>
      <c r="AH749" s="11" t="e">
        <f>VLOOKUP($AG749,#REF!,2,FALSE)</f>
        <v>#REF!</v>
      </c>
      <c r="AI749" s="5" t="s">
        <v>94</v>
      </c>
      <c r="AJ749" s="6">
        <v>43777</v>
      </c>
      <c r="AK749" s="5" t="s">
        <v>450</v>
      </c>
      <c r="AL749" s="5" t="s">
        <v>1076</v>
      </c>
      <c r="AM749" s="5" t="s">
        <v>168</v>
      </c>
      <c r="AN749" s="6">
        <v>43782</v>
      </c>
      <c r="AO749" s="6">
        <v>43836</v>
      </c>
      <c r="AP749" s="5"/>
      <c r="AQ749" s="5" t="s">
        <v>12</v>
      </c>
      <c r="AR749" s="5" t="s">
        <v>12</v>
      </c>
      <c r="AS749" s="5" t="s">
        <v>12</v>
      </c>
      <c r="AT749" s="5" t="s">
        <v>12</v>
      </c>
      <c r="AU749" s="5" t="s">
        <v>55</v>
      </c>
      <c r="AV749" s="5" t="s">
        <v>424</v>
      </c>
      <c r="AW749" s="5" t="s">
        <v>21</v>
      </c>
      <c r="AX749" s="5" t="s">
        <v>556</v>
      </c>
      <c r="AY749" s="5" t="s">
        <v>12</v>
      </c>
      <c r="AZ749" s="7">
        <v>8000</v>
      </c>
      <c r="BA749" s="5" t="s">
        <v>12</v>
      </c>
      <c r="BB749" s="5" t="s">
        <v>12</v>
      </c>
      <c r="BC749" s="5" t="s">
        <v>24</v>
      </c>
      <c r="BD749" s="5" t="s">
        <v>227</v>
      </c>
      <c r="BE749" s="5" t="s">
        <v>772</v>
      </c>
      <c r="BF749" s="5" t="s">
        <v>27</v>
      </c>
      <c r="BG749" s="5" t="s">
        <v>772</v>
      </c>
      <c r="BH749" s="5" t="s">
        <v>439</v>
      </c>
      <c r="BI749" s="5" t="s">
        <v>12</v>
      </c>
      <c r="BJ749" s="5" t="s">
        <v>230</v>
      </c>
      <c r="BK749" s="5" t="s">
        <v>31</v>
      </c>
      <c r="BL749" s="7" t="s">
        <v>32</v>
      </c>
      <c r="BM749" s="7" t="s">
        <v>33</v>
      </c>
      <c r="BN749" s="7" t="s">
        <v>34</v>
      </c>
      <c r="BO749" s="6" t="s">
        <v>35</v>
      </c>
      <c r="BP749" s="7" t="s">
        <v>12</v>
      </c>
      <c r="BQ749" s="7" t="s">
        <v>12</v>
      </c>
      <c r="BR749" s="7" t="s">
        <v>12</v>
      </c>
      <c r="BS749" s="5" t="s">
        <v>12</v>
      </c>
      <c r="BT749" s="5" t="s">
        <v>12</v>
      </c>
      <c r="BU749" s="7">
        <v>160334</v>
      </c>
      <c r="BV749" s="1" t="e">
        <f>VLOOKUP(BU749,#REF!,2,FALSE)</f>
        <v>#REF!</v>
      </c>
      <c r="BW749" s="7">
        <v>160334</v>
      </c>
      <c r="BX749" s="1" t="e">
        <f>VLOOKUP(BW749,#REF!,2,FALSE)</f>
        <v>#REF!</v>
      </c>
      <c r="BY749" s="1" t="str">
        <f t="shared" si="58"/>
        <v>126688207</v>
      </c>
      <c r="BZ749" s="6" t="e">
        <f>VLOOKUP(BY749,#REF!,4,FALSE)</f>
        <v>#REF!</v>
      </c>
      <c r="CA749" s="1" t="s">
        <v>3155</v>
      </c>
    </row>
    <row r="750" spans="1:79" x14ac:dyDescent="0.25">
      <c r="A750" s="5" t="s">
        <v>0</v>
      </c>
      <c r="B750" s="5" t="s">
        <v>209</v>
      </c>
      <c r="C750" s="5">
        <v>1300806291</v>
      </c>
      <c r="D750" s="5" t="s">
        <v>2</v>
      </c>
      <c r="E750" s="5" t="s">
        <v>2170</v>
      </c>
      <c r="F750" s="5" t="s">
        <v>2150</v>
      </c>
      <c r="G750" s="5" t="s">
        <v>212</v>
      </c>
      <c r="H750" s="5" t="s">
        <v>2151</v>
      </c>
      <c r="I750" s="5" t="s">
        <v>212</v>
      </c>
      <c r="J750" s="5" t="s">
        <v>42</v>
      </c>
      <c r="K750" s="5" t="s">
        <v>43</v>
      </c>
      <c r="L750" s="5">
        <v>930510002</v>
      </c>
      <c r="M750" s="11" t="e">
        <v>#N/A</v>
      </c>
      <c r="N750" s="11" t="e">
        <f>VLOOKUP($L750,#REF!,3,FALSE)</f>
        <v>#REF!</v>
      </c>
      <c r="O750" s="11" t="e">
        <f>VLOOKUP($L750,#REF!,4,FALSE)</f>
        <v>#REF!</v>
      </c>
      <c r="P750" s="5">
        <v>93051</v>
      </c>
      <c r="Q750" s="5" t="s">
        <v>9</v>
      </c>
      <c r="R750" s="5" t="s">
        <v>45</v>
      </c>
      <c r="S750" s="5" t="s">
        <v>1754</v>
      </c>
      <c r="T750" s="5" t="s">
        <v>943</v>
      </c>
      <c r="U750" s="5" t="s">
        <v>2171</v>
      </c>
      <c r="V750" s="5" t="s">
        <v>246</v>
      </c>
      <c r="W750" s="11" t="e">
        <f>VLOOKUP($L750,#REF!,9,FALSE)</f>
        <v>#REF!</v>
      </c>
      <c r="X750" s="7">
        <v>32000</v>
      </c>
      <c r="Y750" s="11">
        <f t="shared" si="55"/>
        <v>32000</v>
      </c>
      <c r="Z750" s="2">
        <v>72</v>
      </c>
      <c r="AA750" s="11">
        <f t="shared" si="59"/>
        <v>0</v>
      </c>
      <c r="AB750" s="11">
        <f t="shared" si="56"/>
        <v>-111928</v>
      </c>
      <c r="AC750" s="11" t="str">
        <f t="shared" si="57"/>
        <v>Insufficient Stock</v>
      </c>
      <c r="AD750" s="4" t="e">
        <f>VLOOKUP($C750,#REF!,25,FALSE)</f>
        <v>#REF!</v>
      </c>
      <c r="AE750" s="7">
        <v>870.4</v>
      </c>
      <c r="AF750" s="5" t="s">
        <v>15</v>
      </c>
      <c r="AG750" s="5" t="s">
        <v>220</v>
      </c>
      <c r="AH750" s="11" t="e">
        <f>VLOOKUP($AG750,#REF!,2,FALSE)</f>
        <v>#REF!</v>
      </c>
      <c r="AI750" s="5" t="s">
        <v>94</v>
      </c>
      <c r="AJ750" s="6">
        <v>43783</v>
      </c>
      <c r="AK750" s="5" t="s">
        <v>2</v>
      </c>
      <c r="AL750" s="5" t="s">
        <v>307</v>
      </c>
      <c r="AM750" s="5" t="s">
        <v>97</v>
      </c>
      <c r="AN750" s="6">
        <v>43797</v>
      </c>
      <c r="AO750" s="6">
        <v>43797</v>
      </c>
      <c r="AP750" s="5"/>
      <c r="AQ750" s="5" t="s">
        <v>12</v>
      </c>
      <c r="AR750" s="5" t="s">
        <v>12</v>
      </c>
      <c r="AS750" s="5" t="s">
        <v>12</v>
      </c>
      <c r="AT750" s="5" t="s">
        <v>12</v>
      </c>
      <c r="AU750" s="5" t="s">
        <v>55</v>
      </c>
      <c r="AV750" s="5" t="s">
        <v>424</v>
      </c>
      <c r="AW750" s="5" t="s">
        <v>21</v>
      </c>
      <c r="AX750" s="5" t="s">
        <v>556</v>
      </c>
      <c r="AY750" s="5" t="s">
        <v>12</v>
      </c>
      <c r="AZ750" s="7">
        <v>8000</v>
      </c>
      <c r="BA750" s="5" t="s">
        <v>12</v>
      </c>
      <c r="BB750" s="5" t="s">
        <v>12</v>
      </c>
      <c r="BC750" s="5" t="s">
        <v>24</v>
      </c>
      <c r="BD750" s="5" t="s">
        <v>227</v>
      </c>
      <c r="BE750" s="5" t="s">
        <v>480</v>
      </c>
      <c r="BF750" s="5" t="s">
        <v>101</v>
      </c>
      <c r="BG750" s="5" t="s">
        <v>480</v>
      </c>
      <c r="BH750" s="5" t="s">
        <v>439</v>
      </c>
      <c r="BI750" s="5" t="s">
        <v>12</v>
      </c>
      <c r="BJ750" s="5" t="s">
        <v>230</v>
      </c>
      <c r="BK750" s="5" t="s">
        <v>31</v>
      </c>
      <c r="BL750" s="7" t="s">
        <v>32</v>
      </c>
      <c r="BM750" s="7" t="s">
        <v>33</v>
      </c>
      <c r="BN750" s="7" t="s">
        <v>34</v>
      </c>
      <c r="BO750" s="6" t="s">
        <v>35</v>
      </c>
      <c r="BP750" s="7" t="s">
        <v>12</v>
      </c>
      <c r="BQ750" s="7" t="s">
        <v>12</v>
      </c>
      <c r="BR750" s="7" t="s">
        <v>12</v>
      </c>
      <c r="BS750" s="5" t="s">
        <v>12</v>
      </c>
      <c r="BT750" s="5" t="s">
        <v>12</v>
      </c>
      <c r="BU750" s="7">
        <v>163140</v>
      </c>
      <c r="BV750" s="1" t="e">
        <f>VLOOKUP(BU750,#REF!,2,FALSE)</f>
        <v>#REF!</v>
      </c>
      <c r="BW750" s="7">
        <v>277503</v>
      </c>
      <c r="BX750" s="1" t="e">
        <f>VLOOKUP(BW750,#REF!,2,FALSE)</f>
        <v>#REF!</v>
      </c>
      <c r="BY750" s="1" t="str">
        <f t="shared" si="58"/>
        <v>1300806291</v>
      </c>
      <c r="BZ750" s="6" t="e">
        <f>VLOOKUP(BY750,#REF!,4,FALSE)</f>
        <v>#REF!</v>
      </c>
      <c r="CA750" s="1" t="s">
        <v>3155</v>
      </c>
    </row>
    <row r="751" spans="1:79" x14ac:dyDescent="0.25">
      <c r="A751" s="5" t="s">
        <v>0</v>
      </c>
      <c r="B751" s="5" t="s">
        <v>209</v>
      </c>
      <c r="C751" s="5">
        <v>1300806287</v>
      </c>
      <c r="D751" s="5" t="s">
        <v>2</v>
      </c>
      <c r="E751" s="5" t="s">
        <v>2159</v>
      </c>
      <c r="F751" s="5" t="s">
        <v>2150</v>
      </c>
      <c r="G751" s="5" t="s">
        <v>212</v>
      </c>
      <c r="H751" s="5" t="s">
        <v>2151</v>
      </c>
      <c r="I751" s="5" t="s">
        <v>212</v>
      </c>
      <c r="J751" s="5" t="s">
        <v>42</v>
      </c>
      <c r="K751" s="5" t="s">
        <v>43</v>
      </c>
      <c r="L751" s="5">
        <v>930510018</v>
      </c>
      <c r="M751" s="11" t="e">
        <v>#N/A</v>
      </c>
      <c r="N751" s="11" t="e">
        <f>VLOOKUP($L751,#REF!,3,FALSE)</f>
        <v>#REF!</v>
      </c>
      <c r="O751" s="11" t="e">
        <f>VLOOKUP($L751,#REF!,4,FALSE)</f>
        <v>#REF!</v>
      </c>
      <c r="P751" s="5">
        <v>93051</v>
      </c>
      <c r="Q751" s="5" t="s">
        <v>9</v>
      </c>
      <c r="R751" s="5" t="s">
        <v>45</v>
      </c>
      <c r="S751" s="5" t="s">
        <v>2160</v>
      </c>
      <c r="T751" s="5" t="s">
        <v>943</v>
      </c>
      <c r="U751" s="5" t="s">
        <v>2161</v>
      </c>
      <c r="V751" s="5" t="s">
        <v>218</v>
      </c>
      <c r="W751" s="11" t="e">
        <f>VLOOKUP($L751,#REF!,9,FALSE)</f>
        <v>#REF!</v>
      </c>
      <c r="X751" s="7">
        <v>32000</v>
      </c>
      <c r="Y751" s="11">
        <f t="shared" si="55"/>
        <v>32000</v>
      </c>
      <c r="Z751" s="2">
        <v>24</v>
      </c>
      <c r="AA751" s="11">
        <f t="shared" si="59"/>
        <v>1</v>
      </c>
      <c r="AB751" s="11">
        <f t="shared" si="56"/>
        <v>-31976</v>
      </c>
      <c r="AC751" s="11" t="str">
        <f t="shared" si="57"/>
        <v>Insufficient Stock</v>
      </c>
      <c r="AD751" s="4" t="e">
        <f>VLOOKUP($C751,#REF!,25,FALSE)</f>
        <v>#REF!</v>
      </c>
      <c r="AE751" s="7">
        <v>880</v>
      </c>
      <c r="AF751" s="5" t="s">
        <v>15</v>
      </c>
      <c r="AG751" s="5" t="s">
        <v>220</v>
      </c>
      <c r="AH751" s="11" t="e">
        <f>VLOOKUP($AG751,#REF!,2,FALSE)</f>
        <v>#REF!</v>
      </c>
      <c r="AI751" s="5" t="s">
        <v>94</v>
      </c>
      <c r="AJ751" s="6">
        <v>43783</v>
      </c>
      <c r="AK751" s="5" t="s">
        <v>290</v>
      </c>
      <c r="AL751" s="5" t="s">
        <v>2162</v>
      </c>
      <c r="AM751" s="5" t="s">
        <v>1099</v>
      </c>
      <c r="AN751" s="6">
        <v>43790</v>
      </c>
      <c r="AO751" s="6">
        <v>43888</v>
      </c>
      <c r="AP751" s="5"/>
      <c r="AQ751" s="5" t="s">
        <v>12</v>
      </c>
      <c r="AR751" s="5" t="s">
        <v>12</v>
      </c>
      <c r="AS751" s="5" t="s">
        <v>12</v>
      </c>
      <c r="AT751" s="5" t="s">
        <v>12</v>
      </c>
      <c r="AU751" s="5" t="s">
        <v>55</v>
      </c>
      <c r="AV751" s="5" t="s">
        <v>219</v>
      </c>
      <c r="AW751" s="5" t="s">
        <v>21</v>
      </c>
      <c r="AX751" s="5" t="s">
        <v>556</v>
      </c>
      <c r="AY751" s="5" t="s">
        <v>12</v>
      </c>
      <c r="AZ751" s="7">
        <v>8000</v>
      </c>
      <c r="BA751" s="5" t="s">
        <v>12</v>
      </c>
      <c r="BB751" s="5" t="s">
        <v>12</v>
      </c>
      <c r="BC751" s="5" t="s">
        <v>24</v>
      </c>
      <c r="BD751" s="5" t="s">
        <v>227</v>
      </c>
      <c r="BE751" s="5" t="s">
        <v>229</v>
      </c>
      <c r="BF751" s="5" t="s">
        <v>27</v>
      </c>
      <c r="BG751" s="5" t="s">
        <v>229</v>
      </c>
      <c r="BH751" s="5" t="s">
        <v>29</v>
      </c>
      <c r="BI751" s="5" t="s">
        <v>12</v>
      </c>
      <c r="BJ751" s="5" t="s">
        <v>230</v>
      </c>
      <c r="BK751" s="5" t="s">
        <v>31</v>
      </c>
      <c r="BL751" s="7" t="s">
        <v>32</v>
      </c>
      <c r="BM751" s="7" t="s">
        <v>33</v>
      </c>
      <c r="BN751" s="7" t="s">
        <v>62</v>
      </c>
      <c r="BO751" s="6" t="s">
        <v>35</v>
      </c>
      <c r="BP751" s="7" t="s">
        <v>12</v>
      </c>
      <c r="BQ751" s="7" t="s">
        <v>12</v>
      </c>
      <c r="BR751" s="7" t="s">
        <v>12</v>
      </c>
      <c r="BS751" s="5" t="s">
        <v>12</v>
      </c>
      <c r="BT751" s="5" t="s">
        <v>12</v>
      </c>
      <c r="BU751" s="7">
        <v>163140</v>
      </c>
      <c r="BV751" s="1" t="e">
        <f>VLOOKUP(BU751,#REF!,2,FALSE)</f>
        <v>#REF!</v>
      </c>
      <c r="BW751" s="7">
        <v>277503</v>
      </c>
      <c r="BX751" s="1" t="e">
        <f>VLOOKUP(BW751,#REF!,2,FALSE)</f>
        <v>#REF!</v>
      </c>
      <c r="BY751" s="1" t="str">
        <f t="shared" si="58"/>
        <v>1300806287</v>
      </c>
      <c r="BZ751" s="6" t="e">
        <f>VLOOKUP(BY751,#REF!,4,FALSE)</f>
        <v>#REF!</v>
      </c>
      <c r="CA751" s="1" t="s">
        <v>3155</v>
      </c>
    </row>
    <row r="752" spans="1:79" x14ac:dyDescent="0.25">
      <c r="A752" s="5" t="s">
        <v>0</v>
      </c>
      <c r="B752" s="5" t="s">
        <v>923</v>
      </c>
      <c r="C752" s="5">
        <v>126529932</v>
      </c>
      <c r="D752" s="5" t="s">
        <v>63</v>
      </c>
      <c r="E752" s="5" t="s">
        <v>3</v>
      </c>
      <c r="F752" s="5" t="s">
        <v>924</v>
      </c>
      <c r="G752" s="5" t="s">
        <v>925</v>
      </c>
      <c r="H752" s="5" t="s">
        <v>926</v>
      </c>
      <c r="I752" s="5" t="s">
        <v>925</v>
      </c>
      <c r="J752" s="5" t="s">
        <v>214</v>
      </c>
      <c r="K752" s="5" t="s">
        <v>215</v>
      </c>
      <c r="L752" s="5">
        <v>930510040</v>
      </c>
      <c r="M752" s="11" t="e">
        <v>#N/A</v>
      </c>
      <c r="N752" s="11" t="e">
        <f>VLOOKUP($L752,#REF!,3,FALSE)</f>
        <v>#REF!</v>
      </c>
      <c r="O752" s="11" t="e">
        <f>VLOOKUP($L752,#REF!,4,FALSE)</f>
        <v>#REF!</v>
      </c>
      <c r="P752" s="5">
        <v>93051</v>
      </c>
      <c r="Q752" s="5" t="s">
        <v>9</v>
      </c>
      <c r="R752" s="5" t="s">
        <v>45</v>
      </c>
      <c r="S752" s="5" t="s">
        <v>1083</v>
      </c>
      <c r="T752" s="5" t="s">
        <v>12</v>
      </c>
      <c r="U752" s="5" t="s">
        <v>12</v>
      </c>
      <c r="V752" s="5" t="s">
        <v>218</v>
      </c>
      <c r="W752" s="11" t="e">
        <f>VLOOKUP($L752,#REF!,9,FALSE)</f>
        <v>#REF!</v>
      </c>
      <c r="X752" s="7">
        <v>240000</v>
      </c>
      <c r="Y752" s="11">
        <f t="shared" si="55"/>
        <v>240000</v>
      </c>
      <c r="Z752" s="2">
        <v>0</v>
      </c>
      <c r="AA752" s="11">
        <f t="shared" si="59"/>
        <v>1</v>
      </c>
      <c r="AB752" s="11">
        <f t="shared" si="56"/>
        <v>-240000</v>
      </c>
      <c r="AC752" s="11" t="str">
        <f t="shared" si="57"/>
        <v>Insufficient Stock</v>
      </c>
      <c r="AD752" s="4" t="e">
        <f>VLOOKUP($C752,#REF!,25,FALSE)</f>
        <v>#REF!</v>
      </c>
      <c r="AE752" s="7">
        <v>6480</v>
      </c>
      <c r="AF752" s="5" t="s">
        <v>15</v>
      </c>
      <c r="AG752" s="5" t="s">
        <v>220</v>
      </c>
      <c r="AH752" s="11" t="e">
        <f>VLOOKUP($AG752,#REF!,2,FALSE)</f>
        <v>#REF!</v>
      </c>
      <c r="AI752" s="5" t="s">
        <v>94</v>
      </c>
      <c r="AJ752" s="6">
        <v>43712</v>
      </c>
      <c r="AK752" s="5" t="s">
        <v>246</v>
      </c>
      <c r="AL752" s="5" t="s">
        <v>241</v>
      </c>
      <c r="AM752" s="5" t="s">
        <v>53</v>
      </c>
      <c r="AN752" s="6">
        <v>43761</v>
      </c>
      <c r="AO752" s="6">
        <v>43803</v>
      </c>
      <c r="AP752" s="5"/>
      <c r="AQ752" s="5" t="s">
        <v>12</v>
      </c>
      <c r="AR752" s="5" t="s">
        <v>12</v>
      </c>
      <c r="AS752" s="5" t="s">
        <v>12</v>
      </c>
      <c r="AT752" s="5" t="s">
        <v>12</v>
      </c>
      <c r="AU752" s="5" t="s">
        <v>55</v>
      </c>
      <c r="AV752" s="5" t="s">
        <v>21</v>
      </c>
      <c r="AW752" s="5" t="s">
        <v>21</v>
      </c>
      <c r="AX752" s="5" t="s">
        <v>635</v>
      </c>
      <c r="AY752" s="5" t="s">
        <v>12</v>
      </c>
      <c r="AZ752" s="7">
        <v>8000</v>
      </c>
      <c r="BA752" s="5" t="s">
        <v>12</v>
      </c>
      <c r="BB752" s="5" t="s">
        <v>12</v>
      </c>
      <c r="BC752" s="5" t="s">
        <v>24</v>
      </c>
      <c r="BD752" s="5" t="s">
        <v>227</v>
      </c>
      <c r="BE752" s="5" t="s">
        <v>769</v>
      </c>
      <c r="BF752" s="5" t="s">
        <v>27</v>
      </c>
      <c r="BG752" s="5" t="s">
        <v>769</v>
      </c>
      <c r="BH752" s="5" t="s">
        <v>29</v>
      </c>
      <c r="BI752" s="5" t="s">
        <v>12</v>
      </c>
      <c r="BJ752" s="5" t="s">
        <v>230</v>
      </c>
      <c r="BK752" s="5" t="s">
        <v>31</v>
      </c>
      <c r="BL752" s="7" t="s">
        <v>32</v>
      </c>
      <c r="BM752" s="7" t="s">
        <v>33</v>
      </c>
      <c r="BN752" s="7" t="s">
        <v>62</v>
      </c>
      <c r="BO752" s="6" t="s">
        <v>35</v>
      </c>
      <c r="BP752" s="7" t="s">
        <v>12</v>
      </c>
      <c r="BQ752" s="7" t="s">
        <v>12</v>
      </c>
      <c r="BR752" s="7" t="s">
        <v>12</v>
      </c>
      <c r="BS752" s="5" t="s">
        <v>12</v>
      </c>
      <c r="BT752" s="5" t="s">
        <v>12</v>
      </c>
      <c r="BU752" s="7">
        <v>110591</v>
      </c>
      <c r="BV752" s="1" t="e">
        <f>VLOOKUP(BU752,#REF!,2,FALSE)</f>
        <v>#REF!</v>
      </c>
      <c r="BW752" s="7">
        <v>229038</v>
      </c>
      <c r="BX752" s="1" t="e">
        <f>VLOOKUP(BW752,#REF!,2,FALSE)</f>
        <v>#REF!</v>
      </c>
      <c r="BY752" s="1" t="str">
        <f t="shared" si="58"/>
        <v>126529932</v>
      </c>
      <c r="BZ752" s="6" t="e">
        <f>VLOOKUP(BY752,#REF!,4,FALSE)</f>
        <v>#REF!</v>
      </c>
      <c r="CA752" s="1" t="s">
        <v>3155</v>
      </c>
    </row>
    <row r="753" spans="1:79" x14ac:dyDescent="0.25">
      <c r="A753" s="5" t="s">
        <v>0</v>
      </c>
      <c r="B753" s="5" t="s">
        <v>923</v>
      </c>
      <c r="C753" s="5">
        <v>126529932</v>
      </c>
      <c r="D753" s="5" t="s">
        <v>1038</v>
      </c>
      <c r="E753" s="5" t="s">
        <v>3</v>
      </c>
      <c r="F753" s="5" t="s">
        <v>924</v>
      </c>
      <c r="G753" s="5" t="s">
        <v>925</v>
      </c>
      <c r="H753" s="5" t="s">
        <v>926</v>
      </c>
      <c r="I753" s="5" t="s">
        <v>925</v>
      </c>
      <c r="J753" s="5" t="s">
        <v>214</v>
      </c>
      <c r="K753" s="5" t="s">
        <v>215</v>
      </c>
      <c r="L753" s="5">
        <v>930510040</v>
      </c>
      <c r="M753" s="11" t="e">
        <v>#N/A</v>
      </c>
      <c r="N753" s="11" t="e">
        <f>VLOOKUP($L753,#REF!,3,FALSE)</f>
        <v>#REF!</v>
      </c>
      <c r="O753" s="11" t="e">
        <f>VLOOKUP($L753,#REF!,4,FALSE)</f>
        <v>#REF!</v>
      </c>
      <c r="P753" s="5">
        <v>93051</v>
      </c>
      <c r="Q753" s="5" t="s">
        <v>9</v>
      </c>
      <c r="R753" s="5" t="s">
        <v>45</v>
      </c>
      <c r="S753" s="5" t="s">
        <v>1083</v>
      </c>
      <c r="T753" s="5" t="s">
        <v>12</v>
      </c>
      <c r="U753" s="5" t="s">
        <v>12</v>
      </c>
      <c r="V753" s="5" t="s">
        <v>218</v>
      </c>
      <c r="W753" s="11" t="e">
        <f>VLOOKUP($L753,#REF!,9,FALSE)</f>
        <v>#REF!</v>
      </c>
      <c r="X753" s="7">
        <v>176000</v>
      </c>
      <c r="Y753" s="11">
        <f t="shared" si="55"/>
        <v>176000</v>
      </c>
      <c r="Z753" s="2">
        <v>0</v>
      </c>
      <c r="AA753" s="11">
        <f t="shared" si="59"/>
        <v>0</v>
      </c>
      <c r="AB753" s="11">
        <f t="shared" si="56"/>
        <v>-416000</v>
      </c>
      <c r="AC753" s="11" t="str">
        <f t="shared" si="57"/>
        <v>Insufficient Stock</v>
      </c>
      <c r="AD753" s="4" t="e">
        <f>VLOOKUP($C753,#REF!,25,FALSE)</f>
        <v>#REF!</v>
      </c>
      <c r="AE753" s="7">
        <v>4752</v>
      </c>
      <c r="AF753" s="5" t="s">
        <v>15</v>
      </c>
      <c r="AG753" s="5" t="s">
        <v>220</v>
      </c>
      <c r="AH753" s="11" t="e">
        <f>VLOOKUP($AG753,#REF!,2,FALSE)</f>
        <v>#REF!</v>
      </c>
      <c r="AI753" s="5" t="s">
        <v>94</v>
      </c>
      <c r="AJ753" s="6">
        <v>43712</v>
      </c>
      <c r="AK753" s="5" t="s">
        <v>246</v>
      </c>
      <c r="AL753" s="5" t="s">
        <v>241</v>
      </c>
      <c r="AM753" s="5" t="s">
        <v>53</v>
      </c>
      <c r="AN753" s="6">
        <v>43761</v>
      </c>
      <c r="AO753" s="6">
        <v>43803</v>
      </c>
      <c r="AP753" s="5"/>
      <c r="AQ753" s="5" t="s">
        <v>12</v>
      </c>
      <c r="AR753" s="5" t="s">
        <v>12</v>
      </c>
      <c r="AS753" s="5" t="s">
        <v>12</v>
      </c>
      <c r="AT753" s="5" t="s">
        <v>12</v>
      </c>
      <c r="AU753" s="5" t="s">
        <v>55</v>
      </c>
      <c r="AV753" s="5" t="s">
        <v>21</v>
      </c>
      <c r="AW753" s="5" t="s">
        <v>21</v>
      </c>
      <c r="AX753" s="5" t="s">
        <v>635</v>
      </c>
      <c r="AY753" s="5" t="s">
        <v>12</v>
      </c>
      <c r="AZ753" s="7">
        <v>8000</v>
      </c>
      <c r="BA753" s="5" t="s">
        <v>12</v>
      </c>
      <c r="BB753" s="5" t="s">
        <v>12</v>
      </c>
      <c r="BC753" s="5" t="s">
        <v>24</v>
      </c>
      <c r="BD753" s="5" t="s">
        <v>227</v>
      </c>
      <c r="BE753" s="5" t="s">
        <v>769</v>
      </c>
      <c r="BF753" s="5" t="s">
        <v>27</v>
      </c>
      <c r="BG753" s="5" t="s">
        <v>769</v>
      </c>
      <c r="BH753" s="5" t="s">
        <v>29</v>
      </c>
      <c r="BI753" s="5" t="s">
        <v>12</v>
      </c>
      <c r="BJ753" s="5" t="s">
        <v>230</v>
      </c>
      <c r="BK753" s="5" t="s">
        <v>31</v>
      </c>
      <c r="BL753" s="7" t="s">
        <v>32</v>
      </c>
      <c r="BM753" s="7" t="s">
        <v>33</v>
      </c>
      <c r="BN753" s="7" t="s">
        <v>62</v>
      </c>
      <c r="BO753" s="6" t="s">
        <v>35</v>
      </c>
      <c r="BP753" s="7" t="s">
        <v>12</v>
      </c>
      <c r="BQ753" s="7" t="s">
        <v>12</v>
      </c>
      <c r="BR753" s="7" t="s">
        <v>12</v>
      </c>
      <c r="BU753" s="7">
        <v>110591</v>
      </c>
      <c r="BV753" s="1" t="e">
        <f>VLOOKUP(BU753,#REF!,2,FALSE)</f>
        <v>#REF!</v>
      </c>
      <c r="BW753" s="7">
        <v>229038</v>
      </c>
      <c r="BX753" s="1" t="e">
        <f>VLOOKUP(BW753,#REF!,2,FALSE)</f>
        <v>#REF!</v>
      </c>
      <c r="BY753" s="1" t="str">
        <f t="shared" si="58"/>
        <v>126529932</v>
      </c>
      <c r="BZ753" s="6" t="e">
        <f>VLOOKUP(BY753,#REF!,4,FALSE)</f>
        <v>#REF!</v>
      </c>
      <c r="CA753" s="1" t="s">
        <v>3155</v>
      </c>
    </row>
    <row r="754" spans="1:79" x14ac:dyDescent="0.25">
      <c r="A754" s="5" t="s">
        <v>0</v>
      </c>
      <c r="B754" s="5" t="s">
        <v>209</v>
      </c>
      <c r="C754" s="5">
        <v>1300806286</v>
      </c>
      <c r="D754" s="5" t="s">
        <v>2</v>
      </c>
      <c r="E754" s="5" t="s">
        <v>2155</v>
      </c>
      <c r="F754" s="5" t="s">
        <v>2150</v>
      </c>
      <c r="G754" s="5" t="s">
        <v>212</v>
      </c>
      <c r="H754" s="5" t="s">
        <v>2151</v>
      </c>
      <c r="I754" s="5" t="s">
        <v>212</v>
      </c>
      <c r="J754" s="5" t="s">
        <v>42</v>
      </c>
      <c r="K754" s="5" t="s">
        <v>43</v>
      </c>
      <c r="L754" s="5">
        <v>930511001</v>
      </c>
      <c r="M754" s="11" t="e">
        <v>#N/A</v>
      </c>
      <c r="N754" s="11" t="e">
        <f>VLOOKUP($L754,#REF!,3,FALSE)</f>
        <v>#REF!</v>
      </c>
      <c r="O754" s="11" t="e">
        <f>VLOOKUP($L754,#REF!,4,FALSE)</f>
        <v>#REF!</v>
      </c>
      <c r="P754" s="5">
        <v>93051</v>
      </c>
      <c r="Q754" s="5" t="s">
        <v>9</v>
      </c>
      <c r="R754" s="5" t="s">
        <v>45</v>
      </c>
      <c r="S754" s="5" t="s">
        <v>2113</v>
      </c>
      <c r="T754" s="5" t="s">
        <v>943</v>
      </c>
      <c r="U754" s="5" t="s">
        <v>2156</v>
      </c>
      <c r="V754" s="5" t="s">
        <v>246</v>
      </c>
      <c r="W754" s="11" t="e">
        <f>VLOOKUP($L754,#REF!,9,FALSE)</f>
        <v>#REF!</v>
      </c>
      <c r="X754" s="7">
        <v>19200</v>
      </c>
      <c r="Y754" s="11">
        <f t="shared" si="55"/>
        <v>19200</v>
      </c>
      <c r="Z754" s="2">
        <v>566.4</v>
      </c>
      <c r="AA754" s="11">
        <f t="shared" si="59"/>
        <v>1</v>
      </c>
      <c r="AB754" s="11">
        <f t="shared" si="56"/>
        <v>-18633.599999999999</v>
      </c>
      <c r="AC754" s="11" t="str">
        <f t="shared" si="57"/>
        <v>Insufficient Stock</v>
      </c>
      <c r="AD754" s="4" t="e">
        <f>VLOOKUP($C754,#REF!,25,FALSE)</f>
        <v>#REF!</v>
      </c>
      <c r="AE754" s="7">
        <v>768</v>
      </c>
      <c r="AF754" s="5" t="s">
        <v>15</v>
      </c>
      <c r="AG754" s="5" t="s">
        <v>220</v>
      </c>
      <c r="AH754" s="11" t="e">
        <f>VLOOKUP($AG754,#REF!,2,FALSE)</f>
        <v>#REF!</v>
      </c>
      <c r="AI754" s="5" t="s">
        <v>94</v>
      </c>
      <c r="AJ754" s="6">
        <v>43783</v>
      </c>
      <c r="AK754" s="5" t="s">
        <v>290</v>
      </c>
      <c r="AL754" s="5" t="s">
        <v>135</v>
      </c>
      <c r="AM754" s="5" t="s">
        <v>97</v>
      </c>
      <c r="AN754" s="6">
        <v>43790</v>
      </c>
      <c r="AO754" s="6">
        <v>43790</v>
      </c>
      <c r="AP754" s="6">
        <v>43788</v>
      </c>
      <c r="AQ754" s="5" t="s">
        <v>12</v>
      </c>
      <c r="AR754" s="5" t="s">
        <v>2157</v>
      </c>
      <c r="AS754" s="5" t="s">
        <v>12</v>
      </c>
      <c r="AT754" s="5" t="s">
        <v>12</v>
      </c>
      <c r="AU754" s="5" t="s">
        <v>55</v>
      </c>
      <c r="AV754" s="5" t="s">
        <v>2117</v>
      </c>
      <c r="AW754" s="5" t="s">
        <v>21</v>
      </c>
      <c r="AX754" s="5" t="s">
        <v>478</v>
      </c>
      <c r="AY754" s="5" t="s">
        <v>168</v>
      </c>
      <c r="AZ754" s="7">
        <v>4800</v>
      </c>
      <c r="BA754" s="5" t="s">
        <v>12</v>
      </c>
      <c r="BB754" s="5" t="s">
        <v>12</v>
      </c>
      <c r="BC754" s="5" t="s">
        <v>24</v>
      </c>
      <c r="BD754" s="5" t="s">
        <v>227</v>
      </c>
      <c r="BE754" s="5" t="s">
        <v>229</v>
      </c>
      <c r="BF754" s="5" t="s">
        <v>101</v>
      </c>
      <c r="BG754" s="5" t="s">
        <v>229</v>
      </c>
      <c r="BH754" s="5" t="s">
        <v>439</v>
      </c>
      <c r="BI754" s="5" t="s">
        <v>12</v>
      </c>
      <c r="BJ754" s="5" t="s">
        <v>230</v>
      </c>
      <c r="BK754" s="5" t="s">
        <v>31</v>
      </c>
      <c r="BL754" s="7" t="s">
        <v>32</v>
      </c>
      <c r="BM754" s="7" t="s">
        <v>33</v>
      </c>
      <c r="BN754" s="7" t="s">
        <v>34</v>
      </c>
      <c r="BO754" s="6" t="s">
        <v>35</v>
      </c>
      <c r="BP754" s="7" t="s">
        <v>12</v>
      </c>
      <c r="BQ754" s="7" t="s">
        <v>12</v>
      </c>
      <c r="BR754" s="7" t="s">
        <v>12</v>
      </c>
      <c r="BU754" s="7">
        <v>163140</v>
      </c>
      <c r="BV754" s="1" t="e">
        <f>VLOOKUP(BU754,#REF!,2,FALSE)</f>
        <v>#REF!</v>
      </c>
      <c r="BW754" s="7">
        <v>277503</v>
      </c>
      <c r="BX754" s="1" t="e">
        <f>VLOOKUP(BW754,#REF!,2,FALSE)</f>
        <v>#REF!</v>
      </c>
      <c r="BY754" s="1" t="str">
        <f t="shared" si="58"/>
        <v>1300806286</v>
      </c>
      <c r="BZ754" s="6" t="e">
        <f>VLOOKUP(BY754,#REF!,4,FALSE)</f>
        <v>#REF!</v>
      </c>
      <c r="CA754" s="1" t="s">
        <v>3155</v>
      </c>
    </row>
    <row r="755" spans="1:79" x14ac:dyDescent="0.25">
      <c r="A755" s="5" t="s">
        <v>0</v>
      </c>
      <c r="B755" s="5" t="s">
        <v>270</v>
      </c>
      <c r="C755" s="5">
        <v>1300803911</v>
      </c>
      <c r="D755" s="5" t="s">
        <v>2</v>
      </c>
      <c r="E755" s="5" t="s">
        <v>2112</v>
      </c>
      <c r="F755" s="5" t="s">
        <v>594</v>
      </c>
      <c r="G755" s="5" t="s">
        <v>595</v>
      </c>
      <c r="H755" s="5" t="s">
        <v>596</v>
      </c>
      <c r="I755" s="5" t="s">
        <v>595</v>
      </c>
      <c r="J755" s="5" t="s">
        <v>42</v>
      </c>
      <c r="K755" s="5" t="s">
        <v>43</v>
      </c>
      <c r="L755" s="5">
        <v>930511001</v>
      </c>
      <c r="M755" s="11" t="e">
        <v>#N/A</v>
      </c>
      <c r="N755" s="11" t="e">
        <f>VLOOKUP($L755,#REF!,3,FALSE)</f>
        <v>#REF!</v>
      </c>
      <c r="O755" s="11" t="e">
        <f>VLOOKUP($L755,#REF!,4,FALSE)</f>
        <v>#REF!</v>
      </c>
      <c r="P755" s="5">
        <v>93051</v>
      </c>
      <c r="Q755" s="5" t="s">
        <v>9</v>
      </c>
      <c r="R755" s="5" t="s">
        <v>45</v>
      </c>
      <c r="S755" s="5" t="s">
        <v>2114</v>
      </c>
      <c r="T755" s="5" t="s">
        <v>943</v>
      </c>
      <c r="U755" s="5" t="s">
        <v>2115</v>
      </c>
      <c r="V755" s="5" t="s">
        <v>246</v>
      </c>
      <c r="W755" s="11" t="e">
        <f>VLOOKUP($L755,#REF!,9,FALSE)</f>
        <v>#REF!</v>
      </c>
      <c r="X755" s="7">
        <v>91200</v>
      </c>
      <c r="Y755" s="11">
        <f t="shared" si="55"/>
        <v>91200</v>
      </c>
      <c r="Z755" s="2">
        <v>566.4</v>
      </c>
      <c r="AA755" s="11">
        <f t="shared" si="59"/>
        <v>0</v>
      </c>
      <c r="AB755" s="11">
        <f t="shared" si="56"/>
        <v>-109833.60000000001</v>
      </c>
      <c r="AC755" s="11" t="str">
        <f t="shared" si="57"/>
        <v>Insufficient Stock</v>
      </c>
      <c r="AD755" s="4" t="e">
        <f>VLOOKUP($C755,#REF!,25,FALSE)</f>
        <v>#REF!</v>
      </c>
      <c r="AE755" s="7">
        <v>3351.6</v>
      </c>
      <c r="AF755" s="5" t="s">
        <v>15</v>
      </c>
      <c r="AG755" s="5" t="s">
        <v>220</v>
      </c>
      <c r="AH755" s="11" t="e">
        <f>VLOOKUP($AG755,#REF!,2,FALSE)</f>
        <v>#REF!</v>
      </c>
      <c r="AI755" s="5" t="s">
        <v>94</v>
      </c>
      <c r="AJ755" s="6">
        <v>43782</v>
      </c>
      <c r="AK755" s="5" t="s">
        <v>399</v>
      </c>
      <c r="AL755" s="5" t="s">
        <v>113</v>
      </c>
      <c r="AM755" s="5" t="s">
        <v>97</v>
      </c>
      <c r="AN755" s="6">
        <v>43791</v>
      </c>
      <c r="AO755" s="6">
        <v>43791</v>
      </c>
      <c r="AP755" s="6">
        <v>43787</v>
      </c>
      <c r="AQ755" s="5" t="s">
        <v>12</v>
      </c>
      <c r="AR755" s="5" t="s">
        <v>2116</v>
      </c>
      <c r="AS755" s="5" t="s">
        <v>12</v>
      </c>
      <c r="AT755" s="5" t="s">
        <v>12</v>
      </c>
      <c r="AU755" s="5" t="s">
        <v>55</v>
      </c>
      <c r="AV755" s="5" t="s">
        <v>2117</v>
      </c>
      <c r="AW755" s="5" t="s">
        <v>21</v>
      </c>
      <c r="AX755" s="5" t="s">
        <v>478</v>
      </c>
      <c r="AY755" s="5" t="s">
        <v>53</v>
      </c>
      <c r="AZ755" s="7">
        <v>4800</v>
      </c>
      <c r="BA755" s="5" t="s">
        <v>12</v>
      </c>
      <c r="BB755" s="5" t="s">
        <v>12</v>
      </c>
      <c r="BC755" s="5" t="s">
        <v>24</v>
      </c>
      <c r="BD755" s="5" t="s">
        <v>227</v>
      </c>
      <c r="BE755" s="5" t="s">
        <v>170</v>
      </c>
      <c r="BF755" s="5" t="s">
        <v>101</v>
      </c>
      <c r="BG755" s="5" t="s">
        <v>170</v>
      </c>
      <c r="BH755" s="5" t="s">
        <v>439</v>
      </c>
      <c r="BI755" s="5" t="s">
        <v>12</v>
      </c>
      <c r="BJ755" s="5" t="s">
        <v>230</v>
      </c>
      <c r="BK755" s="5" t="s">
        <v>31</v>
      </c>
      <c r="BL755" s="7" t="s">
        <v>32</v>
      </c>
      <c r="BM755" s="7" t="s">
        <v>33</v>
      </c>
      <c r="BN755" s="7" t="s">
        <v>34</v>
      </c>
      <c r="BO755" s="6" t="s">
        <v>35</v>
      </c>
      <c r="BP755" s="7" t="s">
        <v>12</v>
      </c>
      <c r="BQ755" s="7" t="s">
        <v>12</v>
      </c>
      <c r="BR755" s="7" t="s">
        <v>12</v>
      </c>
      <c r="BU755" s="7">
        <v>103896</v>
      </c>
      <c r="BV755" s="1" t="e">
        <f>VLOOKUP(BU755,#REF!,2,FALSE)</f>
        <v>#REF!</v>
      </c>
      <c r="BW755" s="7">
        <v>266208</v>
      </c>
      <c r="BX755" s="1" t="e">
        <f>VLOOKUP(BW755,#REF!,2,FALSE)</f>
        <v>#REF!</v>
      </c>
      <c r="BY755" s="1" t="str">
        <f t="shared" si="58"/>
        <v>1300803911</v>
      </c>
      <c r="BZ755" s="6" t="e">
        <f>VLOOKUP(BY755,#REF!,4,FALSE)</f>
        <v>#REF!</v>
      </c>
      <c r="CA755" s="1" t="s">
        <v>3155</v>
      </c>
    </row>
    <row r="756" spans="1:79" x14ac:dyDescent="0.25">
      <c r="A756" s="5" t="s">
        <v>0</v>
      </c>
      <c r="B756" s="5" t="s">
        <v>209</v>
      </c>
      <c r="C756" s="5">
        <v>1300806286</v>
      </c>
      <c r="D756" s="5" t="s">
        <v>2</v>
      </c>
      <c r="E756" s="5" t="s">
        <v>2158</v>
      </c>
      <c r="F756" s="5" t="s">
        <v>2150</v>
      </c>
      <c r="G756" s="5" t="s">
        <v>212</v>
      </c>
      <c r="H756" s="5" t="s">
        <v>2151</v>
      </c>
      <c r="I756" s="5" t="s">
        <v>212</v>
      </c>
      <c r="J756" s="5" t="s">
        <v>42</v>
      </c>
      <c r="K756" s="5" t="s">
        <v>43</v>
      </c>
      <c r="L756" s="5">
        <v>930511001</v>
      </c>
      <c r="M756" s="11" t="e">
        <v>#N/A</v>
      </c>
      <c r="N756" s="11" t="e">
        <f>VLOOKUP($L756,#REF!,3,FALSE)</f>
        <v>#REF!</v>
      </c>
      <c r="O756" s="11" t="e">
        <f>VLOOKUP($L756,#REF!,4,FALSE)</f>
        <v>#REF!</v>
      </c>
      <c r="P756" s="5">
        <v>93051</v>
      </c>
      <c r="Q756" s="5" t="s">
        <v>9</v>
      </c>
      <c r="R756" s="5" t="s">
        <v>45</v>
      </c>
      <c r="S756" s="5" t="s">
        <v>2113</v>
      </c>
      <c r="T756" s="5" t="s">
        <v>943</v>
      </c>
      <c r="U756" s="5" t="s">
        <v>2156</v>
      </c>
      <c r="V756" s="5" t="s">
        <v>246</v>
      </c>
      <c r="W756" s="11" t="e">
        <f>VLOOKUP($L756,#REF!,9,FALSE)</f>
        <v>#REF!</v>
      </c>
      <c r="X756" s="7">
        <v>14400</v>
      </c>
      <c r="Y756" s="11">
        <f t="shared" si="55"/>
        <v>14400</v>
      </c>
      <c r="Z756" s="2">
        <v>566.4</v>
      </c>
      <c r="AA756" s="11">
        <f t="shared" si="59"/>
        <v>0</v>
      </c>
      <c r="AB756" s="11">
        <f t="shared" si="56"/>
        <v>-124233.60000000001</v>
      </c>
      <c r="AC756" s="11" t="str">
        <f t="shared" si="57"/>
        <v>Insufficient Stock</v>
      </c>
      <c r="AD756" s="4" t="e">
        <f>VLOOKUP($C756,#REF!,25,FALSE)</f>
        <v>#REF!</v>
      </c>
      <c r="AE756" s="7">
        <v>576</v>
      </c>
      <c r="AF756" s="5" t="s">
        <v>15</v>
      </c>
      <c r="AG756" s="5" t="s">
        <v>220</v>
      </c>
      <c r="AH756" s="11" t="e">
        <f>VLOOKUP($AG756,#REF!,2,FALSE)</f>
        <v>#REF!</v>
      </c>
      <c r="AI756" s="5" t="s">
        <v>94</v>
      </c>
      <c r="AJ756" s="6">
        <v>43787</v>
      </c>
      <c r="AK756" s="5" t="s">
        <v>19</v>
      </c>
      <c r="AL756" s="5" t="s">
        <v>307</v>
      </c>
      <c r="AM756" s="5" t="s">
        <v>97</v>
      </c>
      <c r="AN756" s="6">
        <v>43797</v>
      </c>
      <c r="AO756" s="6">
        <v>43797</v>
      </c>
      <c r="AP756" s="5"/>
      <c r="AQ756" s="5" t="s">
        <v>12</v>
      </c>
      <c r="AR756" s="5" t="s">
        <v>12</v>
      </c>
      <c r="AS756" s="5" t="s">
        <v>12</v>
      </c>
      <c r="AT756" s="5" t="s">
        <v>12</v>
      </c>
      <c r="AU756" s="5" t="s">
        <v>55</v>
      </c>
      <c r="AV756" s="5" t="s">
        <v>2117</v>
      </c>
      <c r="AW756" s="5" t="s">
        <v>21</v>
      </c>
      <c r="AX756" s="5" t="s">
        <v>478</v>
      </c>
      <c r="AY756" s="5" t="s">
        <v>450</v>
      </c>
      <c r="AZ756" s="7">
        <v>4800</v>
      </c>
      <c r="BA756" s="5" t="s">
        <v>12</v>
      </c>
      <c r="BB756" s="5" t="s">
        <v>12</v>
      </c>
      <c r="BC756" s="5" t="s">
        <v>24</v>
      </c>
      <c r="BD756" s="5" t="s">
        <v>227</v>
      </c>
      <c r="BE756" s="5" t="s">
        <v>480</v>
      </c>
      <c r="BF756" s="5" t="s">
        <v>101</v>
      </c>
      <c r="BG756" s="5" t="s">
        <v>480</v>
      </c>
      <c r="BH756" s="5" t="s">
        <v>439</v>
      </c>
      <c r="BI756" s="5" t="s">
        <v>12</v>
      </c>
      <c r="BJ756" s="5" t="s">
        <v>230</v>
      </c>
      <c r="BK756" s="5" t="s">
        <v>31</v>
      </c>
      <c r="BL756" s="7" t="s">
        <v>32</v>
      </c>
      <c r="BM756" s="7" t="s">
        <v>33</v>
      </c>
      <c r="BN756" s="7" t="s">
        <v>34</v>
      </c>
      <c r="BO756" s="6" t="s">
        <v>35</v>
      </c>
      <c r="BP756" s="7" t="s">
        <v>12</v>
      </c>
      <c r="BQ756" s="7" t="s">
        <v>12</v>
      </c>
      <c r="BR756" s="7" t="s">
        <v>12</v>
      </c>
      <c r="BU756" s="7">
        <v>163140</v>
      </c>
      <c r="BV756" s="1" t="e">
        <f>VLOOKUP(BU756,#REF!,2,FALSE)</f>
        <v>#REF!</v>
      </c>
      <c r="BW756" s="7">
        <v>277503</v>
      </c>
      <c r="BX756" s="1" t="e">
        <f>VLOOKUP(BW756,#REF!,2,FALSE)</f>
        <v>#REF!</v>
      </c>
      <c r="BY756" s="1" t="str">
        <f t="shared" si="58"/>
        <v>1300806286</v>
      </c>
      <c r="BZ756" s="6" t="e">
        <f>VLOOKUP(BY756,#REF!,4,FALSE)</f>
        <v>#REF!</v>
      </c>
      <c r="CA756" s="1" t="s">
        <v>3155</v>
      </c>
    </row>
    <row r="757" spans="1:79" x14ac:dyDescent="0.25">
      <c r="A757" s="5" t="s">
        <v>0</v>
      </c>
      <c r="B757" s="5" t="s">
        <v>270</v>
      </c>
      <c r="C757" s="5">
        <v>1300803911</v>
      </c>
      <c r="D757" s="5" t="s">
        <v>2</v>
      </c>
      <c r="E757" s="5" t="s">
        <v>2118</v>
      </c>
      <c r="F757" s="5" t="s">
        <v>594</v>
      </c>
      <c r="G757" s="5" t="s">
        <v>595</v>
      </c>
      <c r="H757" s="5" t="s">
        <v>596</v>
      </c>
      <c r="I757" s="5" t="s">
        <v>595</v>
      </c>
      <c r="J757" s="5" t="s">
        <v>42</v>
      </c>
      <c r="K757" s="5" t="s">
        <v>43</v>
      </c>
      <c r="L757" s="5">
        <v>930511001</v>
      </c>
      <c r="M757" s="11" t="e">
        <v>#N/A</v>
      </c>
      <c r="N757" s="11" t="e">
        <f>VLOOKUP($L757,#REF!,3,FALSE)</f>
        <v>#REF!</v>
      </c>
      <c r="O757" s="11" t="e">
        <f>VLOOKUP($L757,#REF!,4,FALSE)</f>
        <v>#REF!</v>
      </c>
      <c r="P757" s="5">
        <v>93051</v>
      </c>
      <c r="Q757" s="5" t="s">
        <v>9</v>
      </c>
      <c r="R757" s="5" t="s">
        <v>45</v>
      </c>
      <c r="S757" s="5" t="s">
        <v>2114</v>
      </c>
      <c r="T757" s="5" t="s">
        <v>943</v>
      </c>
      <c r="U757" s="5" t="s">
        <v>2115</v>
      </c>
      <c r="V757" s="5" t="s">
        <v>246</v>
      </c>
      <c r="W757" s="11" t="e">
        <f>VLOOKUP($L757,#REF!,9,FALSE)</f>
        <v>#REF!</v>
      </c>
      <c r="X757" s="7">
        <v>91200</v>
      </c>
      <c r="Y757" s="11">
        <f t="shared" si="55"/>
        <v>91200</v>
      </c>
      <c r="Z757" s="2">
        <v>566.4</v>
      </c>
      <c r="AA757" s="11">
        <f t="shared" si="59"/>
        <v>0</v>
      </c>
      <c r="AB757" s="11">
        <f t="shared" si="56"/>
        <v>-215433.60000000001</v>
      </c>
      <c r="AC757" s="11" t="str">
        <f t="shared" si="57"/>
        <v>Insufficient Stock</v>
      </c>
      <c r="AD757" s="4" t="e">
        <f>VLOOKUP($C757,#REF!,25,FALSE)</f>
        <v>#REF!</v>
      </c>
      <c r="AE757" s="7">
        <v>3351.6</v>
      </c>
      <c r="AF757" s="5" t="s">
        <v>15</v>
      </c>
      <c r="AG757" s="5" t="s">
        <v>220</v>
      </c>
      <c r="AH757" s="11" t="e">
        <f>VLOOKUP($AG757,#REF!,2,FALSE)</f>
        <v>#REF!</v>
      </c>
      <c r="AI757" s="5" t="s">
        <v>94</v>
      </c>
      <c r="AJ757" s="6">
        <v>43782</v>
      </c>
      <c r="AK757" s="5" t="s">
        <v>180</v>
      </c>
      <c r="AL757" s="5" t="s">
        <v>129</v>
      </c>
      <c r="AM757" s="5" t="s">
        <v>97</v>
      </c>
      <c r="AN757" s="6">
        <v>43798</v>
      </c>
      <c r="AO757" s="6"/>
      <c r="AP757" s="5"/>
      <c r="AQ757" s="5" t="s">
        <v>12</v>
      </c>
      <c r="AR757" s="5" t="s">
        <v>12</v>
      </c>
      <c r="AS757" s="5" t="s">
        <v>12</v>
      </c>
      <c r="AT757" s="5" t="s">
        <v>12</v>
      </c>
      <c r="AU757" s="5" t="s">
        <v>55</v>
      </c>
      <c r="AV757" s="5" t="s">
        <v>2117</v>
      </c>
      <c r="AW757" s="5" t="s">
        <v>21</v>
      </c>
      <c r="AX757" s="5" t="s">
        <v>478</v>
      </c>
      <c r="AY757" s="5" t="s">
        <v>53</v>
      </c>
      <c r="AZ757" s="7">
        <v>4800</v>
      </c>
      <c r="BA757" s="5" t="s">
        <v>12</v>
      </c>
      <c r="BB757" s="5" t="s">
        <v>12</v>
      </c>
      <c r="BC757" s="5" t="s">
        <v>24</v>
      </c>
      <c r="BD757" s="5" t="s">
        <v>227</v>
      </c>
      <c r="BE757" s="5" t="s">
        <v>1916</v>
      </c>
      <c r="BF757" s="5" t="s">
        <v>101</v>
      </c>
      <c r="BG757" s="5" t="s">
        <v>511</v>
      </c>
      <c r="BH757" s="5" t="s">
        <v>439</v>
      </c>
      <c r="BI757" s="5" t="s">
        <v>12</v>
      </c>
      <c r="BJ757" s="5" t="s">
        <v>230</v>
      </c>
      <c r="BK757" s="5" t="s">
        <v>31</v>
      </c>
      <c r="BL757" s="7" t="s">
        <v>32</v>
      </c>
      <c r="BM757" s="7" t="s">
        <v>33</v>
      </c>
      <c r="BN757" s="7" t="s">
        <v>34</v>
      </c>
      <c r="BO757" s="6" t="s">
        <v>35</v>
      </c>
      <c r="BP757" s="7" t="s">
        <v>12</v>
      </c>
      <c r="BQ757" s="7" t="s">
        <v>12</v>
      </c>
      <c r="BR757" s="7" t="s">
        <v>12</v>
      </c>
      <c r="BU757" s="7">
        <v>103896</v>
      </c>
      <c r="BV757" s="1" t="e">
        <f>VLOOKUP(BU757,#REF!,2,FALSE)</f>
        <v>#REF!</v>
      </c>
      <c r="BW757" s="7">
        <v>266208</v>
      </c>
      <c r="BX757" s="1" t="e">
        <f>VLOOKUP(BW757,#REF!,2,FALSE)</f>
        <v>#REF!</v>
      </c>
      <c r="BY757" s="1" t="str">
        <f t="shared" si="58"/>
        <v>1300803911</v>
      </c>
      <c r="BZ757" s="6" t="e">
        <f>VLOOKUP(BY757,#REF!,4,FALSE)</f>
        <v>#REF!</v>
      </c>
      <c r="CA757" s="1" t="s">
        <v>3155</v>
      </c>
    </row>
    <row r="758" spans="1:79" x14ac:dyDescent="0.25">
      <c r="A758" s="5" t="s">
        <v>0</v>
      </c>
      <c r="B758" s="5" t="s">
        <v>270</v>
      </c>
      <c r="C758" s="5">
        <v>126677235</v>
      </c>
      <c r="D758" s="5" t="s">
        <v>957</v>
      </c>
      <c r="E758" s="5" t="s">
        <v>3</v>
      </c>
      <c r="F758" s="5" t="s">
        <v>594</v>
      </c>
      <c r="G758" s="5" t="s">
        <v>595</v>
      </c>
      <c r="H758" s="5" t="s">
        <v>596</v>
      </c>
      <c r="I758" s="5" t="s">
        <v>595</v>
      </c>
      <c r="J758" s="5" t="s">
        <v>42</v>
      </c>
      <c r="K758" s="5" t="s">
        <v>43</v>
      </c>
      <c r="L758" s="5">
        <v>930511002</v>
      </c>
      <c r="M758" s="11" t="e">
        <v>#N/A</v>
      </c>
      <c r="N758" s="11" t="e">
        <f>VLOOKUP($L758,#REF!,3,FALSE)</f>
        <v>#REF!</v>
      </c>
      <c r="O758" s="11" t="e">
        <f>VLOOKUP($L758,#REF!,4,FALSE)</f>
        <v>#REF!</v>
      </c>
      <c r="P758" s="5">
        <v>93051</v>
      </c>
      <c r="Q758" s="5" t="s">
        <v>9</v>
      </c>
      <c r="R758" s="5" t="s">
        <v>45</v>
      </c>
      <c r="S758" s="5" t="s">
        <v>1680</v>
      </c>
      <c r="T758" s="5" t="s">
        <v>12</v>
      </c>
      <c r="U758" s="5" t="s">
        <v>1681</v>
      </c>
      <c r="V758" s="5" t="s">
        <v>218</v>
      </c>
      <c r="W758" s="11" t="e">
        <f>VLOOKUP($L758,#REF!,9,FALSE)</f>
        <v>#REF!</v>
      </c>
      <c r="X758" s="7">
        <v>24000</v>
      </c>
      <c r="Y758" s="11">
        <f t="shared" si="55"/>
        <v>24000</v>
      </c>
      <c r="Z758" s="2">
        <v>38.4</v>
      </c>
      <c r="AA758" s="11">
        <f t="shared" si="59"/>
        <v>1</v>
      </c>
      <c r="AB758" s="11">
        <f t="shared" si="56"/>
        <v>-23961.599999999999</v>
      </c>
      <c r="AC758" s="11" t="str">
        <f t="shared" si="57"/>
        <v>Insufficient Stock</v>
      </c>
      <c r="AD758" s="4" t="e">
        <f>VLOOKUP($C758,#REF!,25,FALSE)</f>
        <v>#REF!</v>
      </c>
      <c r="AE758" s="7">
        <v>882</v>
      </c>
      <c r="AF758" s="5" t="s">
        <v>15</v>
      </c>
      <c r="AG758" s="5" t="s">
        <v>220</v>
      </c>
      <c r="AH758" s="11" t="e">
        <f>VLOOKUP($AG758,#REF!,2,FALSE)</f>
        <v>#REF!</v>
      </c>
      <c r="AI758" s="5" t="s">
        <v>94</v>
      </c>
      <c r="AJ758" s="6">
        <v>43774</v>
      </c>
      <c r="AK758" s="5" t="s">
        <v>525</v>
      </c>
      <c r="AL758" s="5" t="s">
        <v>129</v>
      </c>
      <c r="AM758" s="5" t="s">
        <v>97</v>
      </c>
      <c r="AN758" s="6">
        <v>43798</v>
      </c>
      <c r="AO758" s="6">
        <v>43833</v>
      </c>
      <c r="AP758" s="5"/>
      <c r="AQ758" s="5" t="s">
        <v>12</v>
      </c>
      <c r="AR758" s="5" t="s">
        <v>12</v>
      </c>
      <c r="AS758" s="5" t="s">
        <v>12</v>
      </c>
      <c r="AT758" s="5" t="s">
        <v>12</v>
      </c>
      <c r="AU758" s="5" t="s">
        <v>55</v>
      </c>
      <c r="AV758" s="5" t="s">
        <v>1309</v>
      </c>
      <c r="AW758" s="5" t="s">
        <v>21</v>
      </c>
      <c r="AX758" s="5" t="s">
        <v>478</v>
      </c>
      <c r="AY758" s="5" t="s">
        <v>12</v>
      </c>
      <c r="AZ758" s="7">
        <v>4800</v>
      </c>
      <c r="BA758" s="5" t="s">
        <v>12</v>
      </c>
      <c r="BB758" s="5" t="s">
        <v>12</v>
      </c>
      <c r="BC758" s="5" t="s">
        <v>24</v>
      </c>
      <c r="BD758" s="5" t="s">
        <v>227</v>
      </c>
      <c r="BE758" s="5" t="s">
        <v>511</v>
      </c>
      <c r="BF758" s="5" t="s">
        <v>101</v>
      </c>
      <c r="BG758" s="5" t="s">
        <v>511</v>
      </c>
      <c r="BH758" s="5" t="s">
        <v>29</v>
      </c>
      <c r="BI758" s="5" t="s">
        <v>12</v>
      </c>
      <c r="BJ758" s="5" t="s">
        <v>230</v>
      </c>
      <c r="BK758" s="5" t="s">
        <v>31</v>
      </c>
      <c r="BL758" s="7" t="s">
        <v>32</v>
      </c>
      <c r="BM758" s="7" t="s">
        <v>33</v>
      </c>
      <c r="BN758" s="7" t="s">
        <v>62</v>
      </c>
      <c r="BO758" s="6" t="s">
        <v>35</v>
      </c>
      <c r="BP758" s="7" t="s">
        <v>12</v>
      </c>
      <c r="BQ758" s="7" t="s">
        <v>12</v>
      </c>
      <c r="BR758" s="7" t="s">
        <v>12</v>
      </c>
      <c r="BU758" s="7">
        <v>103896</v>
      </c>
      <c r="BV758" s="1" t="e">
        <f>VLOOKUP(BU758,#REF!,2,FALSE)</f>
        <v>#REF!</v>
      </c>
      <c r="BW758" s="7">
        <v>266208</v>
      </c>
      <c r="BX758" s="1" t="e">
        <f>VLOOKUP(BW758,#REF!,2,FALSE)</f>
        <v>#REF!</v>
      </c>
      <c r="BY758" s="1" t="str">
        <f t="shared" si="58"/>
        <v>126677235</v>
      </c>
      <c r="BZ758" s="6" t="e">
        <f>VLOOKUP(BY758,#REF!,4,FALSE)</f>
        <v>#REF!</v>
      </c>
      <c r="CA758" s="1" t="s">
        <v>3155</v>
      </c>
    </row>
    <row r="759" spans="1:79" x14ac:dyDescent="0.25">
      <c r="A759" s="5" t="s">
        <v>0</v>
      </c>
      <c r="B759" s="5" t="s">
        <v>209</v>
      </c>
      <c r="C759" s="5">
        <v>126565034</v>
      </c>
      <c r="D759" s="5" t="s">
        <v>2</v>
      </c>
      <c r="E759" s="5" t="s">
        <v>3</v>
      </c>
      <c r="F759" s="5" t="s">
        <v>211</v>
      </c>
      <c r="G759" s="5" t="s">
        <v>212</v>
      </c>
      <c r="H759" s="5" t="s">
        <v>213</v>
      </c>
      <c r="I759" s="5" t="s">
        <v>212</v>
      </c>
      <c r="J759" s="5" t="s">
        <v>214</v>
      </c>
      <c r="K759" s="5" t="s">
        <v>215</v>
      </c>
      <c r="L759" s="5">
        <v>930511009</v>
      </c>
      <c r="M759" s="11" t="e">
        <v>#N/A</v>
      </c>
      <c r="N759" s="11" t="e">
        <f>VLOOKUP($L759,#REF!,3,FALSE)</f>
        <v>#REF!</v>
      </c>
      <c r="O759" s="11" t="e">
        <f>VLOOKUP($L759,#REF!,4,FALSE)</f>
        <v>#REF!</v>
      </c>
      <c r="P759" s="5">
        <v>93051</v>
      </c>
      <c r="Q759" s="5" t="s">
        <v>9</v>
      </c>
      <c r="R759" s="5" t="s">
        <v>45</v>
      </c>
      <c r="S759" s="5" t="s">
        <v>1250</v>
      </c>
      <c r="T759" s="5" t="s">
        <v>12</v>
      </c>
      <c r="U759" s="5" t="s">
        <v>1251</v>
      </c>
      <c r="V759" s="5" t="s">
        <v>218</v>
      </c>
      <c r="W759" s="11" t="e">
        <f>VLOOKUP($L759,#REF!,9,FALSE)</f>
        <v>#REF!</v>
      </c>
      <c r="X759" s="7">
        <v>14400</v>
      </c>
      <c r="Y759" s="11">
        <f t="shared" si="55"/>
        <v>14400</v>
      </c>
      <c r="Z759" s="2">
        <v>0</v>
      </c>
      <c r="AA759" s="11">
        <f t="shared" si="59"/>
        <v>1</v>
      </c>
      <c r="AB759" s="11">
        <f t="shared" si="56"/>
        <v>-14400</v>
      </c>
      <c r="AC759" s="11" t="str">
        <f t="shared" si="57"/>
        <v>Insufficient Stock</v>
      </c>
      <c r="AD759" s="4" t="e">
        <f>VLOOKUP($C759,#REF!,25,FALSE)</f>
        <v>#REF!</v>
      </c>
      <c r="AE759" s="7">
        <v>586.79999999999995</v>
      </c>
      <c r="AF759" s="5" t="s">
        <v>15</v>
      </c>
      <c r="AG759" s="5" t="s">
        <v>220</v>
      </c>
      <c r="AH759" s="11" t="e">
        <f>VLOOKUP($AG759,#REF!,2,FALSE)</f>
        <v>#REF!</v>
      </c>
      <c r="AI759" s="5" t="s">
        <v>94</v>
      </c>
      <c r="AJ759" s="6">
        <v>43727</v>
      </c>
      <c r="AK759" s="5" t="s">
        <v>83</v>
      </c>
      <c r="AL759" s="5" t="s">
        <v>822</v>
      </c>
      <c r="AM759" s="5" t="s">
        <v>665</v>
      </c>
      <c r="AN759" s="6">
        <v>43797</v>
      </c>
      <c r="AO759" s="6">
        <v>43832</v>
      </c>
      <c r="AP759" s="5"/>
      <c r="AQ759" s="5" t="s">
        <v>12</v>
      </c>
      <c r="AR759" s="5" t="s">
        <v>12</v>
      </c>
      <c r="AS759" s="5" t="s">
        <v>12</v>
      </c>
      <c r="AT759" s="5" t="s">
        <v>12</v>
      </c>
      <c r="AU759" s="5" t="s">
        <v>55</v>
      </c>
      <c r="AV759" s="5" t="s">
        <v>21</v>
      </c>
      <c r="AW759" s="5" t="s">
        <v>21</v>
      </c>
      <c r="AX759" s="5" t="s">
        <v>478</v>
      </c>
      <c r="AY759" s="5" t="s">
        <v>12</v>
      </c>
      <c r="AZ759" s="7">
        <v>4800</v>
      </c>
      <c r="BA759" s="5" t="s">
        <v>12</v>
      </c>
      <c r="BB759" s="5" t="s">
        <v>12</v>
      </c>
      <c r="BC759" s="5" t="s">
        <v>24</v>
      </c>
      <c r="BD759" s="5" t="s">
        <v>227</v>
      </c>
      <c r="BE759" s="5" t="s">
        <v>1252</v>
      </c>
      <c r="BF759" s="5" t="s">
        <v>27</v>
      </c>
      <c r="BG759" s="5" t="s">
        <v>480</v>
      </c>
      <c r="BH759" s="5" t="s">
        <v>29</v>
      </c>
      <c r="BI759" s="5" t="s">
        <v>12</v>
      </c>
      <c r="BJ759" s="5" t="s">
        <v>230</v>
      </c>
      <c r="BK759" s="5" t="s">
        <v>31</v>
      </c>
      <c r="BL759" s="7" t="s">
        <v>32</v>
      </c>
      <c r="BM759" s="7" t="s">
        <v>33</v>
      </c>
      <c r="BN759" s="7" t="s">
        <v>79</v>
      </c>
      <c r="BO759" s="6" t="s">
        <v>35</v>
      </c>
      <c r="BP759" s="7" t="s">
        <v>12</v>
      </c>
      <c r="BQ759" s="7" t="s">
        <v>12</v>
      </c>
      <c r="BR759" s="7" t="s">
        <v>12</v>
      </c>
      <c r="BU759" s="7">
        <v>119730</v>
      </c>
      <c r="BV759" s="1" t="e">
        <f>VLOOKUP(BU759,#REF!,2,FALSE)</f>
        <v>#REF!</v>
      </c>
      <c r="BW759" s="7">
        <v>225652</v>
      </c>
      <c r="BX759" s="1" t="e">
        <f>VLOOKUP(BW759,#REF!,2,FALSE)</f>
        <v>#REF!</v>
      </c>
      <c r="BY759" s="1" t="str">
        <f t="shared" si="58"/>
        <v>126565034</v>
      </c>
      <c r="BZ759" s="6" t="e">
        <f>VLOOKUP(BY759,#REF!,4,FALSE)</f>
        <v>#REF!</v>
      </c>
      <c r="CA759" s="1" t="s">
        <v>3155</v>
      </c>
    </row>
    <row r="760" spans="1:79" x14ac:dyDescent="0.25">
      <c r="A760" s="5" t="s">
        <v>0</v>
      </c>
      <c r="B760" s="5" t="s">
        <v>270</v>
      </c>
      <c r="C760" s="5">
        <v>1300803909</v>
      </c>
      <c r="D760" s="5" t="s">
        <v>2</v>
      </c>
      <c r="E760" s="5" t="s">
        <v>2106</v>
      </c>
      <c r="F760" s="5" t="s">
        <v>594</v>
      </c>
      <c r="G760" s="5" t="s">
        <v>595</v>
      </c>
      <c r="H760" s="5" t="s">
        <v>596</v>
      </c>
      <c r="I760" s="5" t="s">
        <v>595</v>
      </c>
      <c r="J760" s="5" t="s">
        <v>42</v>
      </c>
      <c r="K760" s="5" t="s">
        <v>43</v>
      </c>
      <c r="L760" s="5">
        <v>930511019</v>
      </c>
      <c r="M760" s="11" t="e">
        <v>#N/A</v>
      </c>
      <c r="N760" s="11" t="e">
        <f>VLOOKUP($L760,#REF!,3,FALSE)</f>
        <v>#REF!</v>
      </c>
      <c r="O760" s="11" t="e">
        <f>VLOOKUP($L760,#REF!,4,FALSE)</f>
        <v>#REF!</v>
      </c>
      <c r="P760" s="5">
        <v>93051</v>
      </c>
      <c r="Q760" s="5" t="s">
        <v>9</v>
      </c>
      <c r="R760" s="5" t="s">
        <v>45</v>
      </c>
      <c r="S760" s="5" t="s">
        <v>2107</v>
      </c>
      <c r="T760" s="5" t="s">
        <v>943</v>
      </c>
      <c r="U760" s="5" t="s">
        <v>2108</v>
      </c>
      <c r="V760" s="5" t="s">
        <v>218</v>
      </c>
      <c r="W760" s="11" t="e">
        <f>VLOOKUP($L760,#REF!,9,FALSE)</f>
        <v>#REF!</v>
      </c>
      <c r="X760" s="7">
        <v>19200</v>
      </c>
      <c r="Y760" s="11">
        <f t="shared" si="55"/>
        <v>19200</v>
      </c>
      <c r="Z760" s="2">
        <v>81.599999999999994</v>
      </c>
      <c r="AA760" s="11">
        <f t="shared" si="59"/>
        <v>1</v>
      </c>
      <c r="AB760" s="11">
        <f t="shared" si="56"/>
        <v>-19118.400000000001</v>
      </c>
      <c r="AC760" s="11" t="str">
        <f t="shared" si="57"/>
        <v>Insufficient Stock</v>
      </c>
      <c r="AD760" s="4" t="e">
        <f>VLOOKUP($C760,#REF!,25,FALSE)</f>
        <v>#REF!</v>
      </c>
      <c r="AE760" s="7">
        <v>705.6</v>
      </c>
      <c r="AF760" s="5" t="s">
        <v>15</v>
      </c>
      <c r="AG760" s="5" t="s">
        <v>220</v>
      </c>
      <c r="AH760" s="11" t="e">
        <f>VLOOKUP($AG760,#REF!,2,FALSE)</f>
        <v>#REF!</v>
      </c>
      <c r="AI760" s="5" t="s">
        <v>94</v>
      </c>
      <c r="AJ760" s="6">
        <v>43782</v>
      </c>
      <c r="AK760" s="5" t="s">
        <v>399</v>
      </c>
      <c r="AL760" s="5" t="s">
        <v>113</v>
      </c>
      <c r="AM760" s="5" t="s">
        <v>97</v>
      </c>
      <c r="AN760" s="6">
        <v>43791</v>
      </c>
      <c r="AO760" s="6">
        <v>43791</v>
      </c>
      <c r="AP760" s="6">
        <v>43787</v>
      </c>
      <c r="AQ760" s="5" t="s">
        <v>12</v>
      </c>
      <c r="AR760" s="5" t="s">
        <v>2109</v>
      </c>
      <c r="AS760" s="5" t="s">
        <v>12</v>
      </c>
      <c r="AT760" s="5" t="s">
        <v>12</v>
      </c>
      <c r="AU760" s="5" t="s">
        <v>55</v>
      </c>
      <c r="AV760" s="5" t="s">
        <v>2110</v>
      </c>
      <c r="AW760" s="5" t="s">
        <v>21</v>
      </c>
      <c r="AX760" s="5" t="s">
        <v>478</v>
      </c>
      <c r="AY760" s="5" t="s">
        <v>12</v>
      </c>
      <c r="AZ760" s="7">
        <v>4800</v>
      </c>
      <c r="BA760" s="5" t="s">
        <v>12</v>
      </c>
      <c r="BB760" s="5" t="s">
        <v>12</v>
      </c>
      <c r="BC760" s="5" t="s">
        <v>24</v>
      </c>
      <c r="BD760" s="5" t="s">
        <v>227</v>
      </c>
      <c r="BE760" s="5" t="s">
        <v>170</v>
      </c>
      <c r="BF760" s="5" t="s">
        <v>101</v>
      </c>
      <c r="BG760" s="5" t="s">
        <v>170</v>
      </c>
      <c r="BH760" s="5" t="s">
        <v>29</v>
      </c>
      <c r="BI760" s="5" t="s">
        <v>12</v>
      </c>
      <c r="BJ760" s="5" t="s">
        <v>230</v>
      </c>
      <c r="BK760" s="5" t="s">
        <v>138</v>
      </c>
      <c r="BL760" s="7" t="s">
        <v>32</v>
      </c>
      <c r="BM760" s="7" t="s">
        <v>33</v>
      </c>
      <c r="BN760" s="7" t="s">
        <v>62</v>
      </c>
      <c r="BO760" s="6" t="s">
        <v>35</v>
      </c>
      <c r="BP760" s="7" t="s">
        <v>12</v>
      </c>
      <c r="BQ760" s="7" t="s">
        <v>12</v>
      </c>
      <c r="BR760" s="7" t="s">
        <v>12</v>
      </c>
      <c r="BU760" s="7">
        <v>103896</v>
      </c>
      <c r="BV760" s="1" t="e">
        <f>VLOOKUP(BU760,#REF!,2,FALSE)</f>
        <v>#REF!</v>
      </c>
      <c r="BW760" s="7">
        <v>266208</v>
      </c>
      <c r="BX760" s="1" t="e">
        <f>VLOOKUP(BW760,#REF!,2,FALSE)</f>
        <v>#REF!</v>
      </c>
      <c r="BY760" s="1" t="str">
        <f t="shared" si="58"/>
        <v>1300803909</v>
      </c>
      <c r="BZ760" s="6" t="e">
        <f>VLOOKUP(BY760,#REF!,4,FALSE)</f>
        <v>#REF!</v>
      </c>
      <c r="CA760" s="1" t="s">
        <v>3155</v>
      </c>
    </row>
    <row r="761" spans="1:79" x14ac:dyDescent="0.25">
      <c r="A761" s="5" t="s">
        <v>0</v>
      </c>
      <c r="B761" s="5" t="s">
        <v>270</v>
      </c>
      <c r="C761" s="5">
        <v>1300803909</v>
      </c>
      <c r="D761" s="5" t="s">
        <v>2</v>
      </c>
      <c r="E761" s="5" t="s">
        <v>2111</v>
      </c>
      <c r="F761" s="5" t="s">
        <v>594</v>
      </c>
      <c r="G761" s="5" t="s">
        <v>595</v>
      </c>
      <c r="H761" s="5" t="s">
        <v>596</v>
      </c>
      <c r="I761" s="5" t="s">
        <v>595</v>
      </c>
      <c r="J761" s="5" t="s">
        <v>42</v>
      </c>
      <c r="K761" s="5" t="s">
        <v>43</v>
      </c>
      <c r="L761" s="5">
        <v>930511019</v>
      </c>
      <c r="M761" s="11" t="e">
        <v>#N/A</v>
      </c>
      <c r="N761" s="11" t="e">
        <f>VLOOKUP($L761,#REF!,3,FALSE)</f>
        <v>#REF!</v>
      </c>
      <c r="O761" s="11" t="e">
        <f>VLOOKUP($L761,#REF!,4,FALSE)</f>
        <v>#REF!</v>
      </c>
      <c r="P761" s="5">
        <v>93051</v>
      </c>
      <c r="Q761" s="5" t="s">
        <v>9</v>
      </c>
      <c r="R761" s="5" t="s">
        <v>45</v>
      </c>
      <c r="S761" s="5" t="s">
        <v>2107</v>
      </c>
      <c r="T761" s="5" t="s">
        <v>943</v>
      </c>
      <c r="U761" s="5" t="s">
        <v>2108</v>
      </c>
      <c r="V761" s="5" t="s">
        <v>218</v>
      </c>
      <c r="W761" s="11" t="e">
        <f>VLOOKUP($L761,#REF!,9,FALSE)</f>
        <v>#REF!</v>
      </c>
      <c r="X761" s="7">
        <v>14400</v>
      </c>
      <c r="Y761" s="11">
        <f t="shared" si="55"/>
        <v>14400</v>
      </c>
      <c r="Z761" s="2">
        <v>81.599999999999994</v>
      </c>
      <c r="AA761" s="11">
        <f t="shared" si="59"/>
        <v>0</v>
      </c>
      <c r="AB761" s="11">
        <f t="shared" si="56"/>
        <v>-33518.400000000001</v>
      </c>
      <c r="AC761" s="11" t="str">
        <f t="shared" si="57"/>
        <v>Insufficient Stock</v>
      </c>
      <c r="AD761" s="4" t="e">
        <f>VLOOKUP($C761,#REF!,25,FALSE)</f>
        <v>#REF!</v>
      </c>
      <c r="AE761" s="7">
        <v>529.20000000000005</v>
      </c>
      <c r="AF761" s="5" t="s">
        <v>15</v>
      </c>
      <c r="AG761" s="5" t="s">
        <v>220</v>
      </c>
      <c r="AH761" s="11" t="e">
        <f>VLOOKUP($AG761,#REF!,2,FALSE)</f>
        <v>#REF!</v>
      </c>
      <c r="AI761" s="5" t="s">
        <v>94</v>
      </c>
      <c r="AJ761" s="6">
        <v>43782</v>
      </c>
      <c r="AK761" s="5" t="s">
        <v>180</v>
      </c>
      <c r="AL761" s="5" t="s">
        <v>129</v>
      </c>
      <c r="AM761" s="5" t="s">
        <v>97</v>
      </c>
      <c r="AN761" s="6">
        <v>43798</v>
      </c>
      <c r="AO761" s="6"/>
      <c r="AP761" s="5"/>
      <c r="AQ761" s="5" t="s">
        <v>12</v>
      </c>
      <c r="AR761" s="5" t="s">
        <v>12</v>
      </c>
      <c r="AS761" s="5" t="s">
        <v>12</v>
      </c>
      <c r="AT761" s="5" t="s">
        <v>12</v>
      </c>
      <c r="AU761" s="5" t="s">
        <v>55</v>
      </c>
      <c r="AV761" s="5" t="s">
        <v>2110</v>
      </c>
      <c r="AW761" s="5" t="s">
        <v>21</v>
      </c>
      <c r="AX761" s="5" t="s">
        <v>478</v>
      </c>
      <c r="AY761" s="5" t="s">
        <v>12</v>
      </c>
      <c r="AZ761" s="7">
        <v>4800</v>
      </c>
      <c r="BA761" s="5" t="s">
        <v>12</v>
      </c>
      <c r="BB761" s="5" t="s">
        <v>12</v>
      </c>
      <c r="BC761" s="5" t="s">
        <v>24</v>
      </c>
      <c r="BD761" s="5" t="s">
        <v>227</v>
      </c>
      <c r="BE761" s="5" t="s">
        <v>1916</v>
      </c>
      <c r="BF761" s="5" t="s">
        <v>101</v>
      </c>
      <c r="BG761" s="5" t="s">
        <v>511</v>
      </c>
      <c r="BH761" s="5" t="s">
        <v>29</v>
      </c>
      <c r="BI761" s="5" t="s">
        <v>12</v>
      </c>
      <c r="BJ761" s="5" t="s">
        <v>230</v>
      </c>
      <c r="BK761" s="5" t="s">
        <v>138</v>
      </c>
      <c r="BL761" s="7" t="s">
        <v>32</v>
      </c>
      <c r="BM761" s="7" t="s">
        <v>33</v>
      </c>
      <c r="BN761" s="7" t="s">
        <v>62</v>
      </c>
      <c r="BO761" s="6" t="s">
        <v>35</v>
      </c>
      <c r="BP761" s="7" t="s">
        <v>12</v>
      </c>
      <c r="BQ761" s="7" t="s">
        <v>12</v>
      </c>
      <c r="BR761" s="7" t="s">
        <v>12</v>
      </c>
      <c r="BU761" s="7">
        <v>103896</v>
      </c>
      <c r="BV761" s="1" t="e">
        <f>VLOOKUP(BU761,#REF!,2,FALSE)</f>
        <v>#REF!</v>
      </c>
      <c r="BW761" s="7">
        <v>266208</v>
      </c>
      <c r="BX761" s="1" t="e">
        <f>VLOOKUP(BW761,#REF!,2,FALSE)</f>
        <v>#REF!</v>
      </c>
      <c r="BY761" s="1" t="str">
        <f t="shared" si="58"/>
        <v>1300803909</v>
      </c>
      <c r="BZ761" s="6" t="e">
        <f>VLOOKUP(BY761,#REF!,4,FALSE)</f>
        <v>#REF!</v>
      </c>
      <c r="CA761" s="1" t="s">
        <v>3155</v>
      </c>
    </row>
    <row r="762" spans="1:79" x14ac:dyDescent="0.25">
      <c r="A762" s="5" t="s">
        <v>0</v>
      </c>
      <c r="B762" s="5" t="s">
        <v>854</v>
      </c>
      <c r="C762" s="5">
        <v>126665055</v>
      </c>
      <c r="D762" s="5" t="s">
        <v>63</v>
      </c>
      <c r="E762" s="5" t="s">
        <v>3</v>
      </c>
      <c r="F762" s="5" t="s">
        <v>855</v>
      </c>
      <c r="G762" s="5" t="s">
        <v>856</v>
      </c>
      <c r="H762" s="5" t="s">
        <v>855</v>
      </c>
      <c r="I762" s="5" t="s">
        <v>856</v>
      </c>
      <c r="J762" s="5" t="s">
        <v>42</v>
      </c>
      <c r="K762" s="5" t="s">
        <v>43</v>
      </c>
      <c r="L762" s="5">
        <v>930512001</v>
      </c>
      <c r="M762" s="11" t="e">
        <v>#N/A</v>
      </c>
      <c r="N762" s="11" t="e">
        <f>VLOOKUP($L762,#REF!,3,FALSE)</f>
        <v>#REF!</v>
      </c>
      <c r="O762" s="11" t="e">
        <f>VLOOKUP($L762,#REF!,4,FALSE)</f>
        <v>#REF!</v>
      </c>
      <c r="P762" s="5">
        <v>93051</v>
      </c>
      <c r="Q762" s="5" t="s">
        <v>9</v>
      </c>
      <c r="R762" s="5" t="s">
        <v>45</v>
      </c>
      <c r="S762" s="5" t="s">
        <v>1618</v>
      </c>
      <c r="T762" s="5" t="s">
        <v>1307</v>
      </c>
      <c r="U762" s="5" t="s">
        <v>1621</v>
      </c>
      <c r="V762" s="5" t="s">
        <v>246</v>
      </c>
      <c r="W762" s="11" t="e">
        <f>VLOOKUP($L762,#REF!,9,FALSE)</f>
        <v>#REF!</v>
      </c>
      <c r="X762" s="7">
        <v>24000</v>
      </c>
      <c r="Y762" s="11">
        <f t="shared" si="55"/>
        <v>24000</v>
      </c>
      <c r="Z762" s="2">
        <v>244</v>
      </c>
      <c r="AA762" s="11">
        <f t="shared" si="59"/>
        <v>1</v>
      </c>
      <c r="AB762" s="11">
        <f t="shared" si="56"/>
        <v>-23756</v>
      </c>
      <c r="AC762" s="11" t="str">
        <f t="shared" si="57"/>
        <v>Insufficient Stock</v>
      </c>
      <c r="AD762" s="4" t="e">
        <f>VLOOKUP($C762,#REF!,25,FALSE)</f>
        <v>#REF!</v>
      </c>
      <c r="AE762" s="7">
        <v>1481.76</v>
      </c>
      <c r="AF762" s="5" t="s">
        <v>15</v>
      </c>
      <c r="AG762" s="5" t="s">
        <v>220</v>
      </c>
      <c r="AH762" s="11" t="e">
        <f>VLOOKUP($AG762,#REF!,2,FALSE)</f>
        <v>#REF!</v>
      </c>
      <c r="AI762" s="5" t="s">
        <v>94</v>
      </c>
      <c r="AJ762" s="6">
        <v>43768</v>
      </c>
      <c r="AK762" s="5" t="s">
        <v>782</v>
      </c>
      <c r="AL762" s="5" t="s">
        <v>1622</v>
      </c>
      <c r="AM762" s="5" t="s">
        <v>821</v>
      </c>
      <c r="AN762" s="6">
        <v>43788</v>
      </c>
      <c r="AO762" s="6">
        <v>43816</v>
      </c>
      <c r="AP762" s="6">
        <v>43788</v>
      </c>
      <c r="AQ762" s="5" t="s">
        <v>12</v>
      </c>
      <c r="AR762" s="5" t="s">
        <v>1623</v>
      </c>
      <c r="AS762" s="5" t="s">
        <v>12</v>
      </c>
      <c r="AT762" s="5" t="s">
        <v>12</v>
      </c>
      <c r="AU762" s="5" t="s">
        <v>55</v>
      </c>
      <c r="AV762" s="5" t="s">
        <v>804</v>
      </c>
      <c r="AW762" s="5" t="s">
        <v>21</v>
      </c>
      <c r="AX762" s="5" t="s">
        <v>478</v>
      </c>
      <c r="AY762" s="5" t="s">
        <v>12</v>
      </c>
      <c r="AZ762" s="7">
        <v>4000</v>
      </c>
      <c r="BA762" s="5" t="s">
        <v>12</v>
      </c>
      <c r="BB762" s="5" t="s">
        <v>12</v>
      </c>
      <c r="BC762" s="5" t="s">
        <v>24</v>
      </c>
      <c r="BD762" s="5" t="s">
        <v>227</v>
      </c>
      <c r="BE762" s="5" t="s">
        <v>78</v>
      </c>
      <c r="BF762" s="5" t="s">
        <v>27</v>
      </c>
      <c r="BG762" s="5" t="s">
        <v>78</v>
      </c>
      <c r="BH762" s="5" t="s">
        <v>439</v>
      </c>
      <c r="BI762" s="5" t="s">
        <v>12</v>
      </c>
      <c r="BJ762" s="5" t="s">
        <v>230</v>
      </c>
      <c r="BK762" s="5" t="s">
        <v>31</v>
      </c>
      <c r="BL762" s="7" t="s">
        <v>32</v>
      </c>
      <c r="BM762" s="7" t="s">
        <v>33</v>
      </c>
      <c r="BN762" s="7" t="s">
        <v>34</v>
      </c>
      <c r="BO762" s="6" t="s">
        <v>35</v>
      </c>
      <c r="BP762" s="7" t="s">
        <v>12</v>
      </c>
      <c r="BQ762" s="7" t="s">
        <v>12</v>
      </c>
      <c r="BR762" s="7" t="s">
        <v>12</v>
      </c>
      <c r="BU762" s="7">
        <v>150414</v>
      </c>
      <c r="BV762" s="1" t="e">
        <f>VLOOKUP(BU762,#REF!,2,FALSE)</f>
        <v>#REF!</v>
      </c>
      <c r="BW762" s="7">
        <v>150414</v>
      </c>
      <c r="BX762" s="1" t="e">
        <f>VLOOKUP(BW762,#REF!,2,FALSE)</f>
        <v>#REF!</v>
      </c>
      <c r="BY762" s="1" t="str">
        <f t="shared" si="58"/>
        <v>126665055</v>
      </c>
      <c r="BZ762" s="6" t="e">
        <f>VLOOKUP(BY762,#REF!,4,FALSE)</f>
        <v>#REF!</v>
      </c>
      <c r="CA762" s="1" t="s">
        <v>3155</v>
      </c>
    </row>
    <row r="763" spans="1:79" x14ac:dyDescent="0.25">
      <c r="A763" s="5" t="s">
        <v>0</v>
      </c>
      <c r="B763" s="5" t="s">
        <v>209</v>
      </c>
      <c r="C763" s="5">
        <v>126434805</v>
      </c>
      <c r="D763" s="5" t="s">
        <v>210</v>
      </c>
      <c r="E763" s="5" t="s">
        <v>3</v>
      </c>
      <c r="F763" s="5" t="s">
        <v>211</v>
      </c>
      <c r="G763" s="5" t="s">
        <v>212</v>
      </c>
      <c r="H763" s="5" t="s">
        <v>213</v>
      </c>
      <c r="I763" s="5" t="s">
        <v>212</v>
      </c>
      <c r="J763" s="5" t="s">
        <v>214</v>
      </c>
      <c r="K763" s="5" t="s">
        <v>215</v>
      </c>
      <c r="L763" s="5">
        <v>930512001</v>
      </c>
      <c r="M763" s="11" t="e">
        <v>#N/A</v>
      </c>
      <c r="N763" s="11" t="e">
        <f>VLOOKUP($L763,#REF!,3,FALSE)</f>
        <v>#REF!</v>
      </c>
      <c r="O763" s="11" t="e">
        <f>VLOOKUP($L763,#REF!,4,FALSE)</f>
        <v>#REF!</v>
      </c>
      <c r="P763" s="5">
        <v>93051</v>
      </c>
      <c r="Q763" s="5" t="s">
        <v>9</v>
      </c>
      <c r="R763" s="5" t="s">
        <v>45</v>
      </c>
      <c r="S763" s="5" t="s">
        <v>800</v>
      </c>
      <c r="T763" s="5" t="s">
        <v>12</v>
      </c>
      <c r="U763" s="5" t="s">
        <v>801</v>
      </c>
      <c r="V763" s="5" t="s">
        <v>246</v>
      </c>
      <c r="W763" s="11" t="e">
        <f>VLOOKUP($L763,#REF!,9,FALSE)</f>
        <v>#REF!</v>
      </c>
      <c r="X763" s="7">
        <v>12000</v>
      </c>
      <c r="Y763" s="11">
        <f t="shared" si="55"/>
        <v>12000</v>
      </c>
      <c r="Z763" s="2">
        <v>244</v>
      </c>
      <c r="AA763" s="11">
        <f t="shared" si="59"/>
        <v>0</v>
      </c>
      <c r="AB763" s="11">
        <f t="shared" si="56"/>
        <v>-35756</v>
      </c>
      <c r="AC763" s="11" t="str">
        <f t="shared" si="57"/>
        <v>Insufficient Stock</v>
      </c>
      <c r="AD763" s="4" t="e">
        <f>VLOOKUP($C763,#REF!,25,FALSE)</f>
        <v>#REF!</v>
      </c>
      <c r="AE763" s="7">
        <v>736.8</v>
      </c>
      <c r="AF763" s="5" t="s">
        <v>15</v>
      </c>
      <c r="AG763" s="5" t="s">
        <v>220</v>
      </c>
      <c r="AH763" s="11" t="e">
        <f>VLOOKUP($AG763,#REF!,2,FALSE)</f>
        <v>#REF!</v>
      </c>
      <c r="AI763" s="5" t="s">
        <v>94</v>
      </c>
      <c r="AJ763" s="6">
        <v>43762</v>
      </c>
      <c r="AK763" s="5" t="s">
        <v>99</v>
      </c>
      <c r="AL763" s="5" t="s">
        <v>802</v>
      </c>
      <c r="AM763" s="5" t="s">
        <v>288</v>
      </c>
      <c r="AN763" s="6">
        <v>43790</v>
      </c>
      <c r="AO763" s="6">
        <v>43804</v>
      </c>
      <c r="AP763" s="6">
        <v>43788</v>
      </c>
      <c r="AQ763" s="5" t="s">
        <v>12</v>
      </c>
      <c r="AR763" s="5" t="s">
        <v>803</v>
      </c>
      <c r="AS763" s="5" t="s">
        <v>12</v>
      </c>
      <c r="AT763" s="5" t="s">
        <v>12</v>
      </c>
      <c r="AU763" s="5" t="s">
        <v>55</v>
      </c>
      <c r="AV763" s="5" t="s">
        <v>804</v>
      </c>
      <c r="AW763" s="5" t="s">
        <v>21</v>
      </c>
      <c r="AX763" s="5" t="s">
        <v>478</v>
      </c>
      <c r="AY763" s="5" t="s">
        <v>12</v>
      </c>
      <c r="AZ763" s="7">
        <v>4000</v>
      </c>
      <c r="BA763" s="5" t="s">
        <v>12</v>
      </c>
      <c r="BB763" s="5" t="s">
        <v>12</v>
      </c>
      <c r="BC763" s="5" t="s">
        <v>24</v>
      </c>
      <c r="BD763" s="5" t="s">
        <v>227</v>
      </c>
      <c r="BE763" s="5" t="s">
        <v>805</v>
      </c>
      <c r="BF763" s="5" t="s">
        <v>27</v>
      </c>
      <c r="BG763" s="5" t="s">
        <v>229</v>
      </c>
      <c r="BH763" s="5" t="s">
        <v>439</v>
      </c>
      <c r="BI763" s="5" t="s">
        <v>12</v>
      </c>
      <c r="BJ763" s="5" t="s">
        <v>230</v>
      </c>
      <c r="BK763" s="5" t="s">
        <v>31</v>
      </c>
      <c r="BL763" s="7" t="s">
        <v>32</v>
      </c>
      <c r="BM763" s="7" t="s">
        <v>33</v>
      </c>
      <c r="BN763" s="7" t="s">
        <v>34</v>
      </c>
      <c r="BO763" s="6" t="s">
        <v>35</v>
      </c>
      <c r="BP763" s="7" t="s">
        <v>12</v>
      </c>
      <c r="BQ763" s="7" t="s">
        <v>12</v>
      </c>
      <c r="BR763" s="7" t="s">
        <v>12</v>
      </c>
      <c r="BU763" s="7">
        <v>119730</v>
      </c>
      <c r="BV763" s="1" t="e">
        <f>VLOOKUP(BU763,#REF!,2,FALSE)</f>
        <v>#REF!</v>
      </c>
      <c r="BW763" s="7">
        <v>225652</v>
      </c>
      <c r="BX763" s="1" t="e">
        <f>VLOOKUP(BW763,#REF!,2,FALSE)</f>
        <v>#REF!</v>
      </c>
      <c r="BY763" s="1" t="str">
        <f t="shared" si="58"/>
        <v>126434805</v>
      </c>
      <c r="BZ763" s="6" t="e">
        <f>VLOOKUP(BY763,#REF!,4,FALSE)</f>
        <v>#REF!</v>
      </c>
      <c r="CA763" s="1" t="s">
        <v>3155</v>
      </c>
    </row>
    <row r="764" spans="1:79" x14ac:dyDescent="0.25">
      <c r="A764" s="5" t="s">
        <v>0</v>
      </c>
      <c r="B764" s="5" t="s">
        <v>270</v>
      </c>
      <c r="C764" s="5">
        <v>1300804281</v>
      </c>
      <c r="D764" s="5" t="s">
        <v>2</v>
      </c>
      <c r="E764" s="5" t="s">
        <v>2099</v>
      </c>
      <c r="F764" s="5" t="s">
        <v>594</v>
      </c>
      <c r="G764" s="5" t="s">
        <v>595</v>
      </c>
      <c r="H764" s="5" t="s">
        <v>596</v>
      </c>
      <c r="I764" s="5" t="s">
        <v>595</v>
      </c>
      <c r="J764" s="5" t="s">
        <v>42</v>
      </c>
      <c r="K764" s="5" t="s">
        <v>43</v>
      </c>
      <c r="L764" s="5">
        <v>930512001</v>
      </c>
      <c r="M764" s="11" t="e">
        <v>#N/A</v>
      </c>
      <c r="N764" s="11" t="e">
        <f>VLOOKUP($L764,#REF!,3,FALSE)</f>
        <v>#REF!</v>
      </c>
      <c r="O764" s="11" t="e">
        <f>VLOOKUP($L764,#REF!,4,FALSE)</f>
        <v>#REF!</v>
      </c>
      <c r="P764" s="5">
        <v>93051</v>
      </c>
      <c r="Q764" s="5" t="s">
        <v>9</v>
      </c>
      <c r="R764" s="5" t="s">
        <v>45</v>
      </c>
      <c r="S764" s="5" t="s">
        <v>2119</v>
      </c>
      <c r="T764" s="5" t="s">
        <v>2120</v>
      </c>
      <c r="U764" s="5" t="s">
        <v>799</v>
      </c>
      <c r="V764" s="5" t="s">
        <v>246</v>
      </c>
      <c r="W764" s="11" t="e">
        <f>VLOOKUP($L764,#REF!,9,FALSE)</f>
        <v>#REF!</v>
      </c>
      <c r="X764" s="7">
        <v>108000</v>
      </c>
      <c r="Y764" s="11">
        <f t="shared" si="55"/>
        <v>108000</v>
      </c>
      <c r="Z764" s="2">
        <v>244</v>
      </c>
      <c r="AA764" s="11">
        <f t="shared" si="59"/>
        <v>0</v>
      </c>
      <c r="AB764" s="11">
        <f t="shared" si="56"/>
        <v>-143756</v>
      </c>
      <c r="AC764" s="11" t="str">
        <f t="shared" si="57"/>
        <v>Insufficient Stock</v>
      </c>
      <c r="AD764" s="4" t="e">
        <f>VLOOKUP($C764,#REF!,25,FALSE)</f>
        <v>#REF!</v>
      </c>
      <c r="AE764" s="7">
        <v>5556.6</v>
      </c>
      <c r="AF764" s="5" t="s">
        <v>15</v>
      </c>
      <c r="AG764" s="5" t="s">
        <v>220</v>
      </c>
      <c r="AH764" s="11" t="e">
        <f>VLOOKUP($AG764,#REF!,2,FALSE)</f>
        <v>#REF!</v>
      </c>
      <c r="AI764" s="5" t="s">
        <v>94</v>
      </c>
      <c r="AJ764" s="6">
        <v>43782</v>
      </c>
      <c r="AK764" s="5" t="s">
        <v>399</v>
      </c>
      <c r="AL764" s="5" t="s">
        <v>113</v>
      </c>
      <c r="AM764" s="5" t="s">
        <v>97</v>
      </c>
      <c r="AN764" s="6">
        <v>43791</v>
      </c>
      <c r="AO764" s="6">
        <v>43798</v>
      </c>
      <c r="AP764" s="6">
        <v>43788</v>
      </c>
      <c r="AQ764" s="5" t="s">
        <v>12</v>
      </c>
      <c r="AR764" s="5" t="s">
        <v>2121</v>
      </c>
      <c r="AS764" s="5" t="s">
        <v>12</v>
      </c>
      <c r="AT764" s="5" t="s">
        <v>12</v>
      </c>
      <c r="AU764" s="5" t="s">
        <v>55</v>
      </c>
      <c r="AV764" s="5" t="s">
        <v>804</v>
      </c>
      <c r="AW764" s="5" t="s">
        <v>21</v>
      </c>
      <c r="AX764" s="5" t="s">
        <v>478</v>
      </c>
      <c r="AY764" s="5" t="s">
        <v>12</v>
      </c>
      <c r="AZ764" s="7">
        <v>4000</v>
      </c>
      <c r="BA764" s="5" t="s">
        <v>12</v>
      </c>
      <c r="BB764" s="5" t="s">
        <v>12</v>
      </c>
      <c r="BC764" s="5" t="s">
        <v>24</v>
      </c>
      <c r="BD764" s="5" t="s">
        <v>227</v>
      </c>
      <c r="BE764" s="5" t="s">
        <v>170</v>
      </c>
      <c r="BF764" s="5" t="s">
        <v>101</v>
      </c>
      <c r="BG764" s="5" t="s">
        <v>170</v>
      </c>
      <c r="BH764" s="5" t="s">
        <v>439</v>
      </c>
      <c r="BI764" s="5" t="s">
        <v>12</v>
      </c>
      <c r="BJ764" s="5" t="s">
        <v>230</v>
      </c>
      <c r="BK764" s="5" t="s">
        <v>31</v>
      </c>
      <c r="BL764" s="7" t="s">
        <v>32</v>
      </c>
      <c r="BM764" s="7" t="s">
        <v>33</v>
      </c>
      <c r="BN764" s="7" t="s">
        <v>34</v>
      </c>
      <c r="BO764" s="6" t="s">
        <v>35</v>
      </c>
      <c r="BP764" s="7" t="s">
        <v>12</v>
      </c>
      <c r="BQ764" s="7" t="s">
        <v>12</v>
      </c>
      <c r="BR764" s="7" t="s">
        <v>12</v>
      </c>
      <c r="BU764" s="7">
        <v>103896</v>
      </c>
      <c r="BV764" s="1" t="e">
        <f>VLOOKUP(BU764,#REF!,2,FALSE)</f>
        <v>#REF!</v>
      </c>
      <c r="BW764" s="7">
        <v>266208</v>
      </c>
      <c r="BX764" s="1" t="e">
        <f>VLOOKUP(BW764,#REF!,2,FALSE)</f>
        <v>#REF!</v>
      </c>
      <c r="BY764" s="1" t="str">
        <f t="shared" si="58"/>
        <v>1300804281</v>
      </c>
      <c r="BZ764" s="6" t="e">
        <f>VLOOKUP(BY764,#REF!,4,FALSE)</f>
        <v>#REF!</v>
      </c>
      <c r="CA764" s="1" t="s">
        <v>3155</v>
      </c>
    </row>
    <row r="765" spans="1:79" x14ac:dyDescent="0.25">
      <c r="A765" s="5" t="s">
        <v>0</v>
      </c>
      <c r="B765" s="5" t="s">
        <v>270</v>
      </c>
      <c r="C765" s="5">
        <v>1300804281</v>
      </c>
      <c r="D765" s="5" t="s">
        <v>2</v>
      </c>
      <c r="E765" s="5" t="s">
        <v>2122</v>
      </c>
      <c r="F765" s="5" t="s">
        <v>594</v>
      </c>
      <c r="G765" s="5" t="s">
        <v>595</v>
      </c>
      <c r="H765" s="5" t="s">
        <v>596</v>
      </c>
      <c r="I765" s="5" t="s">
        <v>595</v>
      </c>
      <c r="J765" s="5" t="s">
        <v>42</v>
      </c>
      <c r="K765" s="5" t="s">
        <v>43</v>
      </c>
      <c r="L765" s="5">
        <v>930512001</v>
      </c>
      <c r="M765" s="11" t="e">
        <v>#N/A</v>
      </c>
      <c r="N765" s="11" t="e">
        <f>VLOOKUP($L765,#REF!,3,FALSE)</f>
        <v>#REF!</v>
      </c>
      <c r="O765" s="11" t="e">
        <f>VLOOKUP($L765,#REF!,4,FALSE)</f>
        <v>#REF!</v>
      </c>
      <c r="P765" s="5">
        <v>93051</v>
      </c>
      <c r="Q765" s="5" t="s">
        <v>9</v>
      </c>
      <c r="R765" s="5" t="s">
        <v>45</v>
      </c>
      <c r="S765" s="5" t="s">
        <v>2119</v>
      </c>
      <c r="T765" s="5" t="s">
        <v>2120</v>
      </c>
      <c r="U765" s="5" t="s">
        <v>799</v>
      </c>
      <c r="V765" s="5" t="s">
        <v>246</v>
      </c>
      <c r="W765" s="11" t="e">
        <f>VLOOKUP($L765,#REF!,9,FALSE)</f>
        <v>#REF!</v>
      </c>
      <c r="X765" s="7">
        <v>80000</v>
      </c>
      <c r="Y765" s="11">
        <f t="shared" si="55"/>
        <v>80000</v>
      </c>
      <c r="Z765" s="2">
        <v>244</v>
      </c>
      <c r="AA765" s="11">
        <f t="shared" si="59"/>
        <v>0</v>
      </c>
      <c r="AB765" s="11">
        <f t="shared" si="56"/>
        <v>-223756</v>
      </c>
      <c r="AC765" s="11" t="str">
        <f t="shared" si="57"/>
        <v>Insufficient Stock</v>
      </c>
      <c r="AD765" s="4" t="e">
        <f>VLOOKUP($C765,#REF!,25,FALSE)</f>
        <v>#REF!</v>
      </c>
      <c r="AE765" s="7">
        <v>4116</v>
      </c>
      <c r="AF765" s="5" t="s">
        <v>15</v>
      </c>
      <c r="AG765" s="5" t="s">
        <v>220</v>
      </c>
      <c r="AH765" s="11" t="e">
        <f>VLOOKUP($AG765,#REF!,2,FALSE)</f>
        <v>#REF!</v>
      </c>
      <c r="AI765" s="5" t="s">
        <v>94</v>
      </c>
      <c r="AJ765" s="6">
        <v>43782</v>
      </c>
      <c r="AK765" s="5" t="s">
        <v>180</v>
      </c>
      <c r="AL765" s="5" t="s">
        <v>129</v>
      </c>
      <c r="AM765" s="5" t="s">
        <v>97</v>
      </c>
      <c r="AN765" s="6">
        <v>43798</v>
      </c>
      <c r="AO765" s="6"/>
      <c r="AP765" s="5"/>
      <c r="AQ765" s="5" t="s">
        <v>12</v>
      </c>
      <c r="AR765" s="5" t="s">
        <v>12</v>
      </c>
      <c r="AS765" s="5" t="s">
        <v>12</v>
      </c>
      <c r="AT765" s="5" t="s">
        <v>12</v>
      </c>
      <c r="AU765" s="5" t="s">
        <v>55</v>
      </c>
      <c r="AV765" s="5" t="s">
        <v>804</v>
      </c>
      <c r="AW765" s="5" t="s">
        <v>21</v>
      </c>
      <c r="AX765" s="5" t="s">
        <v>478</v>
      </c>
      <c r="AY765" s="5" t="s">
        <v>12</v>
      </c>
      <c r="AZ765" s="7">
        <v>4000</v>
      </c>
      <c r="BA765" s="5" t="s">
        <v>12</v>
      </c>
      <c r="BB765" s="5" t="s">
        <v>12</v>
      </c>
      <c r="BC765" s="5" t="s">
        <v>24</v>
      </c>
      <c r="BD765" s="5" t="s">
        <v>227</v>
      </c>
      <c r="BE765" s="5" t="s">
        <v>1916</v>
      </c>
      <c r="BF765" s="5" t="s">
        <v>101</v>
      </c>
      <c r="BG765" s="5" t="s">
        <v>511</v>
      </c>
      <c r="BH765" s="5" t="s">
        <v>439</v>
      </c>
      <c r="BI765" s="5" t="s">
        <v>12</v>
      </c>
      <c r="BJ765" s="5" t="s">
        <v>230</v>
      </c>
      <c r="BK765" s="5" t="s">
        <v>31</v>
      </c>
      <c r="BL765" s="7" t="s">
        <v>32</v>
      </c>
      <c r="BM765" s="7" t="s">
        <v>33</v>
      </c>
      <c r="BN765" s="7" t="s">
        <v>34</v>
      </c>
      <c r="BO765" s="6" t="s">
        <v>35</v>
      </c>
      <c r="BP765" s="7" t="s">
        <v>12</v>
      </c>
      <c r="BQ765" s="7" t="s">
        <v>12</v>
      </c>
      <c r="BR765" s="7" t="s">
        <v>12</v>
      </c>
      <c r="BU765" s="7">
        <v>103896</v>
      </c>
      <c r="BV765" s="1" t="e">
        <f>VLOOKUP(BU765,#REF!,2,FALSE)</f>
        <v>#REF!</v>
      </c>
      <c r="BW765" s="7">
        <v>266208</v>
      </c>
      <c r="BX765" s="1" t="e">
        <f>VLOOKUP(BW765,#REF!,2,FALSE)</f>
        <v>#REF!</v>
      </c>
      <c r="BY765" s="1" t="str">
        <f t="shared" si="58"/>
        <v>1300804281</v>
      </c>
      <c r="BZ765" s="6" t="e">
        <f>VLOOKUP(BY765,#REF!,4,FALSE)</f>
        <v>#REF!</v>
      </c>
      <c r="CA765" s="1" t="s">
        <v>3155</v>
      </c>
    </row>
    <row r="766" spans="1:79" x14ac:dyDescent="0.25">
      <c r="A766" s="5" t="s">
        <v>0</v>
      </c>
      <c r="B766" s="5" t="s">
        <v>209</v>
      </c>
      <c r="C766" s="5">
        <v>1300806289</v>
      </c>
      <c r="D766" s="5" t="s">
        <v>2</v>
      </c>
      <c r="E766" s="5" t="s">
        <v>2166</v>
      </c>
      <c r="F766" s="5" t="s">
        <v>2150</v>
      </c>
      <c r="G766" s="5" t="s">
        <v>212</v>
      </c>
      <c r="H766" s="5" t="s">
        <v>2151</v>
      </c>
      <c r="I766" s="5" t="s">
        <v>212</v>
      </c>
      <c r="J766" s="5" t="s">
        <v>42</v>
      </c>
      <c r="K766" s="5" t="s">
        <v>43</v>
      </c>
      <c r="L766" s="5">
        <v>930514001</v>
      </c>
      <c r="M766" s="11" t="e">
        <v>#N/A</v>
      </c>
      <c r="N766" s="11" t="e">
        <f>VLOOKUP($L766,#REF!,3,FALSE)</f>
        <v>#REF!</v>
      </c>
      <c r="O766" s="11" t="e">
        <f>VLOOKUP($L766,#REF!,4,FALSE)</f>
        <v>#REF!</v>
      </c>
      <c r="P766" s="5">
        <v>93051</v>
      </c>
      <c r="Q766" s="5" t="s">
        <v>9</v>
      </c>
      <c r="R766" s="5" t="s">
        <v>45</v>
      </c>
      <c r="S766" s="5" t="s">
        <v>1617</v>
      </c>
      <c r="T766" s="5" t="s">
        <v>943</v>
      </c>
      <c r="U766" s="5" t="s">
        <v>2167</v>
      </c>
      <c r="V766" s="5" t="s">
        <v>246</v>
      </c>
      <c r="W766" s="11" t="e">
        <f>VLOOKUP($L766,#REF!,9,FALSE)</f>
        <v>#REF!</v>
      </c>
      <c r="X766" s="7">
        <v>7200</v>
      </c>
      <c r="Y766" s="11">
        <f t="shared" si="55"/>
        <v>7200</v>
      </c>
      <c r="Z766" s="2">
        <v>177.6</v>
      </c>
      <c r="AA766" s="11">
        <f t="shared" si="59"/>
        <v>1</v>
      </c>
      <c r="AB766" s="11">
        <f t="shared" si="56"/>
        <v>-7022.4</v>
      </c>
      <c r="AC766" s="11" t="str">
        <f t="shared" si="57"/>
        <v>Insufficient Stock</v>
      </c>
      <c r="AD766" s="4" t="e">
        <f>VLOOKUP($C766,#REF!,25,FALSE)</f>
        <v>#REF!</v>
      </c>
      <c r="AE766" s="7">
        <v>688.32</v>
      </c>
      <c r="AF766" s="5" t="s">
        <v>15</v>
      </c>
      <c r="AG766" s="5" t="s">
        <v>220</v>
      </c>
      <c r="AH766" s="11" t="e">
        <f>VLOOKUP($AG766,#REF!,2,FALSE)</f>
        <v>#REF!</v>
      </c>
      <c r="AI766" s="5" t="s">
        <v>94</v>
      </c>
      <c r="AJ766" s="6">
        <v>43783</v>
      </c>
      <c r="AK766" s="5" t="s">
        <v>290</v>
      </c>
      <c r="AL766" s="5" t="s">
        <v>135</v>
      </c>
      <c r="AM766" s="5" t="s">
        <v>97</v>
      </c>
      <c r="AN766" s="6">
        <v>43790</v>
      </c>
      <c r="AO766" s="6">
        <v>43790</v>
      </c>
      <c r="AP766" s="6">
        <v>43788</v>
      </c>
      <c r="AQ766" s="5" t="s">
        <v>12</v>
      </c>
      <c r="AR766" s="5" t="s">
        <v>2168</v>
      </c>
      <c r="AS766" s="5" t="s">
        <v>12</v>
      </c>
      <c r="AT766" s="5" t="s">
        <v>12</v>
      </c>
      <c r="AU766" s="5" t="s">
        <v>55</v>
      </c>
      <c r="AV766" s="5" t="s">
        <v>1620</v>
      </c>
      <c r="AW766" s="5" t="s">
        <v>21</v>
      </c>
      <c r="AX766" s="5" t="s">
        <v>478</v>
      </c>
      <c r="AY766" s="5" t="s">
        <v>12</v>
      </c>
      <c r="AZ766" s="7">
        <v>2400</v>
      </c>
      <c r="BA766" s="5" t="s">
        <v>12</v>
      </c>
      <c r="BB766" s="5" t="s">
        <v>12</v>
      </c>
      <c r="BC766" s="5" t="s">
        <v>24</v>
      </c>
      <c r="BD766" s="5" t="s">
        <v>227</v>
      </c>
      <c r="BE766" s="5" t="s">
        <v>229</v>
      </c>
      <c r="BF766" s="5" t="s">
        <v>101</v>
      </c>
      <c r="BG766" s="5" t="s">
        <v>229</v>
      </c>
      <c r="BH766" s="5" t="s">
        <v>29</v>
      </c>
      <c r="BI766" s="5" t="s">
        <v>12</v>
      </c>
      <c r="BJ766" s="5" t="s">
        <v>230</v>
      </c>
      <c r="BK766" s="5" t="s">
        <v>31</v>
      </c>
      <c r="BL766" s="7" t="s">
        <v>32</v>
      </c>
      <c r="BM766" s="7" t="s">
        <v>33</v>
      </c>
      <c r="BN766" s="7" t="s">
        <v>62</v>
      </c>
      <c r="BO766" s="6" t="s">
        <v>35</v>
      </c>
      <c r="BP766" s="7" t="s">
        <v>12</v>
      </c>
      <c r="BQ766" s="7" t="s">
        <v>12</v>
      </c>
      <c r="BR766" s="7" t="s">
        <v>12</v>
      </c>
      <c r="BU766" s="7">
        <v>163140</v>
      </c>
      <c r="BV766" s="1" t="e">
        <f>VLOOKUP(BU766,#REF!,2,FALSE)</f>
        <v>#REF!</v>
      </c>
      <c r="BW766" s="7">
        <v>277503</v>
      </c>
      <c r="BX766" s="1" t="e">
        <f>VLOOKUP(BW766,#REF!,2,FALSE)</f>
        <v>#REF!</v>
      </c>
      <c r="BY766" s="1" t="str">
        <f t="shared" si="58"/>
        <v>1300806289</v>
      </c>
      <c r="BZ766" s="6" t="e">
        <f>VLOOKUP(BY766,#REF!,4,FALSE)</f>
        <v>#REF!</v>
      </c>
      <c r="CA766" s="1" t="s">
        <v>3155</v>
      </c>
    </row>
    <row r="767" spans="1:79" x14ac:dyDescent="0.25">
      <c r="A767" s="5" t="s">
        <v>0</v>
      </c>
      <c r="B767" s="5" t="s">
        <v>270</v>
      </c>
      <c r="C767" s="5">
        <v>1300804485</v>
      </c>
      <c r="D767" s="5" t="s">
        <v>2</v>
      </c>
      <c r="E767" s="5" t="s">
        <v>2136</v>
      </c>
      <c r="F767" s="5" t="s">
        <v>594</v>
      </c>
      <c r="G767" s="5" t="s">
        <v>595</v>
      </c>
      <c r="H767" s="5" t="s">
        <v>596</v>
      </c>
      <c r="I767" s="5" t="s">
        <v>595</v>
      </c>
      <c r="J767" s="5" t="s">
        <v>42</v>
      </c>
      <c r="K767" s="5" t="s">
        <v>43</v>
      </c>
      <c r="L767" s="5">
        <v>930514001</v>
      </c>
      <c r="M767" s="11" t="e">
        <v>#N/A</v>
      </c>
      <c r="N767" s="11" t="e">
        <f>VLOOKUP($L767,#REF!,3,FALSE)</f>
        <v>#REF!</v>
      </c>
      <c r="O767" s="11" t="e">
        <f>VLOOKUP($L767,#REF!,4,FALSE)</f>
        <v>#REF!</v>
      </c>
      <c r="P767" s="5">
        <v>93051</v>
      </c>
      <c r="Q767" s="5" t="s">
        <v>9</v>
      </c>
      <c r="R767" s="5" t="s">
        <v>45</v>
      </c>
      <c r="S767" s="5" t="s">
        <v>2137</v>
      </c>
      <c r="T767" s="5" t="s">
        <v>943</v>
      </c>
      <c r="U767" s="5" t="s">
        <v>2138</v>
      </c>
      <c r="V767" s="5" t="s">
        <v>246</v>
      </c>
      <c r="W767" s="11" t="e">
        <f>VLOOKUP($L767,#REF!,9,FALSE)</f>
        <v>#REF!</v>
      </c>
      <c r="X767" s="7">
        <v>48000</v>
      </c>
      <c r="Y767" s="11">
        <f t="shared" si="55"/>
        <v>48000</v>
      </c>
      <c r="Z767" s="2">
        <v>177.6</v>
      </c>
      <c r="AA767" s="11">
        <f t="shared" si="59"/>
        <v>0</v>
      </c>
      <c r="AB767" s="11">
        <f t="shared" si="56"/>
        <v>-55022.400000000001</v>
      </c>
      <c r="AC767" s="11" t="str">
        <f t="shared" si="57"/>
        <v>Insufficient Stock</v>
      </c>
      <c r="AD767" s="4" t="e">
        <f>VLOOKUP($C767,#REF!,25,FALSE)</f>
        <v>#REF!</v>
      </c>
      <c r="AE767" s="7">
        <v>3880.8</v>
      </c>
      <c r="AF767" s="5" t="s">
        <v>15</v>
      </c>
      <c r="AG767" s="5" t="s">
        <v>220</v>
      </c>
      <c r="AH767" s="11" t="e">
        <f>VLOOKUP($AG767,#REF!,2,FALSE)</f>
        <v>#REF!</v>
      </c>
      <c r="AI767" s="5" t="s">
        <v>94</v>
      </c>
      <c r="AJ767" s="6">
        <v>43782</v>
      </c>
      <c r="AK767" s="5" t="s">
        <v>399</v>
      </c>
      <c r="AL767" s="5" t="s">
        <v>113</v>
      </c>
      <c r="AM767" s="5" t="s">
        <v>97</v>
      </c>
      <c r="AN767" s="6">
        <v>43791</v>
      </c>
      <c r="AO767" s="6">
        <v>43791</v>
      </c>
      <c r="AP767" s="6">
        <v>43788</v>
      </c>
      <c r="AQ767" s="5" t="s">
        <v>12</v>
      </c>
      <c r="AR767" s="5" t="s">
        <v>2139</v>
      </c>
      <c r="AS767" s="5" t="s">
        <v>12</v>
      </c>
      <c r="AT767" s="5" t="s">
        <v>12</v>
      </c>
      <c r="AU767" s="5" t="s">
        <v>55</v>
      </c>
      <c r="AV767" s="5" t="s">
        <v>1620</v>
      </c>
      <c r="AW767" s="5" t="s">
        <v>21</v>
      </c>
      <c r="AX767" s="5" t="s">
        <v>478</v>
      </c>
      <c r="AY767" s="5" t="s">
        <v>12</v>
      </c>
      <c r="AZ767" s="7">
        <v>2400</v>
      </c>
      <c r="BA767" s="5" t="s">
        <v>12</v>
      </c>
      <c r="BB767" s="5" t="s">
        <v>12</v>
      </c>
      <c r="BC767" s="5" t="s">
        <v>24</v>
      </c>
      <c r="BD767" s="5" t="s">
        <v>227</v>
      </c>
      <c r="BE767" s="5" t="s">
        <v>170</v>
      </c>
      <c r="BF767" s="5" t="s">
        <v>101</v>
      </c>
      <c r="BG767" s="5" t="s">
        <v>170</v>
      </c>
      <c r="BH767" s="5" t="s">
        <v>29</v>
      </c>
      <c r="BI767" s="5" t="s">
        <v>12</v>
      </c>
      <c r="BJ767" s="5" t="s">
        <v>230</v>
      </c>
      <c r="BK767" s="5" t="s">
        <v>31</v>
      </c>
      <c r="BL767" s="7" t="s">
        <v>32</v>
      </c>
      <c r="BM767" s="7" t="s">
        <v>33</v>
      </c>
      <c r="BN767" s="7" t="s">
        <v>62</v>
      </c>
      <c r="BO767" s="6" t="s">
        <v>35</v>
      </c>
      <c r="BP767" s="7" t="s">
        <v>12</v>
      </c>
      <c r="BQ767" s="7" t="s">
        <v>12</v>
      </c>
      <c r="BR767" s="7" t="s">
        <v>12</v>
      </c>
      <c r="BU767" s="7">
        <v>103896</v>
      </c>
      <c r="BV767" s="1" t="e">
        <f>VLOOKUP(BU767,#REF!,2,FALSE)</f>
        <v>#REF!</v>
      </c>
      <c r="BW767" s="7">
        <v>266208</v>
      </c>
      <c r="BX767" s="1" t="e">
        <f>VLOOKUP(BW767,#REF!,2,FALSE)</f>
        <v>#REF!</v>
      </c>
      <c r="BY767" s="1" t="str">
        <f t="shared" si="58"/>
        <v>1300804485</v>
      </c>
      <c r="BZ767" s="6" t="e">
        <f>VLOOKUP(BY767,#REF!,4,FALSE)</f>
        <v>#REF!</v>
      </c>
      <c r="CA767" s="1" t="s">
        <v>3155</v>
      </c>
    </row>
    <row r="768" spans="1:79" x14ac:dyDescent="0.25">
      <c r="A768" s="5" t="s">
        <v>0</v>
      </c>
      <c r="B768" s="5" t="s">
        <v>854</v>
      </c>
      <c r="C768" s="5">
        <v>126665055</v>
      </c>
      <c r="D768" s="5" t="s">
        <v>37</v>
      </c>
      <c r="E768" s="5" t="s">
        <v>3</v>
      </c>
      <c r="F768" s="5" t="s">
        <v>855</v>
      </c>
      <c r="G768" s="5" t="s">
        <v>856</v>
      </c>
      <c r="H768" s="5" t="s">
        <v>855</v>
      </c>
      <c r="I768" s="5" t="s">
        <v>856</v>
      </c>
      <c r="J768" s="5" t="s">
        <v>42</v>
      </c>
      <c r="K768" s="5" t="s">
        <v>43</v>
      </c>
      <c r="L768" s="5">
        <v>930514001</v>
      </c>
      <c r="M768" s="11" t="e">
        <v>#N/A</v>
      </c>
      <c r="N768" s="11" t="e">
        <f>VLOOKUP($L768,#REF!,3,FALSE)</f>
        <v>#REF!</v>
      </c>
      <c r="O768" s="11" t="e">
        <f>VLOOKUP($L768,#REF!,4,FALSE)</f>
        <v>#REF!</v>
      </c>
      <c r="P768" s="5">
        <v>93051</v>
      </c>
      <c r="Q768" s="5" t="s">
        <v>9</v>
      </c>
      <c r="R768" s="5" t="s">
        <v>45</v>
      </c>
      <c r="S768" s="5" t="s">
        <v>1618</v>
      </c>
      <c r="T768" s="5" t="s">
        <v>1306</v>
      </c>
      <c r="U768" s="5" t="s">
        <v>1619</v>
      </c>
      <c r="V768" s="5" t="s">
        <v>246</v>
      </c>
      <c r="W768" s="11" t="e">
        <f>VLOOKUP($L768,#REF!,9,FALSE)</f>
        <v>#REF!</v>
      </c>
      <c r="X768" s="7">
        <v>7200</v>
      </c>
      <c r="Y768" s="11">
        <f t="shared" si="55"/>
        <v>7200</v>
      </c>
      <c r="Z768" s="2">
        <v>177.6</v>
      </c>
      <c r="AA768" s="11">
        <f t="shared" si="59"/>
        <v>0</v>
      </c>
      <c r="AB768" s="11">
        <f t="shared" si="56"/>
        <v>-62222.400000000001</v>
      </c>
      <c r="AC768" s="11" t="str">
        <f t="shared" si="57"/>
        <v>Insufficient Stock</v>
      </c>
      <c r="AD768" s="4" t="e">
        <f>VLOOKUP($C768,#REF!,25,FALSE)</f>
        <v>#REF!</v>
      </c>
      <c r="AE768" s="7">
        <v>698.54</v>
      </c>
      <c r="AF768" s="5" t="s">
        <v>15</v>
      </c>
      <c r="AG768" s="5" t="s">
        <v>220</v>
      </c>
      <c r="AH768" s="11" t="e">
        <f>VLOOKUP($AG768,#REF!,2,FALSE)</f>
        <v>#REF!</v>
      </c>
      <c r="AI768" s="5" t="s">
        <v>94</v>
      </c>
      <c r="AJ768" s="6">
        <v>43768</v>
      </c>
      <c r="AK768" s="5" t="s">
        <v>53</v>
      </c>
      <c r="AL768" s="5" t="s">
        <v>96</v>
      </c>
      <c r="AM768" s="5" t="s">
        <v>97</v>
      </c>
      <c r="AN768" s="6">
        <v>43795</v>
      </c>
      <c r="AO768" s="6">
        <v>43795</v>
      </c>
      <c r="AP768" s="5"/>
      <c r="AQ768" s="5" t="s">
        <v>12</v>
      </c>
      <c r="AR768" s="5" t="s">
        <v>12</v>
      </c>
      <c r="AS768" s="5" t="s">
        <v>12</v>
      </c>
      <c r="AT768" s="5" t="s">
        <v>12</v>
      </c>
      <c r="AU768" s="5" t="s">
        <v>55</v>
      </c>
      <c r="AV768" s="5" t="s">
        <v>1620</v>
      </c>
      <c r="AW768" s="5" t="s">
        <v>21</v>
      </c>
      <c r="AX768" s="5" t="s">
        <v>478</v>
      </c>
      <c r="AY768" s="5" t="s">
        <v>12</v>
      </c>
      <c r="AZ768" s="7">
        <v>2400</v>
      </c>
      <c r="BA768" s="5" t="s">
        <v>12</v>
      </c>
      <c r="BB768" s="5" t="s">
        <v>12</v>
      </c>
      <c r="BC768" s="5" t="s">
        <v>24</v>
      </c>
      <c r="BD768" s="5" t="s">
        <v>227</v>
      </c>
      <c r="BE768" s="5" t="s">
        <v>170</v>
      </c>
      <c r="BF768" s="5" t="s">
        <v>101</v>
      </c>
      <c r="BG768" s="5" t="s">
        <v>102</v>
      </c>
      <c r="BH768" s="5" t="s">
        <v>29</v>
      </c>
      <c r="BI768" s="5" t="s">
        <v>12</v>
      </c>
      <c r="BJ768" s="5" t="s">
        <v>230</v>
      </c>
      <c r="BK768" s="5" t="s">
        <v>31</v>
      </c>
      <c r="BL768" s="7" t="s">
        <v>32</v>
      </c>
      <c r="BM768" s="7" t="s">
        <v>33</v>
      </c>
      <c r="BN768" s="7" t="s">
        <v>62</v>
      </c>
      <c r="BO768" s="6" t="s">
        <v>35</v>
      </c>
      <c r="BP768" s="7" t="s">
        <v>12</v>
      </c>
      <c r="BQ768" s="7" t="s">
        <v>12</v>
      </c>
      <c r="BR768" s="7" t="s">
        <v>12</v>
      </c>
      <c r="BU768" s="7">
        <v>150414</v>
      </c>
      <c r="BV768" s="1" t="e">
        <f>VLOOKUP(BU768,#REF!,2,FALSE)</f>
        <v>#REF!</v>
      </c>
      <c r="BW768" s="7">
        <v>150414</v>
      </c>
      <c r="BX768" s="1" t="e">
        <f>VLOOKUP(BW768,#REF!,2,FALSE)</f>
        <v>#REF!</v>
      </c>
      <c r="BY768" s="1" t="str">
        <f t="shared" si="58"/>
        <v>126665055</v>
      </c>
      <c r="BZ768" s="6" t="e">
        <f>VLOOKUP(BY768,#REF!,4,FALSE)</f>
        <v>#REF!</v>
      </c>
      <c r="CA768" s="1" t="s">
        <v>3155</v>
      </c>
    </row>
    <row r="769" spans="1:79" x14ac:dyDescent="0.25">
      <c r="A769" s="5" t="s">
        <v>0</v>
      </c>
      <c r="B769" s="5" t="s">
        <v>209</v>
      </c>
      <c r="C769" s="5">
        <v>1300806289</v>
      </c>
      <c r="D769" s="5" t="s">
        <v>2</v>
      </c>
      <c r="E769" s="5" t="s">
        <v>2169</v>
      </c>
      <c r="F769" s="5" t="s">
        <v>2150</v>
      </c>
      <c r="G769" s="5" t="s">
        <v>212</v>
      </c>
      <c r="H769" s="5" t="s">
        <v>2151</v>
      </c>
      <c r="I769" s="5" t="s">
        <v>212</v>
      </c>
      <c r="J769" s="5" t="s">
        <v>42</v>
      </c>
      <c r="K769" s="5" t="s">
        <v>43</v>
      </c>
      <c r="L769" s="5">
        <v>930514001</v>
      </c>
      <c r="M769" s="11" t="e">
        <v>#N/A</v>
      </c>
      <c r="N769" s="11" t="e">
        <f>VLOOKUP($L769,#REF!,3,FALSE)</f>
        <v>#REF!</v>
      </c>
      <c r="O769" s="11" t="e">
        <f>VLOOKUP($L769,#REF!,4,FALSE)</f>
        <v>#REF!</v>
      </c>
      <c r="P769" s="5">
        <v>93051</v>
      </c>
      <c r="Q769" s="5" t="s">
        <v>9</v>
      </c>
      <c r="R769" s="5" t="s">
        <v>45</v>
      </c>
      <c r="S769" s="5" t="s">
        <v>1617</v>
      </c>
      <c r="T769" s="5" t="s">
        <v>943</v>
      </c>
      <c r="U769" s="5" t="s">
        <v>2167</v>
      </c>
      <c r="V769" s="5" t="s">
        <v>246</v>
      </c>
      <c r="W769" s="11" t="e">
        <f>VLOOKUP($L769,#REF!,9,FALSE)</f>
        <v>#REF!</v>
      </c>
      <c r="X769" s="7">
        <v>7200</v>
      </c>
      <c r="Y769" s="11">
        <f t="shared" si="55"/>
        <v>7200</v>
      </c>
      <c r="Z769" s="2">
        <v>177.6</v>
      </c>
      <c r="AA769" s="11">
        <f t="shared" si="59"/>
        <v>0</v>
      </c>
      <c r="AB769" s="11">
        <f t="shared" si="56"/>
        <v>-69422.399999999994</v>
      </c>
      <c r="AC769" s="11" t="str">
        <f t="shared" si="57"/>
        <v>Insufficient Stock</v>
      </c>
      <c r="AD769" s="4" t="e">
        <f>VLOOKUP($C769,#REF!,25,FALSE)</f>
        <v>#REF!</v>
      </c>
      <c r="AE769" s="7">
        <v>688.32</v>
      </c>
      <c r="AF769" s="5" t="s">
        <v>15</v>
      </c>
      <c r="AG769" s="5" t="s">
        <v>220</v>
      </c>
      <c r="AH769" s="11" t="e">
        <f>VLOOKUP($AG769,#REF!,2,FALSE)</f>
        <v>#REF!</v>
      </c>
      <c r="AI769" s="5" t="s">
        <v>94</v>
      </c>
      <c r="AJ769" s="6">
        <v>43783</v>
      </c>
      <c r="AK769" s="5" t="s">
        <v>2</v>
      </c>
      <c r="AL769" s="5" t="s">
        <v>307</v>
      </c>
      <c r="AM769" s="5" t="s">
        <v>97</v>
      </c>
      <c r="AN769" s="6">
        <v>43797</v>
      </c>
      <c r="AO769" s="6">
        <v>43797</v>
      </c>
      <c r="AP769" s="5"/>
      <c r="AQ769" s="5" t="s">
        <v>12</v>
      </c>
      <c r="AR769" s="5" t="s">
        <v>12</v>
      </c>
      <c r="AS769" s="5" t="s">
        <v>12</v>
      </c>
      <c r="AT769" s="5" t="s">
        <v>12</v>
      </c>
      <c r="AU769" s="5" t="s">
        <v>55</v>
      </c>
      <c r="AV769" s="5" t="s">
        <v>1620</v>
      </c>
      <c r="AW769" s="5" t="s">
        <v>21</v>
      </c>
      <c r="AX769" s="5" t="s">
        <v>478</v>
      </c>
      <c r="AY769" s="5" t="s">
        <v>12</v>
      </c>
      <c r="AZ769" s="7">
        <v>2400</v>
      </c>
      <c r="BA769" s="5" t="s">
        <v>12</v>
      </c>
      <c r="BB769" s="5" t="s">
        <v>12</v>
      </c>
      <c r="BC769" s="5" t="s">
        <v>24</v>
      </c>
      <c r="BD769" s="5" t="s">
        <v>227</v>
      </c>
      <c r="BE769" s="5" t="s">
        <v>480</v>
      </c>
      <c r="BF769" s="5" t="s">
        <v>101</v>
      </c>
      <c r="BG769" s="5" t="s">
        <v>480</v>
      </c>
      <c r="BH769" s="5" t="s">
        <v>29</v>
      </c>
      <c r="BI769" s="5" t="s">
        <v>12</v>
      </c>
      <c r="BJ769" s="5" t="s">
        <v>230</v>
      </c>
      <c r="BK769" s="5" t="s">
        <v>31</v>
      </c>
      <c r="BL769" s="7" t="s">
        <v>32</v>
      </c>
      <c r="BM769" s="7" t="s">
        <v>33</v>
      </c>
      <c r="BN769" s="7" t="s">
        <v>62</v>
      </c>
      <c r="BO769" s="6" t="s">
        <v>35</v>
      </c>
      <c r="BP769" s="7" t="s">
        <v>12</v>
      </c>
      <c r="BQ769" s="7" t="s">
        <v>12</v>
      </c>
      <c r="BR769" s="7" t="s">
        <v>12</v>
      </c>
      <c r="BU769" s="7">
        <v>163140</v>
      </c>
      <c r="BV769" s="1" t="e">
        <f>VLOOKUP(BU769,#REF!,2,FALSE)</f>
        <v>#REF!</v>
      </c>
      <c r="BW769" s="7">
        <v>277503</v>
      </c>
      <c r="BX769" s="1" t="e">
        <f>VLOOKUP(BW769,#REF!,2,FALSE)</f>
        <v>#REF!</v>
      </c>
      <c r="BY769" s="1" t="str">
        <f t="shared" si="58"/>
        <v>1300806289</v>
      </c>
      <c r="BZ769" s="6" t="e">
        <f>VLOOKUP(BY769,#REF!,4,FALSE)</f>
        <v>#REF!</v>
      </c>
      <c r="CA769" s="1" t="s">
        <v>3155</v>
      </c>
    </row>
    <row r="770" spans="1:79" x14ac:dyDescent="0.25">
      <c r="A770" s="5" t="s">
        <v>0</v>
      </c>
      <c r="B770" s="5" t="s">
        <v>270</v>
      </c>
      <c r="C770" s="5">
        <v>1300804485</v>
      </c>
      <c r="D770" s="5" t="s">
        <v>2</v>
      </c>
      <c r="E770" s="5" t="s">
        <v>2140</v>
      </c>
      <c r="F770" s="5" t="s">
        <v>594</v>
      </c>
      <c r="G770" s="5" t="s">
        <v>595</v>
      </c>
      <c r="H770" s="5" t="s">
        <v>596</v>
      </c>
      <c r="I770" s="5" t="s">
        <v>595</v>
      </c>
      <c r="J770" s="5" t="s">
        <v>42</v>
      </c>
      <c r="K770" s="5" t="s">
        <v>43</v>
      </c>
      <c r="L770" s="5">
        <v>930514001</v>
      </c>
      <c r="M770" s="11" t="e">
        <v>#N/A</v>
      </c>
      <c r="N770" s="11" t="e">
        <f>VLOOKUP($L770,#REF!,3,FALSE)</f>
        <v>#REF!</v>
      </c>
      <c r="O770" s="11" t="e">
        <f>VLOOKUP($L770,#REF!,4,FALSE)</f>
        <v>#REF!</v>
      </c>
      <c r="P770" s="5">
        <v>93051</v>
      </c>
      <c r="Q770" s="5" t="s">
        <v>9</v>
      </c>
      <c r="R770" s="5" t="s">
        <v>45</v>
      </c>
      <c r="S770" s="5" t="s">
        <v>2137</v>
      </c>
      <c r="T770" s="5" t="s">
        <v>943</v>
      </c>
      <c r="U770" s="5" t="s">
        <v>2138</v>
      </c>
      <c r="V770" s="5" t="s">
        <v>246</v>
      </c>
      <c r="W770" s="11" t="e">
        <f>VLOOKUP($L770,#REF!,9,FALSE)</f>
        <v>#REF!</v>
      </c>
      <c r="X770" s="7">
        <v>48000</v>
      </c>
      <c r="Y770" s="11">
        <f t="shared" si="55"/>
        <v>48000</v>
      </c>
      <c r="Z770" s="2">
        <v>177.6</v>
      </c>
      <c r="AA770" s="11">
        <f t="shared" si="59"/>
        <v>0</v>
      </c>
      <c r="AB770" s="11">
        <f t="shared" si="56"/>
        <v>-117422.39999999999</v>
      </c>
      <c r="AC770" s="11" t="str">
        <f t="shared" si="57"/>
        <v>Insufficient Stock</v>
      </c>
      <c r="AD770" s="4" t="e">
        <f>VLOOKUP($C770,#REF!,25,FALSE)</f>
        <v>#REF!</v>
      </c>
      <c r="AE770" s="7">
        <v>3880.8</v>
      </c>
      <c r="AF770" s="5" t="s">
        <v>15</v>
      </c>
      <c r="AG770" s="5" t="s">
        <v>220</v>
      </c>
      <c r="AH770" s="11" t="e">
        <f>VLOOKUP($AG770,#REF!,2,FALSE)</f>
        <v>#REF!</v>
      </c>
      <c r="AI770" s="5" t="s">
        <v>94</v>
      </c>
      <c r="AJ770" s="6">
        <v>43782</v>
      </c>
      <c r="AK770" s="5" t="s">
        <v>180</v>
      </c>
      <c r="AL770" s="5" t="s">
        <v>129</v>
      </c>
      <c r="AM770" s="5" t="s">
        <v>97</v>
      </c>
      <c r="AN770" s="6">
        <v>43798</v>
      </c>
      <c r="AO770" s="6"/>
      <c r="AP770" s="5"/>
      <c r="AQ770" s="5" t="s">
        <v>12</v>
      </c>
      <c r="AR770" s="5" t="s">
        <v>12</v>
      </c>
      <c r="AS770" s="5" t="s">
        <v>12</v>
      </c>
      <c r="AT770" s="5" t="s">
        <v>12</v>
      </c>
      <c r="AU770" s="5" t="s">
        <v>55</v>
      </c>
      <c r="AV770" s="5" t="s">
        <v>1620</v>
      </c>
      <c r="AW770" s="5" t="s">
        <v>21</v>
      </c>
      <c r="AX770" s="5" t="s">
        <v>478</v>
      </c>
      <c r="AY770" s="5" t="s">
        <v>12</v>
      </c>
      <c r="AZ770" s="7">
        <v>2400</v>
      </c>
      <c r="BA770" s="5" t="s">
        <v>12</v>
      </c>
      <c r="BB770" s="5" t="s">
        <v>12</v>
      </c>
      <c r="BC770" s="5" t="s">
        <v>24</v>
      </c>
      <c r="BD770" s="5" t="s">
        <v>227</v>
      </c>
      <c r="BE770" s="5" t="s">
        <v>1916</v>
      </c>
      <c r="BF770" s="5" t="s">
        <v>101</v>
      </c>
      <c r="BG770" s="5" t="s">
        <v>511</v>
      </c>
      <c r="BH770" s="5" t="s">
        <v>29</v>
      </c>
      <c r="BI770" s="5" t="s">
        <v>12</v>
      </c>
      <c r="BJ770" s="5" t="s">
        <v>230</v>
      </c>
      <c r="BK770" s="5" t="s">
        <v>31</v>
      </c>
      <c r="BL770" s="7" t="s">
        <v>32</v>
      </c>
      <c r="BM770" s="7" t="s">
        <v>33</v>
      </c>
      <c r="BN770" s="7" t="s">
        <v>62</v>
      </c>
      <c r="BO770" s="6" t="s">
        <v>35</v>
      </c>
      <c r="BP770" s="7" t="s">
        <v>12</v>
      </c>
      <c r="BQ770" s="7" t="s">
        <v>12</v>
      </c>
      <c r="BR770" s="7" t="s">
        <v>12</v>
      </c>
      <c r="BU770" s="7">
        <v>103896</v>
      </c>
      <c r="BV770" s="1" t="e">
        <f>VLOOKUP(BU770,#REF!,2,FALSE)</f>
        <v>#REF!</v>
      </c>
      <c r="BW770" s="7">
        <v>266208</v>
      </c>
      <c r="BX770" s="1" t="e">
        <f>VLOOKUP(BW770,#REF!,2,FALSE)</f>
        <v>#REF!</v>
      </c>
      <c r="BY770" s="1" t="str">
        <f t="shared" si="58"/>
        <v>1300804485</v>
      </c>
      <c r="BZ770" s="6" t="e">
        <f>VLOOKUP(BY770,#REF!,4,FALSE)</f>
        <v>#REF!</v>
      </c>
      <c r="CA770" s="1" t="s">
        <v>3155</v>
      </c>
    </row>
    <row r="771" spans="1:79" x14ac:dyDescent="0.25">
      <c r="A771" s="5" t="s">
        <v>0</v>
      </c>
      <c r="B771" s="5" t="s">
        <v>156</v>
      </c>
      <c r="C771" s="5">
        <v>1300733985</v>
      </c>
      <c r="D771" s="5" t="s">
        <v>2</v>
      </c>
      <c r="E771" s="5" t="s">
        <v>1957</v>
      </c>
      <c r="F771" s="5" t="s">
        <v>1958</v>
      </c>
      <c r="G771" s="5" t="s">
        <v>1959</v>
      </c>
      <c r="H771" s="5" t="s">
        <v>1958</v>
      </c>
      <c r="I771" s="5" t="s">
        <v>1959</v>
      </c>
      <c r="J771" s="5" t="s">
        <v>42</v>
      </c>
      <c r="K771" s="5" t="s">
        <v>43</v>
      </c>
      <c r="L771" s="5">
        <v>930590001</v>
      </c>
      <c r="M771" s="11" t="e">
        <v>#N/A</v>
      </c>
      <c r="N771" s="11" t="e">
        <f>VLOOKUP($L771,#REF!,3,FALSE)</f>
        <v>#REF!</v>
      </c>
      <c r="O771" s="11" t="e">
        <f>VLOOKUP($L771,#REF!,4,FALSE)</f>
        <v>#REF!</v>
      </c>
      <c r="P771" s="5">
        <v>93059</v>
      </c>
      <c r="Q771" s="5" t="s">
        <v>9</v>
      </c>
      <c r="R771" s="5" t="s">
        <v>45</v>
      </c>
      <c r="S771" s="5" t="s">
        <v>1960</v>
      </c>
      <c r="T771" s="5" t="s">
        <v>1961</v>
      </c>
      <c r="U771" s="5" t="s">
        <v>1962</v>
      </c>
      <c r="V771" s="5" t="s">
        <v>444</v>
      </c>
      <c r="W771" s="11" t="e">
        <f>VLOOKUP($L771,#REF!,9,FALSE)</f>
        <v>#REF!</v>
      </c>
      <c r="X771" s="7">
        <v>9276</v>
      </c>
      <c r="Y771" s="11">
        <f t="shared" ref="Y771:Y834" si="60">IF(LEFT(RIGHT(AP771,5),1)=".",0,$X771)</f>
        <v>9276</v>
      </c>
      <c r="Z771" s="2">
        <v>0</v>
      </c>
      <c r="AA771" s="11">
        <f t="shared" si="59"/>
        <v>1</v>
      </c>
      <c r="AB771" s="11">
        <f t="shared" ref="AB771:AB834" si="61">IF($AA771=1,$Z771-$Y771,$AB770-$Y771)</f>
        <v>-9276</v>
      </c>
      <c r="AC771" s="11" t="str">
        <f t="shared" ref="AC771:AC834" si="62">IF($AB771&lt;0,"Insufficient Stock","Sufficient Stock")</f>
        <v>Insufficient Stock</v>
      </c>
      <c r="AD771" s="4" t="e">
        <f>VLOOKUP($C771,#REF!,25,FALSE)</f>
        <v>#REF!</v>
      </c>
      <c r="AE771" s="7">
        <v>9637.76</v>
      </c>
      <c r="AF771" s="5" t="s">
        <v>15</v>
      </c>
      <c r="AG771" s="5" t="s">
        <v>49</v>
      </c>
      <c r="AH771" s="11" t="e">
        <f>VLOOKUP($AG771,#REF!,2,FALSE)</f>
        <v>#REF!</v>
      </c>
      <c r="AI771" s="5" t="s">
        <v>94</v>
      </c>
      <c r="AJ771" s="6">
        <v>43761</v>
      </c>
      <c r="AK771" s="5" t="s">
        <v>21</v>
      </c>
      <c r="AL771" s="5" t="s">
        <v>76</v>
      </c>
      <c r="AM771" s="5" t="s">
        <v>53</v>
      </c>
      <c r="AN771" s="6">
        <v>43761</v>
      </c>
      <c r="AO771" s="6">
        <v>43780</v>
      </c>
      <c r="AP771" s="5"/>
      <c r="AQ771" s="5" t="s">
        <v>12</v>
      </c>
      <c r="AR771" s="5" t="s">
        <v>12</v>
      </c>
      <c r="AS771" s="5" t="s">
        <v>12</v>
      </c>
      <c r="AT771" s="5" t="s">
        <v>12</v>
      </c>
      <c r="AU771" s="5" t="s">
        <v>331</v>
      </c>
      <c r="AV771" s="5" t="s">
        <v>21</v>
      </c>
      <c r="AW771" s="5" t="s">
        <v>21</v>
      </c>
      <c r="AX771" s="5" t="s">
        <v>519</v>
      </c>
      <c r="AY771" s="5" t="s">
        <v>12</v>
      </c>
      <c r="AZ771" s="7">
        <v>2450</v>
      </c>
      <c r="BA771" s="5" t="s">
        <v>12</v>
      </c>
      <c r="BB771" s="5" t="s">
        <v>12</v>
      </c>
      <c r="BC771" s="5" t="s">
        <v>24</v>
      </c>
      <c r="BD771" s="5" t="s">
        <v>227</v>
      </c>
      <c r="BE771" s="5" t="s">
        <v>60</v>
      </c>
      <c r="BF771" s="5" t="s">
        <v>27</v>
      </c>
      <c r="BG771" s="5" t="s">
        <v>60</v>
      </c>
      <c r="BH771" s="5" t="s">
        <v>29</v>
      </c>
      <c r="BI771" s="5" t="s">
        <v>12</v>
      </c>
      <c r="BJ771" s="5" t="s">
        <v>1963</v>
      </c>
      <c r="BK771" s="5" t="s">
        <v>31</v>
      </c>
      <c r="BL771" s="7" t="s">
        <v>32</v>
      </c>
      <c r="BM771" s="7" t="s">
        <v>376</v>
      </c>
      <c r="BN771" s="7" t="s">
        <v>34</v>
      </c>
      <c r="BO771" s="6" t="s">
        <v>35</v>
      </c>
      <c r="BP771" s="7" t="s">
        <v>12</v>
      </c>
      <c r="BQ771" s="7" t="s">
        <v>12</v>
      </c>
      <c r="BR771" s="7" t="s">
        <v>12</v>
      </c>
      <c r="BU771" s="7">
        <v>129717</v>
      </c>
      <c r="BV771" s="1" t="e">
        <f>VLOOKUP(BU771,#REF!,2,FALSE)</f>
        <v>#REF!</v>
      </c>
      <c r="BW771" s="7">
        <v>129717</v>
      </c>
      <c r="BX771" s="1" t="e">
        <f>VLOOKUP(BW771,#REF!,2,FALSE)</f>
        <v>#REF!</v>
      </c>
      <c r="BY771" s="1" t="str">
        <f t="shared" ref="BY771:BY834" si="63">LEFT(C771,16)</f>
        <v>1300733985</v>
      </c>
      <c r="BZ771" s="6" t="e">
        <f>VLOOKUP(BY771,#REF!,4,FALSE)</f>
        <v>#REF!</v>
      </c>
      <c r="CA771" s="1" t="s">
        <v>3155</v>
      </c>
    </row>
    <row r="772" spans="1:79" x14ac:dyDescent="0.25">
      <c r="A772" s="5" t="s">
        <v>0</v>
      </c>
      <c r="B772" s="5" t="s">
        <v>156</v>
      </c>
      <c r="C772" s="5">
        <v>1300733985</v>
      </c>
      <c r="D772" s="5" t="s">
        <v>2</v>
      </c>
      <c r="E772" s="5" t="s">
        <v>1964</v>
      </c>
      <c r="F772" s="5" t="s">
        <v>1958</v>
      </c>
      <c r="G772" s="5" t="s">
        <v>1959</v>
      </c>
      <c r="H772" s="5" t="s">
        <v>1958</v>
      </c>
      <c r="I772" s="5" t="s">
        <v>1959</v>
      </c>
      <c r="J772" s="5" t="s">
        <v>42</v>
      </c>
      <c r="K772" s="5" t="s">
        <v>43</v>
      </c>
      <c r="L772" s="5">
        <v>930590001</v>
      </c>
      <c r="M772" s="11" t="e">
        <v>#N/A</v>
      </c>
      <c r="N772" s="11" t="e">
        <f>VLOOKUP($L772,#REF!,3,FALSE)</f>
        <v>#REF!</v>
      </c>
      <c r="O772" s="11" t="e">
        <f>VLOOKUP($L772,#REF!,4,FALSE)</f>
        <v>#REF!</v>
      </c>
      <c r="P772" s="5">
        <v>93059</v>
      </c>
      <c r="Q772" s="5" t="s">
        <v>9</v>
      </c>
      <c r="R772" s="5" t="s">
        <v>45</v>
      </c>
      <c r="S772" s="5" t="s">
        <v>1960</v>
      </c>
      <c r="T772" s="5" t="s">
        <v>1961</v>
      </c>
      <c r="U772" s="5" t="s">
        <v>1962</v>
      </c>
      <c r="V772" s="5" t="s">
        <v>444</v>
      </c>
      <c r="W772" s="11" t="e">
        <f>VLOOKUP($L772,#REF!,9,FALSE)</f>
        <v>#REF!</v>
      </c>
      <c r="X772" s="7">
        <v>2735</v>
      </c>
      <c r="Y772" s="11">
        <f t="shared" si="60"/>
        <v>2735</v>
      </c>
      <c r="Z772" s="2">
        <v>0</v>
      </c>
      <c r="AA772" s="11">
        <f t="shared" ref="AA772:AA835" si="64">IF($L771=$L772,0,1)</f>
        <v>0</v>
      </c>
      <c r="AB772" s="11">
        <f t="shared" si="61"/>
        <v>-12011</v>
      </c>
      <c r="AC772" s="11" t="str">
        <f t="shared" si="62"/>
        <v>Insufficient Stock</v>
      </c>
      <c r="AD772" s="4" t="e">
        <f>VLOOKUP($C772,#REF!,25,FALSE)</f>
        <v>#REF!</v>
      </c>
      <c r="AE772" s="7">
        <v>2841.67</v>
      </c>
      <c r="AF772" s="5" t="s">
        <v>15</v>
      </c>
      <c r="AG772" s="5" t="s">
        <v>49</v>
      </c>
      <c r="AH772" s="11" t="e">
        <f>VLOOKUP($AG772,#REF!,2,FALSE)</f>
        <v>#REF!</v>
      </c>
      <c r="AI772" s="5" t="s">
        <v>94</v>
      </c>
      <c r="AJ772" s="6">
        <v>43782</v>
      </c>
      <c r="AK772" s="5" t="s">
        <v>290</v>
      </c>
      <c r="AL772" s="5" t="s">
        <v>690</v>
      </c>
      <c r="AM772" s="5" t="s">
        <v>1965</v>
      </c>
      <c r="AN772" s="6">
        <v>43789</v>
      </c>
      <c r="AO772" s="6"/>
      <c r="AP772" s="5"/>
      <c r="AQ772" s="5" t="s">
        <v>12</v>
      </c>
      <c r="AR772" s="5" t="s">
        <v>12</v>
      </c>
      <c r="AS772" s="5" t="s">
        <v>12</v>
      </c>
      <c r="AT772" s="5" t="s">
        <v>12</v>
      </c>
      <c r="AU772" s="5" t="s">
        <v>331</v>
      </c>
      <c r="AV772" s="5" t="s">
        <v>21</v>
      </c>
      <c r="AW772" s="5" t="s">
        <v>21</v>
      </c>
      <c r="AX772" s="5" t="s">
        <v>519</v>
      </c>
      <c r="AY772" s="5" t="s">
        <v>12</v>
      </c>
      <c r="AZ772" s="7">
        <v>2450</v>
      </c>
      <c r="BA772" s="5" t="s">
        <v>12</v>
      </c>
      <c r="BB772" s="5" t="s">
        <v>12</v>
      </c>
      <c r="BC772" s="5" t="s">
        <v>24</v>
      </c>
      <c r="BD772" s="5" t="s">
        <v>227</v>
      </c>
      <c r="BE772" s="5" t="s">
        <v>1916</v>
      </c>
      <c r="BF772" s="5" t="s">
        <v>27</v>
      </c>
      <c r="BG772" s="5" t="s">
        <v>116</v>
      </c>
      <c r="BH772" s="5" t="s">
        <v>29</v>
      </c>
      <c r="BI772" s="5" t="s">
        <v>12</v>
      </c>
      <c r="BJ772" s="5" t="s">
        <v>1963</v>
      </c>
      <c r="BK772" s="5" t="s">
        <v>31</v>
      </c>
      <c r="BL772" s="7" t="s">
        <v>32</v>
      </c>
      <c r="BM772" s="7" t="s">
        <v>376</v>
      </c>
      <c r="BN772" s="7" t="s">
        <v>34</v>
      </c>
      <c r="BO772" s="6" t="s">
        <v>35</v>
      </c>
      <c r="BP772" s="7" t="s">
        <v>12</v>
      </c>
      <c r="BQ772" s="7" t="s">
        <v>12</v>
      </c>
      <c r="BR772" s="7" t="s">
        <v>12</v>
      </c>
      <c r="BU772" s="7">
        <v>129717</v>
      </c>
      <c r="BV772" s="1" t="e">
        <f>VLOOKUP(BU772,#REF!,2,FALSE)</f>
        <v>#REF!</v>
      </c>
      <c r="BW772" s="7">
        <v>129717</v>
      </c>
      <c r="BX772" s="1" t="e">
        <f>VLOOKUP(BW772,#REF!,2,FALSE)</f>
        <v>#REF!</v>
      </c>
      <c r="BY772" s="1" t="str">
        <f t="shared" si="63"/>
        <v>1300733985</v>
      </c>
      <c r="BZ772" s="6" t="e">
        <f>VLOOKUP(BY772,#REF!,4,FALSE)</f>
        <v>#REF!</v>
      </c>
      <c r="CA772" s="1" t="s">
        <v>3155</v>
      </c>
    </row>
    <row r="773" spans="1:79" x14ac:dyDescent="0.25">
      <c r="A773" s="5" t="s">
        <v>0</v>
      </c>
      <c r="B773" s="5" t="s">
        <v>156</v>
      </c>
      <c r="C773" s="5">
        <v>1300733985</v>
      </c>
      <c r="D773" s="5" t="s">
        <v>2</v>
      </c>
      <c r="E773" s="5" t="s">
        <v>1966</v>
      </c>
      <c r="F773" s="5" t="s">
        <v>1958</v>
      </c>
      <c r="G773" s="5" t="s">
        <v>1959</v>
      </c>
      <c r="H773" s="5" t="s">
        <v>1958</v>
      </c>
      <c r="I773" s="5" t="s">
        <v>1959</v>
      </c>
      <c r="J773" s="5" t="s">
        <v>42</v>
      </c>
      <c r="K773" s="5" t="s">
        <v>43</v>
      </c>
      <c r="L773" s="5">
        <v>930590001</v>
      </c>
      <c r="M773" s="11" t="e">
        <v>#N/A</v>
      </c>
      <c r="N773" s="11" t="e">
        <f>VLOOKUP($L773,#REF!,3,FALSE)</f>
        <v>#REF!</v>
      </c>
      <c r="O773" s="11" t="e">
        <f>VLOOKUP($L773,#REF!,4,FALSE)</f>
        <v>#REF!</v>
      </c>
      <c r="P773" s="5">
        <v>93059</v>
      </c>
      <c r="Q773" s="5" t="s">
        <v>9</v>
      </c>
      <c r="R773" s="5" t="s">
        <v>45</v>
      </c>
      <c r="S773" s="5" t="s">
        <v>1960</v>
      </c>
      <c r="T773" s="5" t="s">
        <v>1961</v>
      </c>
      <c r="U773" s="5" t="s">
        <v>1962</v>
      </c>
      <c r="V773" s="5" t="s">
        <v>444</v>
      </c>
      <c r="W773" s="11" t="e">
        <f>VLOOKUP($L773,#REF!,9,FALSE)</f>
        <v>#REF!</v>
      </c>
      <c r="X773" s="7">
        <v>2735</v>
      </c>
      <c r="Y773" s="11">
        <f t="shared" si="60"/>
        <v>2735</v>
      </c>
      <c r="Z773" s="2">
        <v>0</v>
      </c>
      <c r="AA773" s="11">
        <f t="shared" si="64"/>
        <v>0</v>
      </c>
      <c r="AB773" s="11">
        <f t="shared" si="61"/>
        <v>-14746</v>
      </c>
      <c r="AC773" s="11" t="str">
        <f t="shared" si="62"/>
        <v>Insufficient Stock</v>
      </c>
      <c r="AD773" s="4" t="e">
        <f>VLOOKUP($C773,#REF!,25,FALSE)</f>
        <v>#REF!</v>
      </c>
      <c r="AE773" s="7">
        <v>2841.67</v>
      </c>
      <c r="AF773" s="5" t="s">
        <v>15</v>
      </c>
      <c r="AG773" s="5" t="s">
        <v>49</v>
      </c>
      <c r="AH773" s="11" t="e">
        <f>VLOOKUP($AG773,#REF!,2,FALSE)</f>
        <v>#REF!</v>
      </c>
      <c r="AI773" s="5" t="s">
        <v>94</v>
      </c>
      <c r="AJ773" s="6">
        <v>43782</v>
      </c>
      <c r="AK773" s="5" t="s">
        <v>2</v>
      </c>
      <c r="AL773" s="5" t="s">
        <v>690</v>
      </c>
      <c r="AM773" s="5" t="s">
        <v>1967</v>
      </c>
      <c r="AN773" s="6">
        <v>43796</v>
      </c>
      <c r="AO773" s="6"/>
      <c r="AP773" s="5"/>
      <c r="AQ773" s="5" t="s">
        <v>12</v>
      </c>
      <c r="AR773" s="5" t="s">
        <v>12</v>
      </c>
      <c r="AS773" s="5" t="s">
        <v>12</v>
      </c>
      <c r="AT773" s="5" t="s">
        <v>12</v>
      </c>
      <c r="AU773" s="5" t="s">
        <v>331</v>
      </c>
      <c r="AV773" s="5" t="s">
        <v>21</v>
      </c>
      <c r="AW773" s="5" t="s">
        <v>21</v>
      </c>
      <c r="AX773" s="5" t="s">
        <v>519</v>
      </c>
      <c r="AY773" s="5" t="s">
        <v>12</v>
      </c>
      <c r="AZ773" s="7">
        <v>2450</v>
      </c>
      <c r="BA773" s="5" t="s">
        <v>12</v>
      </c>
      <c r="BB773" s="5" t="s">
        <v>12</v>
      </c>
      <c r="BC773" s="5" t="s">
        <v>24</v>
      </c>
      <c r="BD773" s="5" t="s">
        <v>227</v>
      </c>
      <c r="BE773" s="5" t="s">
        <v>1916</v>
      </c>
      <c r="BF773" s="5" t="s">
        <v>27</v>
      </c>
      <c r="BG773" s="5" t="s">
        <v>196</v>
      </c>
      <c r="BH773" s="5" t="s">
        <v>29</v>
      </c>
      <c r="BI773" s="5" t="s">
        <v>12</v>
      </c>
      <c r="BJ773" s="5" t="s">
        <v>1963</v>
      </c>
      <c r="BK773" s="5" t="s">
        <v>31</v>
      </c>
      <c r="BL773" s="7" t="s">
        <v>32</v>
      </c>
      <c r="BM773" s="7" t="s">
        <v>376</v>
      </c>
      <c r="BN773" s="7" t="s">
        <v>34</v>
      </c>
      <c r="BO773" s="6" t="s">
        <v>35</v>
      </c>
      <c r="BP773" s="7" t="s">
        <v>12</v>
      </c>
      <c r="BQ773" s="7" t="s">
        <v>12</v>
      </c>
      <c r="BR773" s="7" t="s">
        <v>12</v>
      </c>
      <c r="BU773" s="7">
        <v>129717</v>
      </c>
      <c r="BV773" s="1" t="e">
        <f>VLOOKUP(BU773,#REF!,2,FALSE)</f>
        <v>#REF!</v>
      </c>
      <c r="BW773" s="7">
        <v>129717</v>
      </c>
      <c r="BX773" s="1" t="e">
        <f>VLOOKUP(BW773,#REF!,2,FALSE)</f>
        <v>#REF!</v>
      </c>
      <c r="BY773" s="1" t="str">
        <f t="shared" si="63"/>
        <v>1300733985</v>
      </c>
      <c r="BZ773" s="6" t="e">
        <f>VLOOKUP(BY773,#REF!,4,FALSE)</f>
        <v>#REF!</v>
      </c>
      <c r="CA773" s="1" t="s">
        <v>3155</v>
      </c>
    </row>
    <row r="774" spans="1:79" x14ac:dyDescent="0.25">
      <c r="C774" s="3" t="s">
        <v>2742</v>
      </c>
      <c r="L774" s="3">
        <v>930795001</v>
      </c>
      <c r="M774" s="11" t="e">
        <v>#N/A</v>
      </c>
      <c r="N774" s="11" t="e">
        <f>VLOOKUP($L774,#REF!,3,FALSE)</f>
        <v>#REF!</v>
      </c>
      <c r="O774" s="11" t="e">
        <f>VLOOKUP($L774,#REF!,4,FALSE)</f>
        <v>#REF!</v>
      </c>
      <c r="P774" s="3">
        <v>93079</v>
      </c>
      <c r="Q774" s="3" t="s">
        <v>9</v>
      </c>
      <c r="W774" s="11" t="e">
        <f>VLOOKUP($L774,#REF!,9,FALSE)</f>
        <v>#REF!</v>
      </c>
      <c r="X774" s="11">
        <v>3024</v>
      </c>
      <c r="Y774" s="11">
        <f t="shared" si="60"/>
        <v>3024</v>
      </c>
      <c r="Z774" s="2">
        <v>0</v>
      </c>
      <c r="AA774" s="11">
        <f t="shared" si="64"/>
        <v>1</v>
      </c>
      <c r="AB774" s="11">
        <f t="shared" si="61"/>
        <v>-3024</v>
      </c>
      <c r="AC774" s="11" t="str">
        <f t="shared" si="62"/>
        <v>Insufficient Stock</v>
      </c>
      <c r="AD774" s="4" t="e">
        <f>VLOOKUP($C774,#REF!,25,FALSE)</f>
        <v>#REF!</v>
      </c>
      <c r="AE774" s="11">
        <v>1623.95</v>
      </c>
      <c r="AF774" s="3" t="s">
        <v>15</v>
      </c>
      <c r="AG774" s="3" t="s">
        <v>2620</v>
      </c>
      <c r="AH774" s="11" t="e">
        <f>VLOOKUP($AG774,#REF!,2,FALSE)</f>
        <v>#REF!</v>
      </c>
      <c r="AI774" s="3" t="s">
        <v>94</v>
      </c>
      <c r="AJ774" s="4">
        <v>43732</v>
      </c>
      <c r="AN774" s="4">
        <v>43787</v>
      </c>
      <c r="AO774" s="6"/>
      <c r="AZ774" s="11">
        <v>18144</v>
      </c>
      <c r="BC774" s="3" t="s">
        <v>2320</v>
      </c>
      <c r="BH774" s="3" t="s">
        <v>29</v>
      </c>
      <c r="BL774" s="3" t="s">
        <v>2321</v>
      </c>
      <c r="BM774" s="3" t="s">
        <v>2322</v>
      </c>
      <c r="BN774" s="3" t="s">
        <v>2323</v>
      </c>
      <c r="BO774" s="4" t="s">
        <v>2345</v>
      </c>
      <c r="BP774" s="3" t="s">
        <v>2346</v>
      </c>
      <c r="BQ774" s="3" t="s">
        <v>2743</v>
      </c>
      <c r="BR774" s="3" t="s">
        <v>2347</v>
      </c>
      <c r="BU774" s="7" t="s">
        <v>3153</v>
      </c>
      <c r="BV774" s="1" t="e">
        <f>VLOOKUP(BU774,#REF!,2,FALSE)</f>
        <v>#REF!</v>
      </c>
      <c r="BW774" s="7">
        <v>3162</v>
      </c>
      <c r="BX774" s="1" t="e">
        <f>VLOOKUP(BW774,#REF!,2,FALSE)</f>
        <v>#REF!</v>
      </c>
      <c r="BY774" s="1" t="str">
        <f t="shared" si="63"/>
        <v>1004776119/00010</v>
      </c>
      <c r="BZ774" s="6" t="e">
        <f>VLOOKUP(BY774,#REF!,4,FALSE)</f>
        <v>#REF!</v>
      </c>
      <c r="CA774" s="1" t="s">
        <v>3154</v>
      </c>
    </row>
    <row r="775" spans="1:79" x14ac:dyDescent="0.25">
      <c r="C775" s="3" t="s">
        <v>2744</v>
      </c>
      <c r="L775" s="3">
        <v>930795001</v>
      </c>
      <c r="M775" s="11" t="e">
        <v>#N/A</v>
      </c>
      <c r="N775" s="11" t="e">
        <f>VLOOKUP($L775,#REF!,3,FALSE)</f>
        <v>#REF!</v>
      </c>
      <c r="O775" s="11" t="e">
        <f>VLOOKUP($L775,#REF!,4,FALSE)</f>
        <v>#REF!</v>
      </c>
      <c r="P775" s="3">
        <v>93079</v>
      </c>
      <c r="Q775" s="3" t="s">
        <v>9</v>
      </c>
      <c r="W775" s="11" t="e">
        <f>VLOOKUP($L775,#REF!,9,FALSE)</f>
        <v>#REF!</v>
      </c>
      <c r="X775" s="11">
        <v>3024</v>
      </c>
      <c r="Y775" s="11">
        <f t="shared" si="60"/>
        <v>3024</v>
      </c>
      <c r="Z775" s="2">
        <v>0</v>
      </c>
      <c r="AA775" s="11">
        <f t="shared" si="64"/>
        <v>0</v>
      </c>
      <c r="AB775" s="11">
        <f t="shared" si="61"/>
        <v>-6048</v>
      </c>
      <c r="AC775" s="11" t="str">
        <f t="shared" si="62"/>
        <v>Insufficient Stock</v>
      </c>
      <c r="AD775" s="4" t="e">
        <f>VLOOKUP($C775,#REF!,25,FALSE)</f>
        <v>#REF!</v>
      </c>
      <c r="AE775" s="11">
        <v>1623.95</v>
      </c>
      <c r="AF775" s="3" t="s">
        <v>15</v>
      </c>
      <c r="AG775" s="3" t="s">
        <v>2620</v>
      </c>
      <c r="AH775" s="11" t="e">
        <f>VLOOKUP($AG775,#REF!,2,FALSE)</f>
        <v>#REF!</v>
      </c>
      <c r="AI775" s="3" t="s">
        <v>94</v>
      </c>
      <c r="AJ775" s="4">
        <v>43744</v>
      </c>
      <c r="AN775" s="4">
        <v>43787</v>
      </c>
      <c r="AO775" s="6"/>
      <c r="AZ775" s="11">
        <v>18144</v>
      </c>
      <c r="BC775" s="3" t="s">
        <v>2320</v>
      </c>
      <c r="BH775" s="3" t="s">
        <v>29</v>
      </c>
      <c r="BL775" s="3" t="s">
        <v>2321</v>
      </c>
      <c r="BM775" s="3" t="s">
        <v>2322</v>
      </c>
      <c r="BN775" s="3" t="s">
        <v>2323</v>
      </c>
      <c r="BO775" s="4" t="s">
        <v>2345</v>
      </c>
      <c r="BP775" s="3" t="s">
        <v>2346</v>
      </c>
      <c r="BQ775" s="3" t="s">
        <v>2743</v>
      </c>
      <c r="BR775" s="3" t="s">
        <v>2347</v>
      </c>
      <c r="BU775" s="7" t="s">
        <v>3153</v>
      </c>
      <c r="BV775" s="1" t="e">
        <f>VLOOKUP(BU775,#REF!,2,FALSE)</f>
        <v>#REF!</v>
      </c>
      <c r="BW775" s="7">
        <v>3162</v>
      </c>
      <c r="BX775" s="1" t="e">
        <f>VLOOKUP(BW775,#REF!,2,FALSE)</f>
        <v>#REF!</v>
      </c>
      <c r="BY775" s="1" t="str">
        <f t="shared" si="63"/>
        <v>1004409512/00010</v>
      </c>
      <c r="BZ775" s="6" t="e">
        <f>VLOOKUP(BY775,#REF!,4,FALSE)</f>
        <v>#REF!</v>
      </c>
      <c r="CA775" s="1" t="s">
        <v>3154</v>
      </c>
    </row>
    <row r="776" spans="1:79" x14ac:dyDescent="0.25">
      <c r="C776" s="3" t="s">
        <v>2745</v>
      </c>
      <c r="L776" s="3">
        <v>930795005</v>
      </c>
      <c r="M776" s="11" t="e">
        <v>#N/A</v>
      </c>
      <c r="N776" s="11" t="e">
        <f>VLOOKUP($L776,#REF!,3,FALSE)</f>
        <v>#REF!</v>
      </c>
      <c r="O776" s="11" t="e">
        <f>VLOOKUP($L776,#REF!,4,FALSE)</f>
        <v>#REF!</v>
      </c>
      <c r="P776" s="3">
        <v>93079</v>
      </c>
      <c r="Q776" s="3" t="s">
        <v>9</v>
      </c>
      <c r="W776" s="11" t="e">
        <f>VLOOKUP($L776,#REF!,9,FALSE)</f>
        <v>#REF!</v>
      </c>
      <c r="X776" s="11">
        <v>3024</v>
      </c>
      <c r="Y776" s="11">
        <f t="shared" si="60"/>
        <v>3024</v>
      </c>
      <c r="Z776" s="2">
        <v>0</v>
      </c>
      <c r="AA776" s="11">
        <f t="shared" si="64"/>
        <v>1</v>
      </c>
      <c r="AB776" s="11">
        <f t="shared" si="61"/>
        <v>-3024</v>
      </c>
      <c r="AC776" s="11" t="str">
        <f t="shared" si="62"/>
        <v>Insufficient Stock</v>
      </c>
      <c r="AD776" s="4" t="e">
        <f>VLOOKUP($C776,#REF!,25,FALSE)</f>
        <v>#REF!</v>
      </c>
      <c r="AE776" s="11">
        <v>2066.8200000000002</v>
      </c>
      <c r="AF776" s="3" t="s">
        <v>15</v>
      </c>
      <c r="AG776" s="3" t="s">
        <v>2620</v>
      </c>
      <c r="AH776" s="11" t="e">
        <f>VLOOKUP($AG776,#REF!,2,FALSE)</f>
        <v>#REF!</v>
      </c>
      <c r="AI776" s="3" t="s">
        <v>94</v>
      </c>
      <c r="AJ776" s="4">
        <v>43504</v>
      </c>
      <c r="AN776" s="4">
        <v>43787</v>
      </c>
      <c r="AO776" s="6"/>
      <c r="AZ776" s="11">
        <v>18144</v>
      </c>
      <c r="BC776" s="3" t="s">
        <v>2320</v>
      </c>
      <c r="BH776" s="3" t="s">
        <v>29</v>
      </c>
      <c r="BL776" s="3" t="s">
        <v>2321</v>
      </c>
      <c r="BM776" s="3" t="s">
        <v>2322</v>
      </c>
      <c r="BN776" s="3" t="s">
        <v>2323</v>
      </c>
      <c r="BO776" s="4" t="s">
        <v>2345</v>
      </c>
      <c r="BP776" s="3" t="s">
        <v>2346</v>
      </c>
      <c r="BQ776" s="3" t="s">
        <v>2743</v>
      </c>
      <c r="BR776" s="3" t="s">
        <v>2581</v>
      </c>
      <c r="BU776" s="7" t="s">
        <v>3153</v>
      </c>
      <c r="BV776" s="1" t="e">
        <f>VLOOKUP(BU776,#REF!,2,FALSE)</f>
        <v>#REF!</v>
      </c>
      <c r="BW776" s="7">
        <v>3162</v>
      </c>
      <c r="BX776" s="1" t="e">
        <f>VLOOKUP(BW776,#REF!,2,FALSE)</f>
        <v>#REF!</v>
      </c>
      <c r="BY776" s="1" t="str">
        <f t="shared" si="63"/>
        <v>1004599034/00010</v>
      </c>
      <c r="BZ776" s="6" t="e">
        <f>VLOOKUP(BY776,#REF!,4,FALSE)</f>
        <v>#REF!</v>
      </c>
      <c r="CA776" s="1" t="s">
        <v>3154</v>
      </c>
    </row>
    <row r="777" spans="1:79" x14ac:dyDescent="0.25">
      <c r="C777" s="3" t="s">
        <v>2747</v>
      </c>
      <c r="L777" s="3">
        <v>930795007</v>
      </c>
      <c r="M777" s="11" t="e">
        <v>#N/A</v>
      </c>
      <c r="N777" s="11" t="e">
        <f>VLOOKUP($L777,#REF!,3,FALSE)</f>
        <v>#REF!</v>
      </c>
      <c r="O777" s="11" t="e">
        <f>VLOOKUP($L777,#REF!,4,FALSE)</f>
        <v>#REF!</v>
      </c>
      <c r="P777" s="3">
        <v>93079</v>
      </c>
      <c r="Q777" s="3" t="s">
        <v>9</v>
      </c>
      <c r="W777" s="11" t="e">
        <f>VLOOKUP($L777,#REF!,9,FALSE)</f>
        <v>#REF!</v>
      </c>
      <c r="X777" s="11">
        <v>1512</v>
      </c>
      <c r="Y777" s="11">
        <f t="shared" si="60"/>
        <v>1512</v>
      </c>
      <c r="Z777" s="2">
        <v>0</v>
      </c>
      <c r="AA777" s="11">
        <f t="shared" si="64"/>
        <v>1</v>
      </c>
      <c r="AB777" s="11">
        <f t="shared" si="61"/>
        <v>-1512</v>
      </c>
      <c r="AC777" s="11" t="str">
        <f t="shared" si="62"/>
        <v>Insufficient Stock</v>
      </c>
      <c r="AD777" s="4" t="e">
        <f>VLOOKUP($C777,#REF!,25,FALSE)</f>
        <v>#REF!</v>
      </c>
      <c r="AE777" s="11">
        <v>1373.31</v>
      </c>
      <c r="AF777" s="3" t="s">
        <v>15</v>
      </c>
      <c r="AG777" s="3" t="s">
        <v>2620</v>
      </c>
      <c r="AH777" s="11" t="e">
        <f>VLOOKUP($AG777,#REF!,2,FALSE)</f>
        <v>#REF!</v>
      </c>
      <c r="AI777" s="3" t="s">
        <v>94</v>
      </c>
      <c r="AJ777" s="4">
        <v>43237</v>
      </c>
      <c r="AN777" s="4">
        <v>43787</v>
      </c>
      <c r="AO777" s="6"/>
      <c r="AZ777" s="11">
        <v>18144</v>
      </c>
      <c r="BC777" s="3" t="s">
        <v>24</v>
      </c>
      <c r="BH777" s="3" t="s">
        <v>29</v>
      </c>
      <c r="BL777" s="3" t="s">
        <v>2321</v>
      </c>
      <c r="BM777" s="3" t="s">
        <v>2322</v>
      </c>
      <c r="BN777" s="3" t="s">
        <v>2323</v>
      </c>
      <c r="BO777" s="4" t="s">
        <v>2425</v>
      </c>
      <c r="BP777" s="3" t="s">
        <v>2426</v>
      </c>
      <c r="BQ777" s="3" t="s">
        <v>2743</v>
      </c>
      <c r="BR777" s="3" t="s">
        <v>2408</v>
      </c>
      <c r="BU777" s="7" t="s">
        <v>3153</v>
      </c>
      <c r="BV777" s="1" t="e">
        <f>VLOOKUP(BU777,#REF!,2,FALSE)</f>
        <v>#REF!</v>
      </c>
      <c r="BW777" s="7">
        <v>8111</v>
      </c>
      <c r="BX777" s="1" t="e">
        <f>VLOOKUP(BW777,#REF!,2,FALSE)</f>
        <v>#REF!</v>
      </c>
      <c r="BY777" s="1" t="str">
        <f t="shared" si="63"/>
        <v>1003287504/00010</v>
      </c>
      <c r="BZ777" s="6" t="e">
        <f>VLOOKUP(BY777,#REF!,4,FALSE)</f>
        <v>#REF!</v>
      </c>
      <c r="CA777" s="1" t="s">
        <v>3154</v>
      </c>
    </row>
    <row r="778" spans="1:79" x14ac:dyDescent="0.25">
      <c r="C778" s="3" t="s">
        <v>2746</v>
      </c>
      <c r="L778" s="3">
        <v>930795007</v>
      </c>
      <c r="M778" s="11" t="e">
        <v>#N/A</v>
      </c>
      <c r="N778" s="11" t="e">
        <f>VLOOKUP($L778,#REF!,3,FALSE)</f>
        <v>#REF!</v>
      </c>
      <c r="O778" s="11" t="e">
        <f>VLOOKUP($L778,#REF!,4,FALSE)</f>
        <v>#REF!</v>
      </c>
      <c r="P778" s="3">
        <v>93079</v>
      </c>
      <c r="Q778" s="3" t="s">
        <v>9</v>
      </c>
      <c r="W778" s="11" t="e">
        <f>VLOOKUP($L778,#REF!,9,FALSE)</f>
        <v>#REF!</v>
      </c>
      <c r="X778" s="11">
        <v>2268</v>
      </c>
      <c r="Y778" s="11">
        <f t="shared" si="60"/>
        <v>2268</v>
      </c>
      <c r="Z778" s="2">
        <v>0</v>
      </c>
      <c r="AA778" s="11">
        <f t="shared" si="64"/>
        <v>0</v>
      </c>
      <c r="AB778" s="11">
        <f t="shared" si="61"/>
        <v>-3780</v>
      </c>
      <c r="AC778" s="11" t="str">
        <f t="shared" si="62"/>
        <v>Insufficient Stock</v>
      </c>
      <c r="AD778" s="4" t="e">
        <f>VLOOKUP($C778,#REF!,25,FALSE)</f>
        <v>#REF!</v>
      </c>
      <c r="AE778" s="11">
        <v>2059.96</v>
      </c>
      <c r="AF778" s="3" t="s">
        <v>15</v>
      </c>
      <c r="AG778" s="3" t="s">
        <v>2620</v>
      </c>
      <c r="AH778" s="11" t="e">
        <f>VLOOKUP($AG778,#REF!,2,FALSE)</f>
        <v>#REF!</v>
      </c>
      <c r="AI778" s="3" t="s">
        <v>94</v>
      </c>
      <c r="AJ778" s="4">
        <v>43274</v>
      </c>
      <c r="AN778" s="4">
        <v>43798</v>
      </c>
      <c r="AO778" s="6"/>
      <c r="AZ778" s="11">
        <v>18144</v>
      </c>
      <c r="BC778" s="3" t="s">
        <v>24</v>
      </c>
      <c r="BH778" s="3" t="s">
        <v>29</v>
      </c>
      <c r="BL778" s="3" t="s">
        <v>2321</v>
      </c>
      <c r="BM778" s="3" t="s">
        <v>2322</v>
      </c>
      <c r="BN778" s="3" t="s">
        <v>2323</v>
      </c>
      <c r="BO778" s="4" t="s">
        <v>2425</v>
      </c>
      <c r="BP778" s="3" t="s">
        <v>2426</v>
      </c>
      <c r="BQ778" s="3" t="s">
        <v>2743</v>
      </c>
      <c r="BR778" s="3" t="s">
        <v>2408</v>
      </c>
      <c r="BU778" s="7" t="s">
        <v>3153</v>
      </c>
      <c r="BV778" s="1" t="e">
        <f>VLOOKUP(BU778,#REF!,2,FALSE)</f>
        <v>#REF!</v>
      </c>
      <c r="BW778" s="7">
        <v>8111</v>
      </c>
      <c r="BX778" s="1" t="e">
        <f>VLOOKUP(BW778,#REF!,2,FALSE)</f>
        <v>#REF!</v>
      </c>
      <c r="BY778" s="1" t="str">
        <f t="shared" si="63"/>
        <v>1003395973/00010</v>
      </c>
      <c r="BZ778" s="6" t="e">
        <f>VLOOKUP(BY778,#REF!,4,FALSE)</f>
        <v>#REF!</v>
      </c>
      <c r="CA778" s="1" t="s">
        <v>3154</v>
      </c>
    </row>
    <row r="779" spans="1:79" x14ac:dyDescent="0.25">
      <c r="A779" s="5" t="s">
        <v>0</v>
      </c>
      <c r="B779" s="5" t="s">
        <v>1945</v>
      </c>
      <c r="C779" s="5">
        <v>1300757703</v>
      </c>
      <c r="D779" s="5" t="s">
        <v>2</v>
      </c>
      <c r="E779" s="5" t="s">
        <v>2017</v>
      </c>
      <c r="F779" s="5" t="s">
        <v>1947</v>
      </c>
      <c r="G779" s="5" t="s">
        <v>1948</v>
      </c>
      <c r="H779" s="5" t="s">
        <v>1949</v>
      </c>
      <c r="I779" s="5" t="s">
        <v>1948</v>
      </c>
      <c r="J779" s="5" t="s">
        <v>42</v>
      </c>
      <c r="K779" s="5" t="s">
        <v>43</v>
      </c>
      <c r="L779" s="5">
        <v>930796004</v>
      </c>
      <c r="M779" s="11" t="e">
        <v>#N/A</v>
      </c>
      <c r="N779" s="11" t="e">
        <f>VLOOKUP($L779,#REF!,3,FALSE)</f>
        <v>#REF!</v>
      </c>
      <c r="O779" s="11" t="e">
        <f>VLOOKUP($L779,#REF!,4,FALSE)</f>
        <v>#REF!</v>
      </c>
      <c r="P779" s="5">
        <v>93079</v>
      </c>
      <c r="Q779" s="5" t="s">
        <v>9</v>
      </c>
      <c r="R779" s="5" t="s">
        <v>275</v>
      </c>
      <c r="S779" s="5" t="s">
        <v>2018</v>
      </c>
      <c r="T779" s="5" t="s">
        <v>2019</v>
      </c>
      <c r="U779" s="5" t="s">
        <v>2020</v>
      </c>
      <c r="V779" s="5" t="s">
        <v>72</v>
      </c>
      <c r="W779" s="11" t="e">
        <f>VLOOKUP($L779,#REF!,9,FALSE)</f>
        <v>#REF!</v>
      </c>
      <c r="X779" s="7">
        <v>3024</v>
      </c>
      <c r="Y779" s="11">
        <f t="shared" si="60"/>
        <v>3024</v>
      </c>
      <c r="Z779" s="2">
        <v>0</v>
      </c>
      <c r="AA779" s="11">
        <f t="shared" si="64"/>
        <v>1</v>
      </c>
      <c r="AB779" s="11">
        <f t="shared" si="61"/>
        <v>-3024</v>
      </c>
      <c r="AC779" s="11" t="str">
        <f t="shared" si="62"/>
        <v>Insufficient Stock</v>
      </c>
      <c r="AD779" s="4" t="e">
        <f>VLOOKUP($C779,#REF!,25,FALSE)</f>
        <v>#REF!</v>
      </c>
      <c r="AE779" s="7">
        <v>1889.4</v>
      </c>
      <c r="AF779" s="5" t="s">
        <v>15</v>
      </c>
      <c r="AG779" s="5" t="s">
        <v>1952</v>
      </c>
      <c r="AH779" s="11" t="e">
        <f>VLOOKUP($AG779,#REF!,2,FALSE)</f>
        <v>#REF!</v>
      </c>
      <c r="AI779" s="5" t="s">
        <v>94</v>
      </c>
      <c r="AJ779" s="6">
        <v>43784</v>
      </c>
      <c r="AK779" s="5" t="s">
        <v>399</v>
      </c>
      <c r="AL779" s="5" t="s">
        <v>152</v>
      </c>
      <c r="AM779" s="5" t="s">
        <v>97</v>
      </c>
      <c r="AN779" s="6">
        <v>43795</v>
      </c>
      <c r="AO779" s="6">
        <v>43795</v>
      </c>
      <c r="AP779" s="5"/>
      <c r="AQ779" s="5" t="s">
        <v>12</v>
      </c>
      <c r="AR779" s="5" t="s">
        <v>12</v>
      </c>
      <c r="AS779" s="5" t="s">
        <v>12</v>
      </c>
      <c r="AT779" s="5" t="s">
        <v>12</v>
      </c>
      <c r="AU779" s="5" t="s">
        <v>12</v>
      </c>
      <c r="AV779" s="5" t="s">
        <v>21</v>
      </c>
      <c r="AW779" s="5" t="s">
        <v>21</v>
      </c>
      <c r="AX779" s="5" t="s">
        <v>1953</v>
      </c>
      <c r="AY779" s="5" t="s">
        <v>19</v>
      </c>
      <c r="AZ779" s="7">
        <v>18144</v>
      </c>
      <c r="BA779" s="5" t="s">
        <v>12</v>
      </c>
      <c r="BB779" s="5" t="s">
        <v>12</v>
      </c>
      <c r="BC779" s="5" t="s">
        <v>24</v>
      </c>
      <c r="BD779" s="5" t="s">
        <v>1954</v>
      </c>
      <c r="BE779" s="5" t="s">
        <v>102</v>
      </c>
      <c r="BF779" s="5" t="s">
        <v>27</v>
      </c>
      <c r="BG779" s="5" t="s">
        <v>102</v>
      </c>
      <c r="BH779" s="5" t="s">
        <v>29</v>
      </c>
      <c r="BI779" s="5" t="s">
        <v>12</v>
      </c>
      <c r="BJ779" s="5" t="s">
        <v>1355</v>
      </c>
      <c r="BK779" s="5" t="s">
        <v>31</v>
      </c>
      <c r="BL779" s="7" t="s">
        <v>32</v>
      </c>
      <c r="BM779" s="7" t="s">
        <v>33</v>
      </c>
      <c r="BN779" s="7" t="s">
        <v>62</v>
      </c>
      <c r="BO779" s="6" t="s">
        <v>35</v>
      </c>
      <c r="BP779" s="7" t="s">
        <v>12</v>
      </c>
      <c r="BQ779" s="7" t="s">
        <v>12</v>
      </c>
      <c r="BR779" s="7" t="s">
        <v>12</v>
      </c>
      <c r="BU779" s="7">
        <v>157444</v>
      </c>
      <c r="BV779" s="1" t="e">
        <f>VLOOKUP(BU779,#REF!,2,FALSE)</f>
        <v>#REF!</v>
      </c>
      <c r="BW779" s="7">
        <v>267283</v>
      </c>
      <c r="BX779" s="1" t="e">
        <f>VLOOKUP(BW779,#REF!,2,FALSE)</f>
        <v>#REF!</v>
      </c>
      <c r="BY779" s="1" t="str">
        <f t="shared" si="63"/>
        <v>1300757703</v>
      </c>
      <c r="BZ779" s="6" t="e">
        <f>VLOOKUP(BY779,#REF!,4,FALSE)</f>
        <v>#REF!</v>
      </c>
      <c r="CA779" s="1" t="s">
        <v>3155</v>
      </c>
    </row>
    <row r="780" spans="1:79" x14ac:dyDescent="0.25">
      <c r="C780" s="3" t="s">
        <v>2748</v>
      </c>
      <c r="L780" s="3">
        <v>930796005</v>
      </c>
      <c r="M780" s="11" t="e">
        <v>#N/A</v>
      </c>
      <c r="N780" s="11" t="e">
        <f>VLOOKUP($L780,#REF!,3,FALSE)</f>
        <v>#REF!</v>
      </c>
      <c r="O780" s="11" t="e">
        <f>VLOOKUP($L780,#REF!,4,FALSE)</f>
        <v>#REF!</v>
      </c>
      <c r="P780" s="3">
        <v>93079</v>
      </c>
      <c r="Q780" s="3" t="s">
        <v>9</v>
      </c>
      <c r="W780" s="11" t="e">
        <f>VLOOKUP($L780,#REF!,9,FALSE)</f>
        <v>#REF!</v>
      </c>
      <c r="X780" s="11">
        <v>378</v>
      </c>
      <c r="Y780" s="11">
        <f t="shared" si="60"/>
        <v>378</v>
      </c>
      <c r="Z780" s="2">
        <v>0</v>
      </c>
      <c r="AA780" s="11">
        <f t="shared" si="64"/>
        <v>1</v>
      </c>
      <c r="AB780" s="11">
        <f t="shared" si="61"/>
        <v>-378</v>
      </c>
      <c r="AC780" s="11" t="str">
        <f t="shared" si="62"/>
        <v>Insufficient Stock</v>
      </c>
      <c r="AD780" s="4" t="e">
        <f>VLOOKUP($C780,#REF!,25,FALSE)</f>
        <v>#REF!</v>
      </c>
      <c r="AE780" s="11">
        <v>243.78</v>
      </c>
      <c r="AF780" s="3" t="s">
        <v>15</v>
      </c>
      <c r="AG780" s="3" t="s">
        <v>2620</v>
      </c>
      <c r="AH780" s="11" t="e">
        <f>VLOOKUP($AG780,#REF!,2,FALSE)</f>
        <v>#REF!</v>
      </c>
      <c r="AI780" s="3" t="s">
        <v>94</v>
      </c>
      <c r="AJ780" s="4">
        <v>43603</v>
      </c>
      <c r="AN780" s="4">
        <v>43788</v>
      </c>
      <c r="AO780" s="6"/>
      <c r="AZ780" s="11">
        <v>18144</v>
      </c>
      <c r="BC780" s="3" t="s">
        <v>58</v>
      </c>
      <c r="BH780" s="3" t="s">
        <v>29</v>
      </c>
      <c r="BL780" s="3" t="s">
        <v>2321</v>
      </c>
      <c r="BM780" s="3" t="s">
        <v>2322</v>
      </c>
      <c r="BN780" s="3" t="s">
        <v>2323</v>
      </c>
      <c r="BO780" s="4" t="s">
        <v>2425</v>
      </c>
      <c r="BP780" s="3" t="s">
        <v>2426</v>
      </c>
      <c r="BQ780" s="3" t="s">
        <v>2743</v>
      </c>
      <c r="BR780" s="3" t="s">
        <v>2408</v>
      </c>
      <c r="BU780" s="7" t="s">
        <v>3153</v>
      </c>
      <c r="BV780" s="1" t="e">
        <f>VLOOKUP(BU780,#REF!,2,FALSE)</f>
        <v>#REF!</v>
      </c>
      <c r="BW780" s="7">
        <v>8111</v>
      </c>
      <c r="BX780" s="1" t="e">
        <f>VLOOKUP(BW780,#REF!,2,FALSE)</f>
        <v>#REF!</v>
      </c>
      <c r="BY780" s="1" t="str">
        <f t="shared" si="63"/>
        <v>1004344090/00010</v>
      </c>
      <c r="BZ780" s="6" t="e">
        <f>VLOOKUP(BY780,#REF!,4,FALSE)</f>
        <v>#REF!</v>
      </c>
      <c r="CA780" s="1" t="s">
        <v>3154</v>
      </c>
    </row>
    <row r="781" spans="1:79" x14ac:dyDescent="0.25">
      <c r="A781" s="5" t="s">
        <v>2077</v>
      </c>
      <c r="B781" s="5" t="s">
        <v>2078</v>
      </c>
      <c r="C781" s="5">
        <v>1300799094</v>
      </c>
      <c r="D781" s="5" t="s">
        <v>2</v>
      </c>
      <c r="E781" s="5" t="s">
        <v>2079</v>
      </c>
      <c r="F781" s="5" t="s">
        <v>2080</v>
      </c>
      <c r="G781" s="5" t="s">
        <v>2081</v>
      </c>
      <c r="H781" s="5" t="s">
        <v>2080</v>
      </c>
      <c r="I781" s="5" t="s">
        <v>2081</v>
      </c>
      <c r="J781" s="5" t="s">
        <v>2082</v>
      </c>
      <c r="K781" s="5" t="s">
        <v>2083</v>
      </c>
      <c r="L781" s="5">
        <v>930796005</v>
      </c>
      <c r="M781" s="11" t="e">
        <v>#N/A</v>
      </c>
      <c r="N781" s="11" t="e">
        <f>VLOOKUP($L781,#REF!,3,FALSE)</f>
        <v>#REF!</v>
      </c>
      <c r="O781" s="11" t="e">
        <f>VLOOKUP($L781,#REF!,4,FALSE)</f>
        <v>#REF!</v>
      </c>
      <c r="P781" s="5">
        <v>93079</v>
      </c>
      <c r="Q781" s="5" t="s">
        <v>9</v>
      </c>
      <c r="R781" s="5" t="s">
        <v>275</v>
      </c>
      <c r="S781" s="5" t="s">
        <v>2084</v>
      </c>
      <c r="T781" s="5" t="s">
        <v>943</v>
      </c>
      <c r="U781" s="5" t="s">
        <v>2085</v>
      </c>
      <c r="V781" s="5" t="s">
        <v>341</v>
      </c>
      <c r="W781" s="11" t="e">
        <f>VLOOKUP($L781,#REF!,9,FALSE)</f>
        <v>#REF!</v>
      </c>
      <c r="X781" s="7">
        <v>3024</v>
      </c>
      <c r="Y781" s="11">
        <f t="shared" si="60"/>
        <v>3024</v>
      </c>
      <c r="Z781" s="2">
        <v>0</v>
      </c>
      <c r="AA781" s="11">
        <f t="shared" si="64"/>
        <v>0</v>
      </c>
      <c r="AB781" s="11">
        <f t="shared" si="61"/>
        <v>-3402</v>
      </c>
      <c r="AC781" s="11" t="str">
        <f t="shared" si="62"/>
        <v>Insufficient Stock</v>
      </c>
      <c r="AD781" s="4" t="e">
        <f>VLOOKUP($C781,#REF!,25,FALSE)</f>
        <v>#REF!</v>
      </c>
      <c r="AE781" s="7">
        <v>1933.85</v>
      </c>
      <c r="AF781" s="5" t="s">
        <v>15</v>
      </c>
      <c r="AG781" s="5" t="s">
        <v>1952</v>
      </c>
      <c r="AH781" s="11" t="e">
        <f>VLOOKUP($AG781,#REF!,2,FALSE)</f>
        <v>#REF!</v>
      </c>
      <c r="AI781" s="5" t="s">
        <v>94</v>
      </c>
      <c r="AJ781" s="6">
        <v>43783</v>
      </c>
      <c r="AK781" s="5" t="s">
        <v>2</v>
      </c>
      <c r="AL781" s="5" t="s">
        <v>52</v>
      </c>
      <c r="AM781" s="5" t="s">
        <v>2086</v>
      </c>
      <c r="AN781" s="6">
        <v>43797</v>
      </c>
      <c r="AO781" s="6">
        <v>43797</v>
      </c>
      <c r="AP781" s="5"/>
      <c r="AQ781" s="5" t="s">
        <v>12</v>
      </c>
      <c r="AR781" s="5" t="s">
        <v>12</v>
      </c>
      <c r="AS781" s="5" t="s">
        <v>12</v>
      </c>
      <c r="AT781" s="5" t="s">
        <v>12</v>
      </c>
      <c r="AU781" s="5" t="s">
        <v>12</v>
      </c>
      <c r="AV781" s="5" t="s">
        <v>21</v>
      </c>
      <c r="AW781" s="5" t="s">
        <v>21</v>
      </c>
      <c r="AX781" s="5" t="s">
        <v>1953</v>
      </c>
      <c r="AY781" s="5" t="s">
        <v>19</v>
      </c>
      <c r="AZ781" s="7">
        <v>378</v>
      </c>
      <c r="BA781" s="5" t="s">
        <v>12</v>
      </c>
      <c r="BB781" s="5" t="s">
        <v>12</v>
      </c>
      <c r="BC781" s="5" t="s">
        <v>24</v>
      </c>
      <c r="BD781" s="5" t="s">
        <v>1954</v>
      </c>
      <c r="BE781" s="5" t="s">
        <v>291</v>
      </c>
      <c r="BF781" s="5" t="s">
        <v>27</v>
      </c>
      <c r="BG781" s="5" t="s">
        <v>291</v>
      </c>
      <c r="BH781" s="5" t="s">
        <v>29</v>
      </c>
      <c r="BI781" s="5" t="s">
        <v>12</v>
      </c>
      <c r="BJ781" s="5" t="s">
        <v>1355</v>
      </c>
      <c r="BK781" s="5" t="s">
        <v>31</v>
      </c>
      <c r="BL781" s="7" t="s">
        <v>32</v>
      </c>
      <c r="BM781" s="7" t="s">
        <v>33</v>
      </c>
      <c r="BN781" s="7" t="s">
        <v>62</v>
      </c>
      <c r="BO781" s="6" t="s">
        <v>35</v>
      </c>
      <c r="BP781" s="7" t="s">
        <v>12</v>
      </c>
      <c r="BQ781" s="7" t="s">
        <v>12</v>
      </c>
      <c r="BR781" s="7" t="s">
        <v>12</v>
      </c>
      <c r="BU781" s="7">
        <v>151816</v>
      </c>
      <c r="BV781" s="1" t="e">
        <f>VLOOKUP(BU781,#REF!,2,FALSE)</f>
        <v>#REF!</v>
      </c>
      <c r="BW781" s="7">
        <v>151816</v>
      </c>
      <c r="BX781" s="1" t="e">
        <f>VLOOKUP(BW781,#REF!,2,FALSE)</f>
        <v>#REF!</v>
      </c>
      <c r="BY781" s="1" t="str">
        <f t="shared" si="63"/>
        <v>1300799094</v>
      </c>
      <c r="BZ781" s="6" t="e">
        <f>VLOOKUP(BY781,#REF!,4,FALSE)</f>
        <v>#REF!</v>
      </c>
      <c r="CA781" s="1" t="s">
        <v>3154</v>
      </c>
    </row>
    <row r="782" spans="1:79" x14ac:dyDescent="0.25">
      <c r="A782" s="5" t="s">
        <v>2077</v>
      </c>
      <c r="B782" s="5" t="s">
        <v>2078</v>
      </c>
      <c r="C782" s="5">
        <v>1300840485</v>
      </c>
      <c r="D782" s="5" t="s">
        <v>2</v>
      </c>
      <c r="E782" s="5" t="s">
        <v>2258</v>
      </c>
      <c r="F782" s="5" t="s">
        <v>2080</v>
      </c>
      <c r="G782" s="5" t="s">
        <v>2081</v>
      </c>
      <c r="H782" s="5" t="s">
        <v>2080</v>
      </c>
      <c r="I782" s="5" t="s">
        <v>2081</v>
      </c>
      <c r="J782" s="5" t="s">
        <v>2082</v>
      </c>
      <c r="K782" s="5" t="s">
        <v>2083</v>
      </c>
      <c r="L782" s="5">
        <v>930796009</v>
      </c>
      <c r="M782" s="11" t="e">
        <v>#N/A</v>
      </c>
      <c r="N782" s="11" t="e">
        <f>VLOOKUP($L782,#REF!,3,FALSE)</f>
        <v>#REF!</v>
      </c>
      <c r="O782" s="11" t="e">
        <f>VLOOKUP($L782,#REF!,4,FALSE)</f>
        <v>#REF!</v>
      </c>
      <c r="P782" s="5">
        <v>93079</v>
      </c>
      <c r="Q782" s="5" t="s">
        <v>9</v>
      </c>
      <c r="R782" s="5" t="s">
        <v>275</v>
      </c>
      <c r="S782" s="5" t="s">
        <v>2259</v>
      </c>
      <c r="T782" s="5" t="s">
        <v>943</v>
      </c>
      <c r="U782" s="5" t="s">
        <v>2260</v>
      </c>
      <c r="V782" s="5" t="s">
        <v>2261</v>
      </c>
      <c r="W782" s="11" t="e">
        <f>VLOOKUP($L782,#REF!,9,FALSE)</f>
        <v>#REF!</v>
      </c>
      <c r="X782" s="7">
        <v>3024</v>
      </c>
      <c r="Y782" s="11">
        <f t="shared" si="60"/>
        <v>3024</v>
      </c>
      <c r="Z782" s="2">
        <v>0</v>
      </c>
      <c r="AA782" s="11">
        <f t="shared" si="64"/>
        <v>1</v>
      </c>
      <c r="AB782" s="11">
        <f t="shared" si="61"/>
        <v>-3024</v>
      </c>
      <c r="AC782" s="11" t="str">
        <f t="shared" si="62"/>
        <v>Insufficient Stock</v>
      </c>
      <c r="AD782" s="4" t="e">
        <f>VLOOKUP($C782,#REF!,25,FALSE)</f>
        <v>#REF!</v>
      </c>
      <c r="AE782" s="7">
        <v>2699.83</v>
      </c>
      <c r="AF782" s="5" t="s">
        <v>15</v>
      </c>
      <c r="AG782" s="5" t="s">
        <v>1952</v>
      </c>
      <c r="AH782" s="11" t="e">
        <f>VLOOKUP($AG782,#REF!,2,FALSE)</f>
        <v>#REF!</v>
      </c>
      <c r="AI782" s="5" t="s">
        <v>94</v>
      </c>
      <c r="AJ782" s="6">
        <v>43783</v>
      </c>
      <c r="AK782" s="5" t="s">
        <v>399</v>
      </c>
      <c r="AL782" s="5" t="s">
        <v>573</v>
      </c>
      <c r="AM782" s="5" t="s">
        <v>97</v>
      </c>
      <c r="AN782" s="6">
        <v>43794</v>
      </c>
      <c r="AO782" s="6">
        <v>43978</v>
      </c>
      <c r="AP782" s="5"/>
      <c r="AQ782" s="5" t="s">
        <v>12</v>
      </c>
      <c r="AR782" s="5" t="s">
        <v>12</v>
      </c>
      <c r="AS782" s="5" t="s">
        <v>12</v>
      </c>
      <c r="AT782" s="5" t="s">
        <v>12</v>
      </c>
      <c r="AU782" s="5" t="s">
        <v>12</v>
      </c>
      <c r="AV782" s="5" t="s">
        <v>21</v>
      </c>
      <c r="AW782" s="5" t="s">
        <v>21</v>
      </c>
      <c r="AX782" s="5" t="s">
        <v>1953</v>
      </c>
      <c r="AY782" s="5" t="s">
        <v>19</v>
      </c>
      <c r="AZ782" s="7">
        <v>378</v>
      </c>
      <c r="BA782" s="5" t="s">
        <v>12</v>
      </c>
      <c r="BB782" s="5" t="s">
        <v>12</v>
      </c>
      <c r="BC782" s="5" t="s">
        <v>24</v>
      </c>
      <c r="BD782" s="5" t="s">
        <v>1954</v>
      </c>
      <c r="BE782" s="5" t="s">
        <v>930</v>
      </c>
      <c r="BF782" s="5" t="s">
        <v>101</v>
      </c>
      <c r="BG782" s="5" t="s">
        <v>930</v>
      </c>
      <c r="BH782" s="5" t="s">
        <v>29</v>
      </c>
      <c r="BI782" s="5" t="s">
        <v>12</v>
      </c>
      <c r="BJ782" s="5" t="s">
        <v>1355</v>
      </c>
      <c r="BK782" s="5" t="s">
        <v>334</v>
      </c>
      <c r="BL782" s="7" t="s">
        <v>32</v>
      </c>
      <c r="BM782" s="7" t="s">
        <v>33</v>
      </c>
      <c r="BN782" s="7" t="s">
        <v>62</v>
      </c>
      <c r="BO782" s="6" t="s">
        <v>35</v>
      </c>
      <c r="BP782" s="7" t="s">
        <v>12</v>
      </c>
      <c r="BQ782" s="7" t="s">
        <v>12</v>
      </c>
      <c r="BR782" s="7" t="s">
        <v>12</v>
      </c>
      <c r="BU782" s="7">
        <v>151816</v>
      </c>
      <c r="BV782" s="1" t="e">
        <f>VLOOKUP(BU782,#REF!,2,FALSE)</f>
        <v>#REF!</v>
      </c>
      <c r="BW782" s="7">
        <v>151816</v>
      </c>
      <c r="BX782" s="1" t="e">
        <f>VLOOKUP(BW782,#REF!,2,FALSE)</f>
        <v>#REF!</v>
      </c>
      <c r="BY782" s="1" t="str">
        <f t="shared" si="63"/>
        <v>1300840485</v>
      </c>
      <c r="BZ782" s="6" t="e">
        <f>VLOOKUP(BY782,#REF!,4,FALSE)</f>
        <v>#REF!</v>
      </c>
      <c r="CA782" s="1" t="s">
        <v>3154</v>
      </c>
    </row>
    <row r="783" spans="1:79" x14ac:dyDescent="0.25">
      <c r="A783" s="5" t="s">
        <v>743</v>
      </c>
      <c r="B783" s="5" t="s">
        <v>744</v>
      </c>
      <c r="C783" s="5">
        <v>126592204</v>
      </c>
      <c r="D783" s="5" t="s">
        <v>99</v>
      </c>
      <c r="E783" s="5" t="s">
        <v>3</v>
      </c>
      <c r="F783" s="5" t="s">
        <v>1347</v>
      </c>
      <c r="G783" s="5" t="s">
        <v>1348</v>
      </c>
      <c r="H783" s="5" t="s">
        <v>1347</v>
      </c>
      <c r="I783" s="5" t="s">
        <v>1348</v>
      </c>
      <c r="J783" s="5" t="s">
        <v>749</v>
      </c>
      <c r="K783" s="5" t="s">
        <v>750</v>
      </c>
      <c r="L783" s="5">
        <v>930850019</v>
      </c>
      <c r="M783" s="11" t="e">
        <v>#N/A</v>
      </c>
      <c r="N783" s="11" t="e">
        <f>VLOOKUP($L783,#REF!,3,FALSE)</f>
        <v>#REF!</v>
      </c>
      <c r="O783" s="11" t="e">
        <f>VLOOKUP($L783,#REF!,4,FALSE)</f>
        <v>#REF!</v>
      </c>
      <c r="P783" s="5">
        <v>93085</v>
      </c>
      <c r="Q783" s="5" t="s">
        <v>9</v>
      </c>
      <c r="R783" s="5" t="s">
        <v>45</v>
      </c>
      <c r="S783" s="5" t="s">
        <v>1349</v>
      </c>
      <c r="T783" s="5" t="s">
        <v>712</v>
      </c>
      <c r="U783" s="5" t="s">
        <v>12</v>
      </c>
      <c r="V783" s="5" t="s">
        <v>565</v>
      </c>
      <c r="W783" s="11" t="e">
        <f>VLOOKUP($L783,#REF!,9,FALSE)</f>
        <v>#REF!</v>
      </c>
      <c r="X783" s="7">
        <v>280</v>
      </c>
      <c r="Y783" s="11">
        <f t="shared" si="60"/>
        <v>280</v>
      </c>
      <c r="Z783" s="2">
        <v>78.049000000000007</v>
      </c>
      <c r="AA783" s="11">
        <f t="shared" si="64"/>
        <v>1</v>
      </c>
      <c r="AB783" s="11">
        <f t="shared" si="61"/>
        <v>-201.95099999999999</v>
      </c>
      <c r="AC783" s="11" t="str">
        <f t="shared" si="62"/>
        <v>Insufficient Stock</v>
      </c>
      <c r="AD783" s="4" t="e">
        <f>VLOOKUP($C783,#REF!,25,FALSE)</f>
        <v>#REF!</v>
      </c>
      <c r="AE783" s="7">
        <v>195.59</v>
      </c>
      <c r="AF783" s="5" t="s">
        <v>15</v>
      </c>
      <c r="AG783" s="5" t="s">
        <v>1350</v>
      </c>
      <c r="AH783" s="11" t="e">
        <f>VLOOKUP($AG783,#REF!,2,FALSE)</f>
        <v>#REF!</v>
      </c>
      <c r="AI783" s="5" t="s">
        <v>94</v>
      </c>
      <c r="AJ783" s="6">
        <v>43747</v>
      </c>
      <c r="AK783" s="5" t="s">
        <v>496</v>
      </c>
      <c r="AL783" s="5" t="s">
        <v>129</v>
      </c>
      <c r="AM783" s="5" t="s">
        <v>97</v>
      </c>
      <c r="AN783" s="6">
        <v>43798</v>
      </c>
      <c r="AO783" s="6">
        <v>43798</v>
      </c>
      <c r="AP783" s="5"/>
      <c r="AQ783" s="5" t="s">
        <v>12</v>
      </c>
      <c r="AR783" s="5" t="s">
        <v>12</v>
      </c>
      <c r="AS783" s="5" t="s">
        <v>12</v>
      </c>
      <c r="AT783" s="5" t="s">
        <v>12</v>
      </c>
      <c r="AU783" s="5" t="s">
        <v>743</v>
      </c>
      <c r="AV783" s="5" t="s">
        <v>1351</v>
      </c>
      <c r="AW783" s="5" t="s">
        <v>21</v>
      </c>
      <c r="AX783" s="5" t="s">
        <v>1352</v>
      </c>
      <c r="AY783" s="5" t="s">
        <v>12</v>
      </c>
      <c r="AZ783" s="7">
        <v>280</v>
      </c>
      <c r="BA783" s="5" t="s">
        <v>12</v>
      </c>
      <c r="BB783" s="5" t="s">
        <v>12</v>
      </c>
      <c r="BC783" s="5" t="s">
        <v>24</v>
      </c>
      <c r="BD783" s="5" t="s">
        <v>646</v>
      </c>
      <c r="BE783" s="5" t="s">
        <v>1353</v>
      </c>
      <c r="BF783" s="5" t="s">
        <v>101</v>
      </c>
      <c r="BG783" s="5" t="s">
        <v>170</v>
      </c>
      <c r="BH783" s="5" t="s">
        <v>1354</v>
      </c>
      <c r="BI783" s="5" t="s">
        <v>12</v>
      </c>
      <c r="BJ783" s="5" t="s">
        <v>1355</v>
      </c>
      <c r="BK783" s="5" t="s">
        <v>31</v>
      </c>
      <c r="BL783" s="7" t="s">
        <v>32</v>
      </c>
      <c r="BM783" s="7" t="s">
        <v>376</v>
      </c>
      <c r="BN783" s="7" t="s">
        <v>12</v>
      </c>
      <c r="BO783" s="6" t="s">
        <v>672</v>
      </c>
      <c r="BP783" s="7" t="s">
        <v>12</v>
      </c>
      <c r="BQ783" s="7" t="s">
        <v>12</v>
      </c>
      <c r="BR783" s="7" t="s">
        <v>12</v>
      </c>
      <c r="BU783" s="7" t="s">
        <v>1347</v>
      </c>
      <c r="BV783" s="1" t="e">
        <f>VLOOKUP(BU783,#REF!,2,FALSE)</f>
        <v>#REF!</v>
      </c>
      <c r="BW783" s="7" t="s">
        <v>1347</v>
      </c>
      <c r="BX783" s="1" t="e">
        <f>VLOOKUP(BW783,#REF!,2,FALSE)</f>
        <v>#REF!</v>
      </c>
      <c r="BY783" s="1" t="str">
        <f t="shared" si="63"/>
        <v>126592204</v>
      </c>
      <c r="BZ783" s="6" t="e">
        <f>VLOOKUP(BY783,#REF!,4,FALSE)</f>
        <v>#REF!</v>
      </c>
      <c r="CA783" s="1" t="s">
        <v>3155</v>
      </c>
    </row>
    <row r="784" spans="1:79" x14ac:dyDescent="0.25">
      <c r="A784" s="5" t="s">
        <v>0</v>
      </c>
      <c r="B784" s="5" t="s">
        <v>270</v>
      </c>
      <c r="C784" s="5">
        <v>126505949</v>
      </c>
      <c r="D784" s="5" t="s">
        <v>473</v>
      </c>
      <c r="E784" s="5" t="s">
        <v>3</v>
      </c>
      <c r="F784" s="5" t="s">
        <v>846</v>
      </c>
      <c r="G784" s="5" t="s">
        <v>595</v>
      </c>
      <c r="H784" s="5" t="s">
        <v>596</v>
      </c>
      <c r="I784" s="5" t="s">
        <v>595</v>
      </c>
      <c r="J784" s="5" t="s">
        <v>42</v>
      </c>
      <c r="K784" s="5" t="s">
        <v>43</v>
      </c>
      <c r="L784" s="5">
        <v>932100008</v>
      </c>
      <c r="M784" s="11" t="e">
        <v>#N/A</v>
      </c>
      <c r="N784" s="11" t="e">
        <f>VLOOKUP($L784,#REF!,3,FALSE)</f>
        <v>#REF!</v>
      </c>
      <c r="O784" s="11" t="e">
        <f>VLOOKUP($L784,#REF!,4,FALSE)</f>
        <v>#REF!</v>
      </c>
      <c r="P784" s="5">
        <v>93210</v>
      </c>
      <c r="Q784" s="5" t="s">
        <v>9</v>
      </c>
      <c r="R784" s="5" t="s">
        <v>275</v>
      </c>
      <c r="S784" s="5" t="s">
        <v>1026</v>
      </c>
      <c r="T784" s="5" t="s">
        <v>12</v>
      </c>
      <c r="U784" s="5" t="s">
        <v>1027</v>
      </c>
      <c r="V784" s="5" t="s">
        <v>279</v>
      </c>
      <c r="W784" s="11" t="e">
        <f>VLOOKUP($L784,#REF!,9,FALSE)</f>
        <v>#REF!</v>
      </c>
      <c r="X784" s="7">
        <v>43200</v>
      </c>
      <c r="Y784" s="11">
        <f t="shared" si="60"/>
        <v>43200</v>
      </c>
      <c r="Z784" s="2">
        <v>0</v>
      </c>
      <c r="AA784" s="11">
        <f t="shared" si="64"/>
        <v>1</v>
      </c>
      <c r="AB784" s="11">
        <f t="shared" si="61"/>
        <v>-43200</v>
      </c>
      <c r="AC784" s="11" t="str">
        <f t="shared" si="62"/>
        <v>Insufficient Stock</v>
      </c>
      <c r="AD784" s="4" t="e">
        <f>VLOOKUP($C784,#REF!,25,FALSE)</f>
        <v>#REF!</v>
      </c>
      <c r="AE784" s="7">
        <v>2728.51</v>
      </c>
      <c r="AF784" s="5" t="s">
        <v>15</v>
      </c>
      <c r="AG784" s="5" t="s">
        <v>248</v>
      </c>
      <c r="AH784" s="11" t="e">
        <f>VLOOKUP($AG784,#REF!,2,FALSE)</f>
        <v>#REF!</v>
      </c>
      <c r="AI784" s="5" t="s">
        <v>94</v>
      </c>
      <c r="AJ784" s="6">
        <v>43703</v>
      </c>
      <c r="AK784" s="5" t="s">
        <v>235</v>
      </c>
      <c r="AL784" s="5" t="s">
        <v>1028</v>
      </c>
      <c r="AM784" s="5" t="s">
        <v>180</v>
      </c>
      <c r="AN784" s="6">
        <v>43770</v>
      </c>
      <c r="AO784" s="6">
        <v>43896</v>
      </c>
      <c r="AP784" s="5"/>
      <c r="AQ784" s="5" t="s">
        <v>12</v>
      </c>
      <c r="AR784" s="5" t="s">
        <v>12</v>
      </c>
      <c r="AS784" s="5" t="s">
        <v>12</v>
      </c>
      <c r="AT784" s="5" t="s">
        <v>12</v>
      </c>
      <c r="AU784" s="5" t="s">
        <v>55</v>
      </c>
      <c r="AV784" s="5" t="s">
        <v>21</v>
      </c>
      <c r="AW784" s="5" t="s">
        <v>21</v>
      </c>
      <c r="AX784" s="5" t="s">
        <v>282</v>
      </c>
      <c r="AY784" s="5" t="s">
        <v>12</v>
      </c>
      <c r="AZ784" s="7">
        <v>3600</v>
      </c>
      <c r="BA784" s="5" t="s">
        <v>12</v>
      </c>
      <c r="BB784" s="5" t="s">
        <v>12</v>
      </c>
      <c r="BC784" s="5" t="s">
        <v>24</v>
      </c>
      <c r="BD784" s="5" t="s">
        <v>227</v>
      </c>
      <c r="BE784" s="5" t="s">
        <v>317</v>
      </c>
      <c r="BF784" s="5" t="s">
        <v>27</v>
      </c>
      <c r="BG784" s="5" t="s">
        <v>317</v>
      </c>
      <c r="BH784" s="5" t="s">
        <v>29</v>
      </c>
      <c r="BI784" s="5" t="s">
        <v>12</v>
      </c>
      <c r="BJ784" s="5" t="s">
        <v>230</v>
      </c>
      <c r="BK784" s="5" t="s">
        <v>31</v>
      </c>
      <c r="BL784" s="7" t="s">
        <v>32</v>
      </c>
      <c r="BM784" s="7" t="s">
        <v>33</v>
      </c>
      <c r="BN784" s="7" t="s">
        <v>79</v>
      </c>
      <c r="BO784" s="6" t="s">
        <v>35</v>
      </c>
      <c r="BP784" s="7" t="s">
        <v>12</v>
      </c>
      <c r="BQ784" s="7" t="s">
        <v>12</v>
      </c>
      <c r="BR784" s="7" t="s">
        <v>12</v>
      </c>
      <c r="BU784" s="7">
        <v>152476</v>
      </c>
      <c r="BV784" s="1" t="e">
        <f>VLOOKUP(BU784,#REF!,2,FALSE)</f>
        <v>#REF!</v>
      </c>
      <c r="BW784" s="7">
        <v>266208</v>
      </c>
      <c r="BX784" s="1" t="e">
        <f>VLOOKUP(BW784,#REF!,2,FALSE)</f>
        <v>#REF!</v>
      </c>
      <c r="BY784" s="1" t="str">
        <f t="shared" si="63"/>
        <v>126505949</v>
      </c>
      <c r="BZ784" s="6" t="e">
        <f>VLOOKUP(BY784,#REF!,4,FALSE)</f>
        <v>#REF!</v>
      </c>
      <c r="CA784" s="1" t="s">
        <v>3155</v>
      </c>
    </row>
    <row r="785" spans="1:79" x14ac:dyDescent="0.25">
      <c r="A785" s="5" t="s">
        <v>0</v>
      </c>
      <c r="B785" s="5" t="s">
        <v>270</v>
      </c>
      <c r="C785" s="5">
        <v>126535929</v>
      </c>
      <c r="D785" s="5" t="s">
        <v>2</v>
      </c>
      <c r="E785" s="5" t="s">
        <v>3</v>
      </c>
      <c r="F785" s="5" t="s">
        <v>272</v>
      </c>
      <c r="G785" s="5" t="s">
        <v>273</v>
      </c>
      <c r="H785" s="5" t="s">
        <v>274</v>
      </c>
      <c r="I785" s="5" t="s">
        <v>273</v>
      </c>
      <c r="J785" s="5" t="s">
        <v>87</v>
      </c>
      <c r="K785" s="5" t="s">
        <v>88</v>
      </c>
      <c r="L785" s="5">
        <v>932100014</v>
      </c>
      <c r="M785" s="11" t="e">
        <v>#N/A</v>
      </c>
      <c r="N785" s="11" t="e">
        <f>VLOOKUP($L785,#REF!,3,FALSE)</f>
        <v>#REF!</v>
      </c>
      <c r="O785" s="11" t="e">
        <f>VLOOKUP($L785,#REF!,4,FALSE)</f>
        <v>#REF!</v>
      </c>
      <c r="P785" s="5">
        <v>93210</v>
      </c>
      <c r="Q785" s="5" t="s">
        <v>9</v>
      </c>
      <c r="R785" s="5" t="s">
        <v>45</v>
      </c>
      <c r="S785" s="5" t="s">
        <v>1144</v>
      </c>
      <c r="T785" s="5" t="s">
        <v>187</v>
      </c>
      <c r="U785" s="5" t="s">
        <v>1145</v>
      </c>
      <c r="V785" s="5" t="s">
        <v>279</v>
      </c>
      <c r="W785" s="11" t="e">
        <f>VLOOKUP($L785,#REF!,9,FALSE)</f>
        <v>#REF!</v>
      </c>
      <c r="X785" s="7">
        <v>36000</v>
      </c>
      <c r="Y785" s="11">
        <f t="shared" si="60"/>
        <v>36000</v>
      </c>
      <c r="Z785" s="2">
        <v>0</v>
      </c>
      <c r="AA785" s="11">
        <f t="shared" si="64"/>
        <v>1</v>
      </c>
      <c r="AB785" s="11">
        <f t="shared" si="61"/>
        <v>-36000</v>
      </c>
      <c r="AC785" s="11" t="str">
        <f t="shared" si="62"/>
        <v>Insufficient Stock</v>
      </c>
      <c r="AD785" s="4" t="e">
        <f>VLOOKUP($C785,#REF!,25,FALSE)</f>
        <v>#REF!</v>
      </c>
      <c r="AE785" s="7">
        <v>2100.6</v>
      </c>
      <c r="AF785" s="5" t="s">
        <v>15</v>
      </c>
      <c r="AG785" s="5" t="s">
        <v>248</v>
      </c>
      <c r="AH785" s="11" t="e">
        <f>VLOOKUP($AG785,#REF!,2,FALSE)</f>
        <v>#REF!</v>
      </c>
      <c r="AI785" s="5" t="s">
        <v>94</v>
      </c>
      <c r="AJ785" s="6">
        <v>43714</v>
      </c>
      <c r="AK785" s="5" t="s">
        <v>63</v>
      </c>
      <c r="AL785" s="5" t="s">
        <v>1130</v>
      </c>
      <c r="AM785" s="5" t="s">
        <v>180</v>
      </c>
      <c r="AN785" s="6">
        <v>43770</v>
      </c>
      <c r="AO785" s="6">
        <v>43903</v>
      </c>
      <c r="AP785" s="5"/>
      <c r="AQ785" s="5" t="s">
        <v>12</v>
      </c>
      <c r="AR785" s="5" t="s">
        <v>12</v>
      </c>
      <c r="AS785" s="5" t="s">
        <v>12</v>
      </c>
      <c r="AT785" s="5" t="s">
        <v>12</v>
      </c>
      <c r="AU785" s="5" t="s">
        <v>55</v>
      </c>
      <c r="AV785" s="5" t="s">
        <v>21</v>
      </c>
      <c r="AW785" s="5" t="s">
        <v>21</v>
      </c>
      <c r="AX785" s="5" t="s">
        <v>282</v>
      </c>
      <c r="AY785" s="5" t="s">
        <v>12</v>
      </c>
      <c r="AZ785" s="7">
        <v>3600</v>
      </c>
      <c r="BA785" s="5" t="s">
        <v>12</v>
      </c>
      <c r="BB785" s="5" t="s">
        <v>12</v>
      </c>
      <c r="BC785" s="5" t="s">
        <v>24</v>
      </c>
      <c r="BD785" s="5" t="s">
        <v>227</v>
      </c>
      <c r="BE785" s="5" t="s">
        <v>222</v>
      </c>
      <c r="BF785" s="5" t="s">
        <v>27</v>
      </c>
      <c r="BG785" s="5" t="s">
        <v>317</v>
      </c>
      <c r="BH785" s="5" t="s">
        <v>29</v>
      </c>
      <c r="BI785" s="5" t="s">
        <v>12</v>
      </c>
      <c r="BJ785" s="5" t="s">
        <v>230</v>
      </c>
      <c r="BK785" s="5" t="s">
        <v>138</v>
      </c>
      <c r="BL785" s="7" t="s">
        <v>32</v>
      </c>
      <c r="BM785" s="7" t="s">
        <v>33</v>
      </c>
      <c r="BN785" s="7" t="s">
        <v>79</v>
      </c>
      <c r="BO785" s="6" t="s">
        <v>35</v>
      </c>
      <c r="BP785" s="7" t="s">
        <v>12</v>
      </c>
      <c r="BQ785" s="7" t="s">
        <v>12</v>
      </c>
      <c r="BR785" s="7" t="s">
        <v>12</v>
      </c>
      <c r="BU785" s="7">
        <v>158545</v>
      </c>
      <c r="BV785" s="1" t="e">
        <f>VLOOKUP(BU785,#REF!,2,FALSE)</f>
        <v>#REF!</v>
      </c>
      <c r="BW785" s="7">
        <v>270937</v>
      </c>
      <c r="BX785" s="1" t="e">
        <f>VLOOKUP(BW785,#REF!,2,FALSE)</f>
        <v>#REF!</v>
      </c>
      <c r="BY785" s="1" t="str">
        <f t="shared" si="63"/>
        <v>126535929</v>
      </c>
      <c r="BZ785" s="6" t="e">
        <f>VLOOKUP(BY785,#REF!,4,FALSE)</f>
        <v>#REF!</v>
      </c>
      <c r="CA785" s="1" t="s">
        <v>3155</v>
      </c>
    </row>
    <row r="786" spans="1:79" x14ac:dyDescent="0.25">
      <c r="A786" s="5" t="s">
        <v>0</v>
      </c>
      <c r="B786" s="5" t="s">
        <v>270</v>
      </c>
      <c r="C786" s="5">
        <v>126535929</v>
      </c>
      <c r="D786" s="5" t="s">
        <v>37</v>
      </c>
      <c r="E786" s="5" t="s">
        <v>3</v>
      </c>
      <c r="F786" s="5" t="s">
        <v>272</v>
      </c>
      <c r="G786" s="5" t="s">
        <v>273</v>
      </c>
      <c r="H786" s="5" t="s">
        <v>274</v>
      </c>
      <c r="I786" s="5" t="s">
        <v>273</v>
      </c>
      <c r="J786" s="5" t="s">
        <v>87</v>
      </c>
      <c r="K786" s="5" t="s">
        <v>88</v>
      </c>
      <c r="L786" s="5">
        <v>932100014</v>
      </c>
      <c r="M786" s="11" t="e">
        <v>#N/A</v>
      </c>
      <c r="N786" s="11" t="e">
        <f>VLOOKUP($L786,#REF!,3,FALSE)</f>
        <v>#REF!</v>
      </c>
      <c r="O786" s="11" t="e">
        <f>VLOOKUP($L786,#REF!,4,FALSE)</f>
        <v>#REF!</v>
      </c>
      <c r="P786" s="5">
        <v>93210</v>
      </c>
      <c r="Q786" s="5" t="s">
        <v>9</v>
      </c>
      <c r="R786" s="5" t="s">
        <v>45</v>
      </c>
      <c r="S786" s="5" t="s">
        <v>1144</v>
      </c>
      <c r="T786" s="5" t="s">
        <v>47</v>
      </c>
      <c r="U786" s="5" t="s">
        <v>1145</v>
      </c>
      <c r="V786" s="5" t="s">
        <v>279</v>
      </c>
      <c r="W786" s="11" t="e">
        <f>VLOOKUP($L786,#REF!,9,FALSE)</f>
        <v>#REF!</v>
      </c>
      <c r="X786" s="7">
        <v>36000</v>
      </c>
      <c r="Y786" s="11">
        <f t="shared" si="60"/>
        <v>36000</v>
      </c>
      <c r="Z786" s="2">
        <v>0</v>
      </c>
      <c r="AA786" s="11">
        <f t="shared" si="64"/>
        <v>0</v>
      </c>
      <c r="AB786" s="11">
        <f t="shared" si="61"/>
        <v>-72000</v>
      </c>
      <c r="AC786" s="11" t="str">
        <f t="shared" si="62"/>
        <v>Insufficient Stock</v>
      </c>
      <c r="AD786" s="4" t="e">
        <f>VLOOKUP($C786,#REF!,25,FALSE)</f>
        <v>#REF!</v>
      </c>
      <c r="AE786" s="7">
        <v>2100.6</v>
      </c>
      <c r="AF786" s="5" t="s">
        <v>15</v>
      </c>
      <c r="AG786" s="5" t="s">
        <v>248</v>
      </c>
      <c r="AH786" s="11" t="e">
        <f>VLOOKUP($AG786,#REF!,2,FALSE)</f>
        <v>#REF!</v>
      </c>
      <c r="AI786" s="5" t="s">
        <v>94</v>
      </c>
      <c r="AJ786" s="6">
        <v>43714</v>
      </c>
      <c r="AK786" s="5" t="s">
        <v>63</v>
      </c>
      <c r="AL786" s="5" t="s">
        <v>1130</v>
      </c>
      <c r="AM786" s="5" t="s">
        <v>180</v>
      </c>
      <c r="AN786" s="6">
        <v>43770</v>
      </c>
      <c r="AO786" s="6">
        <v>43903</v>
      </c>
      <c r="AP786" s="5"/>
      <c r="AQ786" s="5" t="s">
        <v>12</v>
      </c>
      <c r="AR786" s="5" t="s">
        <v>12</v>
      </c>
      <c r="AS786" s="5" t="s">
        <v>12</v>
      </c>
      <c r="AT786" s="5" t="s">
        <v>12</v>
      </c>
      <c r="AU786" s="5" t="s">
        <v>55</v>
      </c>
      <c r="AV786" s="5" t="s">
        <v>21</v>
      </c>
      <c r="AW786" s="5" t="s">
        <v>21</v>
      </c>
      <c r="AX786" s="5" t="s">
        <v>282</v>
      </c>
      <c r="AY786" s="5" t="s">
        <v>12</v>
      </c>
      <c r="AZ786" s="7">
        <v>3600</v>
      </c>
      <c r="BA786" s="5" t="s">
        <v>12</v>
      </c>
      <c r="BB786" s="5" t="s">
        <v>12</v>
      </c>
      <c r="BC786" s="5" t="s">
        <v>24</v>
      </c>
      <c r="BD786" s="5" t="s">
        <v>227</v>
      </c>
      <c r="BE786" s="5" t="s">
        <v>317</v>
      </c>
      <c r="BF786" s="5" t="s">
        <v>27</v>
      </c>
      <c r="BG786" s="5" t="s">
        <v>317</v>
      </c>
      <c r="BH786" s="5" t="s">
        <v>29</v>
      </c>
      <c r="BI786" s="5" t="s">
        <v>12</v>
      </c>
      <c r="BJ786" s="5" t="s">
        <v>230</v>
      </c>
      <c r="BK786" s="5" t="s">
        <v>138</v>
      </c>
      <c r="BL786" s="7" t="s">
        <v>32</v>
      </c>
      <c r="BM786" s="7" t="s">
        <v>33</v>
      </c>
      <c r="BN786" s="7" t="s">
        <v>79</v>
      </c>
      <c r="BO786" s="6" t="s">
        <v>35</v>
      </c>
      <c r="BP786" s="7" t="s">
        <v>12</v>
      </c>
      <c r="BQ786" s="7" t="s">
        <v>12</v>
      </c>
      <c r="BR786" s="7" t="s">
        <v>12</v>
      </c>
      <c r="BU786" s="7">
        <v>158545</v>
      </c>
      <c r="BV786" s="1" t="e">
        <f>VLOOKUP(BU786,#REF!,2,FALSE)</f>
        <v>#REF!</v>
      </c>
      <c r="BW786" s="7">
        <v>270937</v>
      </c>
      <c r="BX786" s="1" t="e">
        <f>VLOOKUP(BW786,#REF!,2,FALSE)</f>
        <v>#REF!</v>
      </c>
      <c r="BY786" s="1" t="str">
        <f t="shared" si="63"/>
        <v>126535929</v>
      </c>
      <c r="BZ786" s="6" t="e">
        <f>VLOOKUP(BY786,#REF!,4,FALSE)</f>
        <v>#REF!</v>
      </c>
      <c r="CA786" s="1" t="s">
        <v>3155</v>
      </c>
    </row>
    <row r="787" spans="1:79" x14ac:dyDescent="0.25">
      <c r="A787" s="5" t="s">
        <v>0</v>
      </c>
      <c r="B787" s="5" t="s">
        <v>270</v>
      </c>
      <c r="C787" s="5">
        <v>126368943</v>
      </c>
      <c r="D787" s="5" t="s">
        <v>365</v>
      </c>
      <c r="E787" s="5" t="s">
        <v>3</v>
      </c>
      <c r="F787" s="5" t="s">
        <v>272</v>
      </c>
      <c r="G787" s="5" t="s">
        <v>273</v>
      </c>
      <c r="H787" s="5" t="s">
        <v>274</v>
      </c>
      <c r="I787" s="5" t="s">
        <v>273</v>
      </c>
      <c r="J787" s="5" t="s">
        <v>87</v>
      </c>
      <c r="K787" s="5" t="s">
        <v>88</v>
      </c>
      <c r="L787" s="5">
        <v>932112001</v>
      </c>
      <c r="M787" s="11" t="e">
        <v>#N/A</v>
      </c>
      <c r="N787" s="11" t="e">
        <f>VLOOKUP($L787,#REF!,3,FALSE)</f>
        <v>#REF!</v>
      </c>
      <c r="O787" s="11" t="e">
        <f>VLOOKUP($L787,#REF!,4,FALSE)</f>
        <v>#REF!</v>
      </c>
      <c r="P787" s="5">
        <v>93211</v>
      </c>
      <c r="Q787" s="5" t="s">
        <v>9</v>
      </c>
      <c r="R787" s="5" t="s">
        <v>45</v>
      </c>
      <c r="S787" s="5" t="s">
        <v>654</v>
      </c>
      <c r="T787" s="5" t="s">
        <v>660</v>
      </c>
      <c r="U787" s="5" t="s">
        <v>661</v>
      </c>
      <c r="V787" s="5" t="s">
        <v>246</v>
      </c>
      <c r="W787" s="11" t="e">
        <f>VLOOKUP($L787,#REF!,9,FALSE)</f>
        <v>#REF!</v>
      </c>
      <c r="X787" s="7">
        <v>54000</v>
      </c>
      <c r="Y787" s="11">
        <f t="shared" si="60"/>
        <v>54000</v>
      </c>
      <c r="Z787" s="2">
        <v>0</v>
      </c>
      <c r="AA787" s="11">
        <f t="shared" si="64"/>
        <v>1</v>
      </c>
      <c r="AB787" s="11">
        <f t="shared" si="61"/>
        <v>-54000</v>
      </c>
      <c r="AC787" s="11" t="str">
        <f t="shared" si="62"/>
        <v>Insufficient Stock</v>
      </c>
      <c r="AD787" s="4" t="e">
        <f>VLOOKUP($C787,#REF!,25,FALSE)</f>
        <v>#REF!</v>
      </c>
      <c r="AE787" s="7">
        <v>4728.24</v>
      </c>
      <c r="AF787" s="5" t="s">
        <v>15</v>
      </c>
      <c r="AG787" s="5" t="s">
        <v>248</v>
      </c>
      <c r="AH787" s="11" t="e">
        <f>VLOOKUP($AG787,#REF!,2,FALSE)</f>
        <v>#REF!</v>
      </c>
      <c r="AI787" s="5" t="s">
        <v>94</v>
      </c>
      <c r="AJ787" s="6">
        <v>43644</v>
      </c>
      <c r="AK787" s="5" t="s">
        <v>473</v>
      </c>
      <c r="AL787" s="5" t="s">
        <v>129</v>
      </c>
      <c r="AM787" s="5" t="s">
        <v>97</v>
      </c>
      <c r="AN787" s="6">
        <v>43798</v>
      </c>
      <c r="AO787" s="6">
        <v>43798</v>
      </c>
      <c r="AP787" s="5"/>
      <c r="AQ787" s="5" t="s">
        <v>12</v>
      </c>
      <c r="AR787" s="5" t="s">
        <v>12</v>
      </c>
      <c r="AS787" s="5" t="s">
        <v>12</v>
      </c>
      <c r="AT787" s="5" t="s">
        <v>12</v>
      </c>
      <c r="AU787" s="5" t="s">
        <v>55</v>
      </c>
      <c r="AV787" s="5" t="s">
        <v>21</v>
      </c>
      <c r="AW787" s="5" t="s">
        <v>21</v>
      </c>
      <c r="AX787" s="5" t="s">
        <v>251</v>
      </c>
      <c r="AY787" s="5" t="s">
        <v>12</v>
      </c>
      <c r="AZ787" s="7">
        <v>5400</v>
      </c>
      <c r="BA787" s="5" t="s">
        <v>12</v>
      </c>
      <c r="BB787" s="5" t="s">
        <v>12</v>
      </c>
      <c r="BC787" s="5" t="s">
        <v>24</v>
      </c>
      <c r="BD787" s="5" t="s">
        <v>227</v>
      </c>
      <c r="BE787" s="5" t="s">
        <v>658</v>
      </c>
      <c r="BF787" s="5" t="s">
        <v>101</v>
      </c>
      <c r="BG787" s="5" t="s">
        <v>511</v>
      </c>
      <c r="BH787" s="5" t="s">
        <v>29</v>
      </c>
      <c r="BI787" s="5" t="s">
        <v>12</v>
      </c>
      <c r="BJ787" s="5" t="s">
        <v>230</v>
      </c>
      <c r="BK787" s="5" t="s">
        <v>138</v>
      </c>
      <c r="BL787" s="7" t="s">
        <v>32</v>
      </c>
      <c r="BM787" s="7" t="s">
        <v>33</v>
      </c>
      <c r="BN787" s="7" t="s">
        <v>62</v>
      </c>
      <c r="BO787" s="6" t="s">
        <v>35</v>
      </c>
      <c r="BP787" s="7" t="s">
        <v>12</v>
      </c>
      <c r="BQ787" s="7" t="s">
        <v>12</v>
      </c>
      <c r="BR787" s="7" t="s">
        <v>12</v>
      </c>
      <c r="BU787" s="7">
        <v>158545</v>
      </c>
      <c r="BV787" s="1" t="e">
        <f>VLOOKUP(BU787,#REF!,2,FALSE)</f>
        <v>#REF!</v>
      </c>
      <c r="BW787" s="7">
        <v>270937</v>
      </c>
      <c r="BX787" s="1" t="e">
        <f>VLOOKUP(BW787,#REF!,2,FALSE)</f>
        <v>#REF!</v>
      </c>
      <c r="BY787" s="1" t="str">
        <f t="shared" si="63"/>
        <v>126368943</v>
      </c>
      <c r="BZ787" s="6" t="e">
        <f>VLOOKUP(BY787,#REF!,4,FALSE)</f>
        <v>#REF!</v>
      </c>
      <c r="CA787" s="1" t="s">
        <v>3155</v>
      </c>
    </row>
    <row r="788" spans="1:79" x14ac:dyDescent="0.25">
      <c r="A788" s="5" t="s">
        <v>0</v>
      </c>
      <c r="B788" s="5" t="s">
        <v>270</v>
      </c>
      <c r="C788" s="5">
        <v>126535637</v>
      </c>
      <c r="D788" s="5" t="s">
        <v>965</v>
      </c>
      <c r="E788" s="5" t="s">
        <v>3</v>
      </c>
      <c r="F788" s="5" t="s">
        <v>846</v>
      </c>
      <c r="G788" s="5" t="s">
        <v>595</v>
      </c>
      <c r="H788" s="5" t="s">
        <v>596</v>
      </c>
      <c r="I788" s="5" t="s">
        <v>595</v>
      </c>
      <c r="J788" s="5" t="s">
        <v>42</v>
      </c>
      <c r="K788" s="5" t="s">
        <v>43</v>
      </c>
      <c r="L788" s="5">
        <v>932115502</v>
      </c>
      <c r="M788" s="11" t="e">
        <v>#N/A</v>
      </c>
      <c r="N788" s="11" t="e">
        <f>VLOOKUP($L788,#REF!,3,FALSE)</f>
        <v>#REF!</v>
      </c>
      <c r="O788" s="11" t="e">
        <f>VLOOKUP($L788,#REF!,4,FALSE)</f>
        <v>#REF!</v>
      </c>
      <c r="P788" s="5">
        <v>93211</v>
      </c>
      <c r="Q788" s="5" t="s">
        <v>9</v>
      </c>
      <c r="R788" s="5" t="s">
        <v>45</v>
      </c>
      <c r="S788" s="5" t="s">
        <v>1115</v>
      </c>
      <c r="T788" s="5" t="s">
        <v>12</v>
      </c>
      <c r="U788" s="5" t="s">
        <v>1126</v>
      </c>
      <c r="V788" s="5" t="s">
        <v>37</v>
      </c>
      <c r="W788" s="11" t="e">
        <f>VLOOKUP($L788,#REF!,9,FALSE)</f>
        <v>#REF!</v>
      </c>
      <c r="X788" s="7">
        <v>27000</v>
      </c>
      <c r="Y788" s="11">
        <f t="shared" si="60"/>
        <v>27000</v>
      </c>
      <c r="Z788" s="2">
        <v>0</v>
      </c>
      <c r="AA788" s="11">
        <f t="shared" si="64"/>
        <v>1</v>
      </c>
      <c r="AB788" s="11">
        <f t="shared" si="61"/>
        <v>-27000</v>
      </c>
      <c r="AC788" s="11" t="str">
        <f t="shared" si="62"/>
        <v>Insufficient Stock</v>
      </c>
      <c r="AD788" s="4" t="e">
        <f>VLOOKUP($C788,#REF!,25,FALSE)</f>
        <v>#REF!</v>
      </c>
      <c r="AE788" s="7">
        <v>4171.5</v>
      </c>
      <c r="AF788" s="5" t="s">
        <v>15</v>
      </c>
      <c r="AG788" s="5" t="s">
        <v>248</v>
      </c>
      <c r="AH788" s="11" t="e">
        <f>VLOOKUP($AG788,#REF!,2,FALSE)</f>
        <v>#REF!</v>
      </c>
      <c r="AI788" s="5" t="s">
        <v>94</v>
      </c>
      <c r="AJ788" s="6">
        <v>43714</v>
      </c>
      <c r="AK788" s="5" t="s">
        <v>541</v>
      </c>
      <c r="AL788" s="5" t="s">
        <v>129</v>
      </c>
      <c r="AM788" s="5" t="s">
        <v>308</v>
      </c>
      <c r="AN788" s="6">
        <v>43791</v>
      </c>
      <c r="AO788" s="6">
        <v>43791</v>
      </c>
      <c r="AP788" s="5"/>
      <c r="AQ788" s="5" t="s">
        <v>12</v>
      </c>
      <c r="AR788" s="5" t="s">
        <v>12</v>
      </c>
      <c r="AS788" s="5" t="s">
        <v>12</v>
      </c>
      <c r="AT788" s="5" t="s">
        <v>12</v>
      </c>
      <c r="AU788" s="5" t="s">
        <v>55</v>
      </c>
      <c r="AV788" s="5" t="s">
        <v>21</v>
      </c>
      <c r="AW788" s="5" t="s">
        <v>127</v>
      </c>
      <c r="AX788" s="5" t="s">
        <v>251</v>
      </c>
      <c r="AY788" s="5" t="s">
        <v>12</v>
      </c>
      <c r="AZ788" s="7">
        <v>2700</v>
      </c>
      <c r="BA788" s="5" t="s">
        <v>12</v>
      </c>
      <c r="BB788" s="5" t="s">
        <v>12</v>
      </c>
      <c r="BC788" s="5" t="s">
        <v>24</v>
      </c>
      <c r="BD788" s="5" t="s">
        <v>227</v>
      </c>
      <c r="BE788" s="5" t="s">
        <v>170</v>
      </c>
      <c r="BF788" s="5" t="s">
        <v>27</v>
      </c>
      <c r="BG788" s="5" t="s">
        <v>170</v>
      </c>
      <c r="BH788" s="5" t="s">
        <v>29</v>
      </c>
      <c r="BI788" s="5" t="s">
        <v>12</v>
      </c>
      <c r="BJ788" s="5" t="s">
        <v>230</v>
      </c>
      <c r="BK788" s="5" t="s">
        <v>31</v>
      </c>
      <c r="BL788" s="7" t="s">
        <v>32</v>
      </c>
      <c r="BM788" s="7" t="s">
        <v>33</v>
      </c>
      <c r="BN788" s="7" t="s">
        <v>62</v>
      </c>
      <c r="BO788" s="6" t="s">
        <v>35</v>
      </c>
      <c r="BP788" s="7" t="s">
        <v>12</v>
      </c>
      <c r="BQ788" s="7" t="s">
        <v>12</v>
      </c>
      <c r="BR788" s="7" t="s">
        <v>12</v>
      </c>
      <c r="BU788" s="7">
        <v>152476</v>
      </c>
      <c r="BV788" s="1" t="e">
        <f>VLOOKUP(BU788,#REF!,2,FALSE)</f>
        <v>#REF!</v>
      </c>
      <c r="BW788" s="7">
        <v>266208</v>
      </c>
      <c r="BX788" s="1" t="e">
        <f>VLOOKUP(BW788,#REF!,2,FALSE)</f>
        <v>#REF!</v>
      </c>
      <c r="BY788" s="1" t="str">
        <f t="shared" si="63"/>
        <v>126535637</v>
      </c>
      <c r="BZ788" s="6" t="e">
        <f>VLOOKUP(BY788,#REF!,4,FALSE)</f>
        <v>#REF!</v>
      </c>
      <c r="CA788" s="1" t="s">
        <v>3155</v>
      </c>
    </row>
    <row r="789" spans="1:79" x14ac:dyDescent="0.25">
      <c r="A789" s="5" t="s">
        <v>0</v>
      </c>
      <c r="B789" s="5" t="s">
        <v>270</v>
      </c>
      <c r="C789" s="5">
        <v>126368942</v>
      </c>
      <c r="D789" s="5" t="s">
        <v>306</v>
      </c>
      <c r="E789" s="5" t="s">
        <v>3</v>
      </c>
      <c r="F789" s="5" t="s">
        <v>272</v>
      </c>
      <c r="G789" s="5" t="s">
        <v>273</v>
      </c>
      <c r="H789" s="5" t="s">
        <v>274</v>
      </c>
      <c r="I789" s="5" t="s">
        <v>273</v>
      </c>
      <c r="J789" s="5" t="s">
        <v>87</v>
      </c>
      <c r="K789" s="5" t="s">
        <v>88</v>
      </c>
      <c r="L789" s="5">
        <v>932117503</v>
      </c>
      <c r="M789" s="11" t="e">
        <v>#N/A</v>
      </c>
      <c r="N789" s="11" t="e">
        <f>VLOOKUP($L789,#REF!,3,FALSE)</f>
        <v>#REF!</v>
      </c>
      <c r="O789" s="11" t="e">
        <f>VLOOKUP($L789,#REF!,4,FALSE)</f>
        <v>#REF!</v>
      </c>
      <c r="P789" s="5">
        <v>93211</v>
      </c>
      <c r="Q789" s="5" t="s">
        <v>9</v>
      </c>
      <c r="R789" s="5" t="s">
        <v>45</v>
      </c>
      <c r="S789" s="5" t="s">
        <v>651</v>
      </c>
      <c r="T789" s="5" t="s">
        <v>652</v>
      </c>
      <c r="U789" s="5" t="s">
        <v>653</v>
      </c>
      <c r="V789" s="5" t="s">
        <v>246</v>
      </c>
      <c r="W789" s="11" t="e">
        <f>VLOOKUP($L789,#REF!,9,FALSE)</f>
        <v>#REF!</v>
      </c>
      <c r="X789" s="7">
        <v>24300</v>
      </c>
      <c r="Y789" s="11">
        <f t="shared" si="60"/>
        <v>24300</v>
      </c>
      <c r="Z789" s="2">
        <v>0</v>
      </c>
      <c r="AA789" s="11">
        <f t="shared" si="64"/>
        <v>1</v>
      </c>
      <c r="AB789" s="11">
        <f t="shared" si="61"/>
        <v>-24300</v>
      </c>
      <c r="AC789" s="11" t="str">
        <f t="shared" si="62"/>
        <v>Insufficient Stock</v>
      </c>
      <c r="AD789" s="4" t="e">
        <f>VLOOKUP($C789,#REF!,25,FALSE)</f>
        <v>#REF!</v>
      </c>
      <c r="AE789" s="7">
        <v>4648.1000000000004</v>
      </c>
      <c r="AF789" s="5" t="s">
        <v>15</v>
      </c>
      <c r="AG789" s="5" t="s">
        <v>248</v>
      </c>
      <c r="AH789" s="11" t="e">
        <f>VLOOKUP($AG789,#REF!,2,FALSE)</f>
        <v>#REF!</v>
      </c>
      <c r="AI789" s="5" t="s">
        <v>94</v>
      </c>
      <c r="AJ789" s="6">
        <v>43644</v>
      </c>
      <c r="AK789" s="5" t="s">
        <v>210</v>
      </c>
      <c r="AL789" s="5" t="s">
        <v>129</v>
      </c>
      <c r="AM789" s="5" t="s">
        <v>180</v>
      </c>
      <c r="AN789" s="6">
        <v>43770</v>
      </c>
      <c r="AO789" s="6">
        <v>43798</v>
      </c>
      <c r="AP789" s="5"/>
      <c r="AQ789" s="5" t="s">
        <v>12</v>
      </c>
      <c r="AR789" s="5" t="s">
        <v>12</v>
      </c>
      <c r="AS789" s="5" t="s">
        <v>12</v>
      </c>
      <c r="AT789" s="5" t="s">
        <v>12</v>
      </c>
      <c r="AU789" s="5" t="s">
        <v>55</v>
      </c>
      <c r="AV789" s="5" t="s">
        <v>21</v>
      </c>
      <c r="AW789" s="5" t="s">
        <v>21</v>
      </c>
      <c r="AX789" s="5" t="s">
        <v>251</v>
      </c>
      <c r="AY789" s="5" t="s">
        <v>12</v>
      </c>
      <c r="AZ789" s="7">
        <v>1350</v>
      </c>
      <c r="BA789" s="5" t="s">
        <v>12</v>
      </c>
      <c r="BB789" s="5" t="s">
        <v>12</v>
      </c>
      <c r="BC789" s="5" t="s">
        <v>24</v>
      </c>
      <c r="BD789" s="5" t="s">
        <v>227</v>
      </c>
      <c r="BE789" s="5" t="s">
        <v>506</v>
      </c>
      <c r="BF789" s="5" t="s">
        <v>27</v>
      </c>
      <c r="BG789" s="5" t="s">
        <v>317</v>
      </c>
      <c r="BH789" s="5" t="s">
        <v>29</v>
      </c>
      <c r="BI789" s="5" t="s">
        <v>12</v>
      </c>
      <c r="BJ789" s="5" t="s">
        <v>230</v>
      </c>
      <c r="BK789" s="5" t="s">
        <v>138</v>
      </c>
      <c r="BL789" s="7" t="s">
        <v>32</v>
      </c>
      <c r="BM789" s="7" t="s">
        <v>33</v>
      </c>
      <c r="BN789" s="7" t="s">
        <v>62</v>
      </c>
      <c r="BO789" s="6" t="s">
        <v>35</v>
      </c>
      <c r="BP789" s="7" t="s">
        <v>12</v>
      </c>
      <c r="BQ789" s="7" t="s">
        <v>12</v>
      </c>
      <c r="BR789" s="7" t="s">
        <v>12</v>
      </c>
      <c r="BU789" s="7">
        <v>158545</v>
      </c>
      <c r="BV789" s="1" t="e">
        <f>VLOOKUP(BU789,#REF!,2,FALSE)</f>
        <v>#REF!</v>
      </c>
      <c r="BW789" s="7">
        <v>270937</v>
      </c>
      <c r="BX789" s="1" t="e">
        <f>VLOOKUP(BW789,#REF!,2,FALSE)</f>
        <v>#REF!</v>
      </c>
      <c r="BY789" s="1" t="str">
        <f t="shared" si="63"/>
        <v>126368942</v>
      </c>
      <c r="BZ789" s="6" t="e">
        <f>VLOOKUP(BY789,#REF!,4,FALSE)</f>
        <v>#REF!</v>
      </c>
      <c r="CA789" s="1" t="s">
        <v>3155</v>
      </c>
    </row>
    <row r="790" spans="1:79" x14ac:dyDescent="0.25">
      <c r="A790" s="5" t="s">
        <v>0</v>
      </c>
      <c r="B790" s="5" t="s">
        <v>270</v>
      </c>
      <c r="C790" s="5">
        <v>126368943</v>
      </c>
      <c r="D790" s="5" t="s">
        <v>535</v>
      </c>
      <c r="E790" s="5" t="s">
        <v>3</v>
      </c>
      <c r="F790" s="5" t="s">
        <v>272</v>
      </c>
      <c r="G790" s="5" t="s">
        <v>273</v>
      </c>
      <c r="H790" s="5" t="s">
        <v>274</v>
      </c>
      <c r="I790" s="5" t="s">
        <v>273</v>
      </c>
      <c r="J790" s="5" t="s">
        <v>87</v>
      </c>
      <c r="K790" s="5" t="s">
        <v>88</v>
      </c>
      <c r="L790" s="5">
        <v>932117503</v>
      </c>
      <c r="M790" s="11" t="e">
        <v>#N/A</v>
      </c>
      <c r="N790" s="11" t="e">
        <f>VLOOKUP($L790,#REF!,3,FALSE)</f>
        <v>#REF!</v>
      </c>
      <c r="O790" s="11" t="e">
        <f>VLOOKUP($L790,#REF!,4,FALSE)</f>
        <v>#REF!</v>
      </c>
      <c r="P790" s="5">
        <v>93211</v>
      </c>
      <c r="Q790" s="5" t="s">
        <v>9</v>
      </c>
      <c r="R790" s="5" t="s">
        <v>45</v>
      </c>
      <c r="S790" s="5" t="s">
        <v>654</v>
      </c>
      <c r="T790" s="5" t="s">
        <v>663</v>
      </c>
      <c r="U790" s="5" t="s">
        <v>653</v>
      </c>
      <c r="V790" s="5" t="s">
        <v>246</v>
      </c>
      <c r="W790" s="11" t="e">
        <f>VLOOKUP($L790,#REF!,9,FALSE)</f>
        <v>#REF!</v>
      </c>
      <c r="X790" s="7">
        <v>32400</v>
      </c>
      <c r="Y790" s="11">
        <f t="shared" si="60"/>
        <v>32400</v>
      </c>
      <c r="Z790" s="2">
        <v>0</v>
      </c>
      <c r="AA790" s="11">
        <f t="shared" si="64"/>
        <v>0</v>
      </c>
      <c r="AB790" s="11">
        <f t="shared" si="61"/>
        <v>-56700</v>
      </c>
      <c r="AC790" s="11" t="str">
        <f t="shared" si="62"/>
        <v>Insufficient Stock</v>
      </c>
      <c r="AD790" s="4" t="e">
        <f>VLOOKUP($C790,#REF!,25,FALSE)</f>
        <v>#REF!</v>
      </c>
      <c r="AE790" s="7">
        <v>6197.47</v>
      </c>
      <c r="AF790" s="5" t="s">
        <v>15</v>
      </c>
      <c r="AG790" s="5" t="s">
        <v>248</v>
      </c>
      <c r="AH790" s="11" t="e">
        <f>VLOOKUP($AG790,#REF!,2,FALSE)</f>
        <v>#REF!</v>
      </c>
      <c r="AI790" s="5" t="s">
        <v>94</v>
      </c>
      <c r="AJ790" s="6">
        <v>43644</v>
      </c>
      <c r="AK790" s="5" t="s">
        <v>473</v>
      </c>
      <c r="AL790" s="5" t="s">
        <v>664</v>
      </c>
      <c r="AM790" s="5" t="s">
        <v>665</v>
      </c>
      <c r="AN790" s="6">
        <v>43798</v>
      </c>
      <c r="AO790" s="6">
        <v>43822</v>
      </c>
      <c r="AP790" s="5"/>
      <c r="AQ790" s="5" t="s">
        <v>12</v>
      </c>
      <c r="AR790" s="5" t="s">
        <v>12</v>
      </c>
      <c r="AS790" s="5" t="s">
        <v>12</v>
      </c>
      <c r="AT790" s="5" t="s">
        <v>12</v>
      </c>
      <c r="AU790" s="5" t="s">
        <v>55</v>
      </c>
      <c r="AV790" s="5" t="s">
        <v>21</v>
      </c>
      <c r="AW790" s="5" t="s">
        <v>21</v>
      </c>
      <c r="AX790" s="5" t="s">
        <v>251</v>
      </c>
      <c r="AY790" s="5" t="s">
        <v>12</v>
      </c>
      <c r="AZ790" s="7">
        <v>1350</v>
      </c>
      <c r="BA790" s="5" t="s">
        <v>12</v>
      </c>
      <c r="BB790" s="5" t="s">
        <v>12</v>
      </c>
      <c r="BC790" s="5" t="s">
        <v>24</v>
      </c>
      <c r="BD790" s="5" t="s">
        <v>227</v>
      </c>
      <c r="BE790" s="5" t="s">
        <v>658</v>
      </c>
      <c r="BF790" s="5" t="s">
        <v>27</v>
      </c>
      <c r="BG790" s="5" t="s">
        <v>511</v>
      </c>
      <c r="BH790" s="5" t="s">
        <v>29</v>
      </c>
      <c r="BI790" s="5" t="s">
        <v>12</v>
      </c>
      <c r="BJ790" s="5" t="s">
        <v>230</v>
      </c>
      <c r="BK790" s="5" t="s">
        <v>138</v>
      </c>
      <c r="BL790" s="7" t="s">
        <v>32</v>
      </c>
      <c r="BM790" s="7" t="s">
        <v>33</v>
      </c>
      <c r="BN790" s="7" t="s">
        <v>62</v>
      </c>
      <c r="BO790" s="6" t="s">
        <v>35</v>
      </c>
      <c r="BP790" s="7" t="s">
        <v>12</v>
      </c>
      <c r="BQ790" s="7" t="s">
        <v>12</v>
      </c>
      <c r="BR790" s="7" t="s">
        <v>12</v>
      </c>
      <c r="BU790" s="7">
        <v>158545</v>
      </c>
      <c r="BV790" s="1" t="e">
        <f>VLOOKUP(BU790,#REF!,2,FALSE)</f>
        <v>#REF!</v>
      </c>
      <c r="BW790" s="7">
        <v>270937</v>
      </c>
      <c r="BX790" s="1" t="e">
        <f>VLOOKUP(BW790,#REF!,2,FALSE)</f>
        <v>#REF!</v>
      </c>
      <c r="BY790" s="1" t="str">
        <f t="shared" si="63"/>
        <v>126368943</v>
      </c>
      <c r="BZ790" s="6" t="e">
        <f>VLOOKUP(BY790,#REF!,4,FALSE)</f>
        <v>#REF!</v>
      </c>
      <c r="CA790" s="1" t="s">
        <v>3155</v>
      </c>
    </row>
    <row r="791" spans="1:79" x14ac:dyDescent="0.25">
      <c r="A791" s="5" t="s">
        <v>0</v>
      </c>
      <c r="B791" s="5" t="s">
        <v>1</v>
      </c>
      <c r="C791" s="5">
        <v>125392028</v>
      </c>
      <c r="D791" s="5" t="s">
        <v>2</v>
      </c>
      <c r="E791" s="5" t="s">
        <v>3</v>
      </c>
      <c r="F791" s="5" t="s">
        <v>4</v>
      </c>
      <c r="G791" s="5" t="s">
        <v>5</v>
      </c>
      <c r="H791" s="5" t="s">
        <v>6</v>
      </c>
      <c r="I791" s="5" t="s">
        <v>5</v>
      </c>
      <c r="J791" s="5" t="s">
        <v>7</v>
      </c>
      <c r="K791" s="5" t="s">
        <v>8</v>
      </c>
      <c r="L791" s="5">
        <v>932141004</v>
      </c>
      <c r="M791" s="11" t="e">
        <v>#N/A</v>
      </c>
      <c r="N791" s="11" t="e">
        <f>VLOOKUP($L791,#REF!,3,FALSE)</f>
        <v>#REF!</v>
      </c>
      <c r="O791" s="11" t="e">
        <f>VLOOKUP($L791,#REF!,4,FALSE)</f>
        <v>#REF!</v>
      </c>
      <c r="P791" s="5">
        <v>93214</v>
      </c>
      <c r="Q791" s="5" t="s">
        <v>9</v>
      </c>
      <c r="R791" s="5" t="s">
        <v>10</v>
      </c>
      <c r="S791" s="5" t="s">
        <v>11</v>
      </c>
      <c r="T791" s="5" t="s">
        <v>12</v>
      </c>
      <c r="U791" s="5" t="s">
        <v>13</v>
      </c>
      <c r="V791" s="5" t="s">
        <v>14</v>
      </c>
      <c r="W791" s="11" t="e">
        <f>VLOOKUP($L791,#REF!,9,FALSE)</f>
        <v>#REF!</v>
      </c>
      <c r="X791" s="7">
        <v>28389</v>
      </c>
      <c r="Y791" s="11">
        <f t="shared" si="60"/>
        <v>28389</v>
      </c>
      <c r="Z791" s="2">
        <v>0</v>
      </c>
      <c r="AA791" s="11">
        <f t="shared" si="64"/>
        <v>1</v>
      </c>
      <c r="AB791" s="11">
        <f t="shared" si="61"/>
        <v>-28389</v>
      </c>
      <c r="AC791" s="11" t="str">
        <f t="shared" si="62"/>
        <v>Insufficient Stock</v>
      </c>
      <c r="AD791" s="4" t="e">
        <f>VLOOKUP($C791,#REF!,25,FALSE)</f>
        <v>#REF!</v>
      </c>
      <c r="AE791" s="7">
        <v>200426.34</v>
      </c>
      <c r="AF791" s="5" t="s">
        <v>15</v>
      </c>
      <c r="AG791" s="5" t="s">
        <v>16</v>
      </c>
      <c r="AH791" s="11" t="e">
        <f>VLOOKUP($AG791,#REF!,2,FALSE)</f>
        <v>#REF!</v>
      </c>
      <c r="AI791" s="5" t="s">
        <v>17</v>
      </c>
      <c r="AJ791" s="6">
        <v>43251</v>
      </c>
      <c r="AK791" s="5" t="s">
        <v>18</v>
      </c>
      <c r="AL791" s="5" t="s">
        <v>12</v>
      </c>
      <c r="AM791" s="5" t="s">
        <v>19</v>
      </c>
      <c r="AN791" s="6">
        <v>43776</v>
      </c>
      <c r="AO791" s="6"/>
      <c r="AP791" s="5"/>
      <c r="AQ791" s="5" t="s">
        <v>12</v>
      </c>
      <c r="AR791" s="5" t="s">
        <v>12</v>
      </c>
      <c r="AS791" s="5" t="s">
        <v>12</v>
      </c>
      <c r="AT791" s="5" t="s">
        <v>12</v>
      </c>
      <c r="AU791" s="5" t="s">
        <v>20</v>
      </c>
      <c r="AV791" s="5" t="s">
        <v>21</v>
      </c>
      <c r="AW791" s="5" t="s">
        <v>21</v>
      </c>
      <c r="AX791" s="5" t="s">
        <v>22</v>
      </c>
      <c r="AY791" s="5" t="s">
        <v>12</v>
      </c>
      <c r="AZ791" s="7">
        <v>1</v>
      </c>
      <c r="BA791" s="5" t="s">
        <v>12</v>
      </c>
      <c r="BB791" s="5" t="s">
        <v>12</v>
      </c>
      <c r="BC791" s="5" t="s">
        <v>24</v>
      </c>
      <c r="BD791" s="5" t="s">
        <v>25</v>
      </c>
      <c r="BE791" s="5" t="s">
        <v>26</v>
      </c>
      <c r="BF791" s="5" t="s">
        <v>27</v>
      </c>
      <c r="BG791" s="5" t="s">
        <v>28</v>
      </c>
      <c r="BH791" s="5" t="s">
        <v>29</v>
      </c>
      <c r="BI791" s="5" t="s">
        <v>12</v>
      </c>
      <c r="BJ791" s="5" t="s">
        <v>30</v>
      </c>
      <c r="BK791" s="5" t="s">
        <v>31</v>
      </c>
      <c r="BL791" s="7" t="s">
        <v>32</v>
      </c>
      <c r="BM791" s="7" t="s">
        <v>33</v>
      </c>
      <c r="BN791" s="7" t="s">
        <v>34</v>
      </c>
      <c r="BO791" s="6" t="s">
        <v>35</v>
      </c>
      <c r="BP791" s="7" t="s">
        <v>12</v>
      </c>
      <c r="BQ791" s="7" t="s">
        <v>12</v>
      </c>
      <c r="BR791" s="7" t="s">
        <v>12</v>
      </c>
      <c r="BU791" s="7">
        <v>147980</v>
      </c>
      <c r="BV791" s="1" t="e">
        <f>VLOOKUP(BU791,#REF!,2,FALSE)</f>
        <v>#REF!</v>
      </c>
      <c r="BW791" s="7">
        <v>264273</v>
      </c>
      <c r="BX791" s="1" t="e">
        <f>VLOOKUP(BW791,#REF!,2,FALSE)</f>
        <v>#REF!</v>
      </c>
      <c r="BY791" s="1" t="str">
        <f t="shared" si="63"/>
        <v>125392028</v>
      </c>
      <c r="BZ791" s="6" t="e">
        <f>VLOOKUP(BY791,#REF!,4,FALSE)</f>
        <v>#REF!</v>
      </c>
      <c r="CA791" s="1" t="s">
        <v>3155</v>
      </c>
    </row>
    <row r="792" spans="1:79" x14ac:dyDescent="0.25">
      <c r="A792" s="5" t="s">
        <v>0</v>
      </c>
      <c r="B792" s="5" t="s">
        <v>1</v>
      </c>
      <c r="C792" s="5">
        <v>125837675</v>
      </c>
      <c r="D792" s="5" t="s">
        <v>2</v>
      </c>
      <c r="E792" s="5" t="s">
        <v>3</v>
      </c>
      <c r="F792" s="5" t="s">
        <v>4</v>
      </c>
      <c r="G792" s="5" t="s">
        <v>5</v>
      </c>
      <c r="H792" s="5" t="s">
        <v>6</v>
      </c>
      <c r="I792" s="5" t="s">
        <v>5</v>
      </c>
      <c r="J792" s="5" t="s">
        <v>7</v>
      </c>
      <c r="K792" s="5" t="s">
        <v>8</v>
      </c>
      <c r="L792" s="5">
        <v>932141005</v>
      </c>
      <c r="M792" s="11" t="e">
        <v>#N/A</v>
      </c>
      <c r="N792" s="11" t="e">
        <f>VLOOKUP($L792,#REF!,3,FALSE)</f>
        <v>#REF!</v>
      </c>
      <c r="O792" s="11" t="e">
        <f>VLOOKUP($L792,#REF!,4,FALSE)</f>
        <v>#REF!</v>
      </c>
      <c r="P792" s="5">
        <v>93214</v>
      </c>
      <c r="Q792" s="5" t="s">
        <v>9</v>
      </c>
      <c r="R792" s="5" t="s">
        <v>10</v>
      </c>
      <c r="S792" s="5" t="s">
        <v>132</v>
      </c>
      <c r="T792" s="5" t="s">
        <v>12</v>
      </c>
      <c r="U792" s="5" t="s">
        <v>133</v>
      </c>
      <c r="V792" s="5" t="s">
        <v>14</v>
      </c>
      <c r="W792" s="11" t="e">
        <f>VLOOKUP($L792,#REF!,9,FALSE)</f>
        <v>#REF!</v>
      </c>
      <c r="X792" s="7">
        <v>13566</v>
      </c>
      <c r="Y792" s="11">
        <f t="shared" si="60"/>
        <v>13566</v>
      </c>
      <c r="Z792" s="2">
        <v>0</v>
      </c>
      <c r="AA792" s="11">
        <f t="shared" si="64"/>
        <v>1</v>
      </c>
      <c r="AB792" s="11">
        <f t="shared" si="61"/>
        <v>-13566</v>
      </c>
      <c r="AC792" s="11" t="str">
        <f t="shared" si="62"/>
        <v>Insufficient Stock</v>
      </c>
      <c r="AD792" s="4" t="e">
        <f>VLOOKUP($C792,#REF!,25,FALSE)</f>
        <v>#REF!</v>
      </c>
      <c r="AE792" s="7">
        <v>70271.88</v>
      </c>
      <c r="AF792" s="5" t="s">
        <v>15</v>
      </c>
      <c r="AG792" s="5" t="s">
        <v>16</v>
      </c>
      <c r="AH792" s="11" t="e">
        <f>VLOOKUP($AG792,#REF!,2,FALSE)</f>
        <v>#REF!</v>
      </c>
      <c r="AI792" s="5" t="s">
        <v>17</v>
      </c>
      <c r="AJ792" s="6">
        <v>43427</v>
      </c>
      <c r="AK792" s="5" t="s">
        <v>134</v>
      </c>
      <c r="AL792" s="5" t="s">
        <v>12</v>
      </c>
      <c r="AM792" s="5" t="s">
        <v>97</v>
      </c>
      <c r="AN792" s="6">
        <v>43790</v>
      </c>
      <c r="AO792" s="6"/>
      <c r="AP792" s="5"/>
      <c r="AQ792" s="5" t="s">
        <v>12</v>
      </c>
      <c r="AR792" s="5" t="s">
        <v>12</v>
      </c>
      <c r="AS792" s="5" t="s">
        <v>12</v>
      </c>
      <c r="AT792" s="5" t="s">
        <v>12</v>
      </c>
      <c r="AU792" s="5" t="s">
        <v>20</v>
      </c>
      <c r="AV792" s="5" t="s">
        <v>21</v>
      </c>
      <c r="AW792" s="5" t="s">
        <v>21</v>
      </c>
      <c r="AX792" s="5" t="s">
        <v>22</v>
      </c>
      <c r="AY792" s="5" t="s">
        <v>12</v>
      </c>
      <c r="AZ792" s="7">
        <v>1</v>
      </c>
      <c r="BA792" s="5" t="s">
        <v>12</v>
      </c>
      <c r="BB792" s="5" t="s">
        <v>12</v>
      </c>
      <c r="BC792" s="5" t="s">
        <v>24</v>
      </c>
      <c r="BD792" s="5" t="s">
        <v>25</v>
      </c>
      <c r="BE792" s="5" t="s">
        <v>136</v>
      </c>
      <c r="BF792" s="5" t="s">
        <v>27</v>
      </c>
      <c r="BG792" s="5" t="s">
        <v>137</v>
      </c>
      <c r="BH792" s="5" t="s">
        <v>29</v>
      </c>
      <c r="BI792" s="5" t="s">
        <v>12</v>
      </c>
      <c r="BJ792" s="5" t="s">
        <v>30</v>
      </c>
      <c r="BK792" s="5" t="s">
        <v>138</v>
      </c>
      <c r="BL792" s="7" t="s">
        <v>32</v>
      </c>
      <c r="BM792" s="7" t="s">
        <v>33</v>
      </c>
      <c r="BN792" s="7" t="s">
        <v>79</v>
      </c>
      <c r="BO792" s="6" t="s">
        <v>35</v>
      </c>
      <c r="BP792" s="7" t="s">
        <v>12</v>
      </c>
      <c r="BQ792" s="7" t="s">
        <v>12</v>
      </c>
      <c r="BR792" s="7" t="s">
        <v>12</v>
      </c>
      <c r="BU792" s="7">
        <v>147980</v>
      </c>
      <c r="BV792" s="1" t="e">
        <f>VLOOKUP(BU792,#REF!,2,FALSE)</f>
        <v>#REF!</v>
      </c>
      <c r="BW792" s="7">
        <v>264273</v>
      </c>
      <c r="BX792" s="1" t="e">
        <f>VLOOKUP(BW792,#REF!,2,FALSE)</f>
        <v>#REF!</v>
      </c>
      <c r="BY792" s="1" t="str">
        <f t="shared" si="63"/>
        <v>125837675</v>
      </c>
      <c r="BZ792" s="6" t="e">
        <f>VLOOKUP(BY792,#REF!,4,FALSE)</f>
        <v>#REF!</v>
      </c>
      <c r="CA792" s="1" t="s">
        <v>3155</v>
      </c>
    </row>
    <row r="793" spans="1:79" x14ac:dyDescent="0.25">
      <c r="A793" s="5" t="s">
        <v>0</v>
      </c>
      <c r="B793" s="5" t="s">
        <v>1</v>
      </c>
      <c r="C793" s="5">
        <v>126219988</v>
      </c>
      <c r="D793" s="5" t="s">
        <v>2</v>
      </c>
      <c r="E793" s="5" t="s">
        <v>3</v>
      </c>
      <c r="F793" s="5" t="s">
        <v>4</v>
      </c>
      <c r="G793" s="5" t="s">
        <v>5</v>
      </c>
      <c r="H793" s="5" t="s">
        <v>6</v>
      </c>
      <c r="I793" s="5" t="s">
        <v>5</v>
      </c>
      <c r="J793" s="5" t="s">
        <v>7</v>
      </c>
      <c r="K793" s="5" t="s">
        <v>8</v>
      </c>
      <c r="L793" s="5">
        <v>932141006</v>
      </c>
      <c r="M793" s="11" t="e">
        <v>#N/A</v>
      </c>
      <c r="N793" s="11" t="e">
        <f>VLOOKUP($L793,#REF!,3,FALSE)</f>
        <v>#REF!</v>
      </c>
      <c r="O793" s="11" t="e">
        <f>VLOOKUP($L793,#REF!,4,FALSE)</f>
        <v>#REF!</v>
      </c>
      <c r="P793" s="5">
        <v>93214</v>
      </c>
      <c r="Q793" s="5" t="s">
        <v>9</v>
      </c>
      <c r="R793" s="5" t="s">
        <v>10</v>
      </c>
      <c r="S793" s="5" t="s">
        <v>466</v>
      </c>
      <c r="T793" s="5" t="s">
        <v>12</v>
      </c>
      <c r="U793" s="5" t="s">
        <v>467</v>
      </c>
      <c r="V793" s="5" t="s">
        <v>14</v>
      </c>
      <c r="W793" s="11" t="e">
        <f>VLOOKUP($L793,#REF!,9,FALSE)</f>
        <v>#REF!</v>
      </c>
      <c r="X793" s="7">
        <v>812</v>
      </c>
      <c r="Y793" s="11">
        <f t="shared" si="60"/>
        <v>812</v>
      </c>
      <c r="Z793" s="2">
        <v>14.143000000000001</v>
      </c>
      <c r="AA793" s="11">
        <f t="shared" si="64"/>
        <v>1</v>
      </c>
      <c r="AB793" s="11">
        <f t="shared" si="61"/>
        <v>-797.85699999999997</v>
      </c>
      <c r="AC793" s="11" t="str">
        <f t="shared" si="62"/>
        <v>Insufficient Stock</v>
      </c>
      <c r="AD793" s="4" t="e">
        <f>VLOOKUP($C793,#REF!,25,FALSE)</f>
        <v>#REF!</v>
      </c>
      <c r="AE793" s="7">
        <v>4206.16</v>
      </c>
      <c r="AF793" s="5" t="s">
        <v>15</v>
      </c>
      <c r="AG793" s="5" t="s">
        <v>16</v>
      </c>
      <c r="AH793" s="11" t="e">
        <f>VLOOKUP($AG793,#REF!,2,FALSE)</f>
        <v>#REF!</v>
      </c>
      <c r="AI793" s="5" t="s">
        <v>17</v>
      </c>
      <c r="AJ793" s="6">
        <v>43585</v>
      </c>
      <c r="AK793" s="5" t="s">
        <v>468</v>
      </c>
      <c r="AL793" s="5" t="s">
        <v>135</v>
      </c>
      <c r="AM793" s="5" t="s">
        <v>97</v>
      </c>
      <c r="AN793" s="6">
        <v>43790</v>
      </c>
      <c r="AO793" s="6">
        <v>43790</v>
      </c>
      <c r="AP793" s="5"/>
      <c r="AQ793" s="5" t="s">
        <v>12</v>
      </c>
      <c r="AR793" s="5" t="s">
        <v>12</v>
      </c>
      <c r="AS793" s="5" t="s">
        <v>12</v>
      </c>
      <c r="AT793" s="5" t="s">
        <v>12</v>
      </c>
      <c r="AU793" s="5" t="s">
        <v>20</v>
      </c>
      <c r="AV793" s="5" t="s">
        <v>469</v>
      </c>
      <c r="AW793" s="5" t="s">
        <v>21</v>
      </c>
      <c r="AX793" s="5" t="s">
        <v>22</v>
      </c>
      <c r="AY793" s="5" t="s">
        <v>12</v>
      </c>
      <c r="AZ793" s="7">
        <v>1</v>
      </c>
      <c r="BA793" s="5" t="s">
        <v>12</v>
      </c>
      <c r="BB793" s="5" t="s">
        <v>12</v>
      </c>
      <c r="BC793" s="5" t="s">
        <v>24</v>
      </c>
      <c r="BD793" s="5" t="s">
        <v>25</v>
      </c>
      <c r="BE793" s="5" t="s">
        <v>470</v>
      </c>
      <c r="BF793" s="5" t="s">
        <v>101</v>
      </c>
      <c r="BG793" s="5" t="s">
        <v>137</v>
      </c>
      <c r="BH793" s="5" t="s">
        <v>154</v>
      </c>
      <c r="BI793" s="5" t="s">
        <v>12</v>
      </c>
      <c r="BJ793" s="5" t="s">
        <v>30</v>
      </c>
      <c r="BK793" s="5" t="s">
        <v>138</v>
      </c>
      <c r="BL793" s="7" t="s">
        <v>32</v>
      </c>
      <c r="BM793" s="7" t="s">
        <v>33</v>
      </c>
      <c r="BN793" s="7" t="s">
        <v>34</v>
      </c>
      <c r="BO793" s="6" t="s">
        <v>35</v>
      </c>
      <c r="BP793" s="7" t="s">
        <v>12</v>
      </c>
      <c r="BQ793" s="7" t="s">
        <v>12</v>
      </c>
      <c r="BR793" s="7" t="s">
        <v>12</v>
      </c>
      <c r="BU793" s="7">
        <v>147980</v>
      </c>
      <c r="BV793" s="1" t="e">
        <f>VLOOKUP(BU793,#REF!,2,FALSE)</f>
        <v>#REF!</v>
      </c>
      <c r="BW793" s="7">
        <v>264273</v>
      </c>
      <c r="BX793" s="1" t="e">
        <f>VLOOKUP(BW793,#REF!,2,FALSE)</f>
        <v>#REF!</v>
      </c>
      <c r="BY793" s="1" t="str">
        <f t="shared" si="63"/>
        <v>126219988</v>
      </c>
      <c r="BZ793" s="6" t="e">
        <f>VLOOKUP(BY793,#REF!,4,FALSE)</f>
        <v>#REF!</v>
      </c>
      <c r="CA793" s="1" t="s">
        <v>3155</v>
      </c>
    </row>
    <row r="794" spans="1:79" x14ac:dyDescent="0.25">
      <c r="A794" s="5" t="s">
        <v>0</v>
      </c>
      <c r="B794" s="5" t="s">
        <v>1</v>
      </c>
      <c r="C794" s="5">
        <v>126219990</v>
      </c>
      <c r="D794" s="5" t="s">
        <v>2</v>
      </c>
      <c r="E794" s="5" t="s">
        <v>3</v>
      </c>
      <c r="F794" s="5" t="s">
        <v>4</v>
      </c>
      <c r="G794" s="5" t="s">
        <v>5</v>
      </c>
      <c r="H794" s="5" t="s">
        <v>6</v>
      </c>
      <c r="I794" s="5" t="s">
        <v>5</v>
      </c>
      <c r="J794" s="5" t="s">
        <v>7</v>
      </c>
      <c r="K794" s="5" t="s">
        <v>8</v>
      </c>
      <c r="L794" s="5">
        <v>932141006</v>
      </c>
      <c r="M794" s="11" t="e">
        <v>#N/A</v>
      </c>
      <c r="N794" s="11" t="e">
        <f>VLOOKUP($L794,#REF!,3,FALSE)</f>
        <v>#REF!</v>
      </c>
      <c r="O794" s="11" t="e">
        <f>VLOOKUP($L794,#REF!,4,FALSE)</f>
        <v>#REF!</v>
      </c>
      <c r="P794" s="5">
        <v>93214</v>
      </c>
      <c r="Q794" s="5" t="s">
        <v>9</v>
      </c>
      <c r="R794" s="5" t="s">
        <v>10</v>
      </c>
      <c r="S794" s="5" t="s">
        <v>471</v>
      </c>
      <c r="T794" s="5" t="s">
        <v>12</v>
      </c>
      <c r="U794" s="5" t="s">
        <v>467</v>
      </c>
      <c r="V794" s="5" t="s">
        <v>14</v>
      </c>
      <c r="W794" s="11" t="e">
        <f>VLOOKUP($L794,#REF!,9,FALSE)</f>
        <v>#REF!</v>
      </c>
      <c r="X794" s="7">
        <v>4</v>
      </c>
      <c r="Y794" s="11">
        <f t="shared" si="60"/>
        <v>4</v>
      </c>
      <c r="Z794" s="2">
        <v>14.143000000000001</v>
      </c>
      <c r="AA794" s="11">
        <f t="shared" si="64"/>
        <v>0</v>
      </c>
      <c r="AB794" s="11">
        <f t="shared" si="61"/>
        <v>-801.85699999999997</v>
      </c>
      <c r="AC794" s="11" t="str">
        <f t="shared" si="62"/>
        <v>Insufficient Stock</v>
      </c>
      <c r="AD794" s="4" t="e">
        <f>VLOOKUP($C794,#REF!,25,FALSE)</f>
        <v>#REF!</v>
      </c>
      <c r="AE794" s="7">
        <v>20.72</v>
      </c>
      <c r="AF794" s="5" t="s">
        <v>15</v>
      </c>
      <c r="AG794" s="5" t="s">
        <v>16</v>
      </c>
      <c r="AH794" s="11" t="e">
        <f>VLOOKUP($AG794,#REF!,2,FALSE)</f>
        <v>#REF!</v>
      </c>
      <c r="AI794" s="5" t="s">
        <v>17</v>
      </c>
      <c r="AJ794" s="6">
        <v>43585</v>
      </c>
      <c r="AK794" s="5" t="s">
        <v>468</v>
      </c>
      <c r="AL794" s="5" t="s">
        <v>135</v>
      </c>
      <c r="AM794" s="5" t="s">
        <v>97</v>
      </c>
      <c r="AN794" s="6">
        <v>43790</v>
      </c>
      <c r="AO794" s="6">
        <v>43790</v>
      </c>
      <c r="AP794" s="5"/>
      <c r="AQ794" s="5" t="s">
        <v>12</v>
      </c>
      <c r="AR794" s="5" t="s">
        <v>12</v>
      </c>
      <c r="AS794" s="5" t="s">
        <v>12</v>
      </c>
      <c r="AT794" s="5" t="s">
        <v>12</v>
      </c>
      <c r="AU794" s="5" t="s">
        <v>20</v>
      </c>
      <c r="AV794" s="5" t="s">
        <v>469</v>
      </c>
      <c r="AW794" s="5" t="s">
        <v>21</v>
      </c>
      <c r="AX794" s="5" t="s">
        <v>22</v>
      </c>
      <c r="AY794" s="5" t="s">
        <v>12</v>
      </c>
      <c r="AZ794" s="7">
        <v>1</v>
      </c>
      <c r="BA794" s="5" t="s">
        <v>12</v>
      </c>
      <c r="BB794" s="5" t="s">
        <v>12</v>
      </c>
      <c r="BC794" s="5" t="s">
        <v>24</v>
      </c>
      <c r="BD794" s="5" t="s">
        <v>25</v>
      </c>
      <c r="BE794" s="5" t="s">
        <v>472</v>
      </c>
      <c r="BF794" s="5" t="s">
        <v>101</v>
      </c>
      <c r="BG794" s="5" t="s">
        <v>137</v>
      </c>
      <c r="BH794" s="5" t="s">
        <v>154</v>
      </c>
      <c r="BI794" s="5" t="s">
        <v>12</v>
      </c>
      <c r="BJ794" s="5" t="s">
        <v>30</v>
      </c>
      <c r="BK794" s="5" t="s">
        <v>138</v>
      </c>
      <c r="BL794" s="7" t="s">
        <v>32</v>
      </c>
      <c r="BM794" s="7" t="s">
        <v>33</v>
      </c>
      <c r="BN794" s="7" t="s">
        <v>34</v>
      </c>
      <c r="BO794" s="6" t="s">
        <v>35</v>
      </c>
      <c r="BP794" s="7" t="s">
        <v>12</v>
      </c>
      <c r="BQ794" s="7" t="s">
        <v>12</v>
      </c>
      <c r="BR794" s="7" t="s">
        <v>12</v>
      </c>
      <c r="BU794" s="7">
        <v>147980</v>
      </c>
      <c r="BV794" s="1" t="e">
        <f>VLOOKUP(BU794,#REF!,2,FALSE)</f>
        <v>#REF!</v>
      </c>
      <c r="BW794" s="7">
        <v>264273</v>
      </c>
      <c r="BX794" s="1" t="e">
        <f>VLOOKUP(BW794,#REF!,2,FALSE)</f>
        <v>#REF!</v>
      </c>
      <c r="BY794" s="1" t="str">
        <f t="shared" si="63"/>
        <v>126219990</v>
      </c>
      <c r="BZ794" s="6" t="e">
        <f>VLOOKUP(BY794,#REF!,4,FALSE)</f>
        <v>#REF!</v>
      </c>
      <c r="CA794" s="1" t="s">
        <v>3155</v>
      </c>
    </row>
    <row r="795" spans="1:79" x14ac:dyDescent="0.25">
      <c r="A795" s="5" t="s">
        <v>0</v>
      </c>
      <c r="B795" s="5" t="s">
        <v>1</v>
      </c>
      <c r="C795" s="5">
        <v>126305647</v>
      </c>
      <c r="D795" s="5" t="s">
        <v>2</v>
      </c>
      <c r="E795" s="5" t="s">
        <v>3</v>
      </c>
      <c r="F795" s="5" t="s">
        <v>4</v>
      </c>
      <c r="G795" s="5" t="s">
        <v>5</v>
      </c>
      <c r="H795" s="5" t="s">
        <v>6</v>
      </c>
      <c r="I795" s="5" t="s">
        <v>5</v>
      </c>
      <c r="J795" s="5" t="s">
        <v>12</v>
      </c>
      <c r="K795" s="5" t="s">
        <v>12</v>
      </c>
      <c r="L795" s="5">
        <v>932141006</v>
      </c>
      <c r="M795" s="11" t="e">
        <v>#N/A</v>
      </c>
      <c r="N795" s="11" t="e">
        <f>VLOOKUP($L795,#REF!,3,FALSE)</f>
        <v>#REF!</v>
      </c>
      <c r="O795" s="11" t="e">
        <f>VLOOKUP($L795,#REF!,4,FALSE)</f>
        <v>#REF!</v>
      </c>
      <c r="P795" s="5">
        <v>93214</v>
      </c>
      <c r="Q795" s="5" t="s">
        <v>9</v>
      </c>
      <c r="R795" s="5" t="s">
        <v>10</v>
      </c>
      <c r="S795" s="5" t="s">
        <v>532</v>
      </c>
      <c r="T795" s="5" t="s">
        <v>12</v>
      </c>
      <c r="U795" s="5" t="s">
        <v>467</v>
      </c>
      <c r="V795" s="5" t="s">
        <v>14</v>
      </c>
      <c r="W795" s="11" t="e">
        <f>VLOOKUP($L795,#REF!,9,FALSE)</f>
        <v>#REF!</v>
      </c>
      <c r="X795" s="7">
        <v>1205</v>
      </c>
      <c r="Y795" s="11">
        <f t="shared" si="60"/>
        <v>1205</v>
      </c>
      <c r="Z795" s="2">
        <v>14.143000000000001</v>
      </c>
      <c r="AA795" s="11">
        <f t="shared" si="64"/>
        <v>0</v>
      </c>
      <c r="AB795" s="11">
        <f t="shared" si="61"/>
        <v>-2006.857</v>
      </c>
      <c r="AC795" s="11" t="str">
        <f t="shared" si="62"/>
        <v>Insufficient Stock</v>
      </c>
      <c r="AD795" s="4" t="e">
        <f>VLOOKUP($C795,#REF!,25,FALSE)</f>
        <v>#REF!</v>
      </c>
      <c r="AE795" s="7">
        <v>6241.9</v>
      </c>
      <c r="AF795" s="5" t="s">
        <v>15</v>
      </c>
      <c r="AG795" s="5" t="s">
        <v>16</v>
      </c>
      <c r="AH795" s="11" t="e">
        <f>VLOOKUP($AG795,#REF!,2,FALSE)</f>
        <v>#REF!</v>
      </c>
      <c r="AI795" s="5" t="s">
        <v>17</v>
      </c>
      <c r="AJ795" s="6">
        <v>43620</v>
      </c>
      <c r="AK795" s="5" t="s">
        <v>534</v>
      </c>
      <c r="AL795" s="5" t="s">
        <v>135</v>
      </c>
      <c r="AM795" s="5" t="s">
        <v>97</v>
      </c>
      <c r="AN795" s="6">
        <v>43790</v>
      </c>
      <c r="AO795" s="6">
        <v>43790</v>
      </c>
      <c r="AP795" s="5"/>
      <c r="AQ795" s="5" t="s">
        <v>12</v>
      </c>
      <c r="AR795" s="5" t="s">
        <v>12</v>
      </c>
      <c r="AS795" s="5" t="s">
        <v>12</v>
      </c>
      <c r="AT795" s="5" t="s">
        <v>12</v>
      </c>
      <c r="AU795" s="5" t="s">
        <v>20</v>
      </c>
      <c r="AV795" s="5" t="s">
        <v>469</v>
      </c>
      <c r="AW795" s="5" t="s">
        <v>21</v>
      </c>
      <c r="AX795" s="5" t="s">
        <v>22</v>
      </c>
      <c r="AY795" s="5" t="s">
        <v>12</v>
      </c>
      <c r="AZ795" s="7">
        <v>1</v>
      </c>
      <c r="BA795" s="5" t="s">
        <v>12</v>
      </c>
      <c r="BB795" s="5" t="s">
        <v>12</v>
      </c>
      <c r="BC795" s="5" t="s">
        <v>24</v>
      </c>
      <c r="BD795" s="5" t="s">
        <v>25</v>
      </c>
      <c r="BE795" s="5" t="s">
        <v>190</v>
      </c>
      <c r="BF795" s="5" t="s">
        <v>101</v>
      </c>
      <c r="BG795" s="5" t="s">
        <v>137</v>
      </c>
      <c r="BH795" s="5" t="s">
        <v>154</v>
      </c>
      <c r="BI795" s="5" t="s">
        <v>12</v>
      </c>
      <c r="BJ795" s="5" t="s">
        <v>30</v>
      </c>
      <c r="BK795" s="5" t="s">
        <v>138</v>
      </c>
      <c r="BL795" s="7" t="s">
        <v>32</v>
      </c>
      <c r="BM795" s="7" t="s">
        <v>33</v>
      </c>
      <c r="BN795" s="7" t="s">
        <v>34</v>
      </c>
      <c r="BO795" s="6" t="s">
        <v>35</v>
      </c>
      <c r="BP795" s="7" t="s">
        <v>12</v>
      </c>
      <c r="BQ795" s="7" t="s">
        <v>12</v>
      </c>
      <c r="BR795" s="7" t="s">
        <v>12</v>
      </c>
      <c r="BU795" s="7">
        <v>147980</v>
      </c>
      <c r="BV795" s="1" t="e">
        <f>VLOOKUP(BU795,#REF!,2,FALSE)</f>
        <v>#REF!</v>
      </c>
      <c r="BW795" s="7">
        <v>264273</v>
      </c>
      <c r="BX795" s="1" t="e">
        <f>VLOOKUP(BW795,#REF!,2,FALSE)</f>
        <v>#REF!</v>
      </c>
      <c r="BY795" s="1" t="str">
        <f t="shared" si="63"/>
        <v>126305647</v>
      </c>
      <c r="BZ795" s="6" t="e">
        <f>VLOOKUP(BY795,#REF!,4,FALSE)</f>
        <v>#REF!</v>
      </c>
      <c r="CA795" s="1" t="s">
        <v>3155</v>
      </c>
    </row>
    <row r="796" spans="1:79" x14ac:dyDescent="0.25">
      <c r="A796" s="5" t="s">
        <v>0</v>
      </c>
      <c r="B796" s="5" t="s">
        <v>1</v>
      </c>
      <c r="C796" s="5">
        <v>126388283</v>
      </c>
      <c r="D796" s="5" t="s">
        <v>2</v>
      </c>
      <c r="E796" s="5" t="s">
        <v>3</v>
      </c>
      <c r="F796" s="5" t="s">
        <v>4</v>
      </c>
      <c r="G796" s="5" t="s">
        <v>5</v>
      </c>
      <c r="H796" s="5" t="s">
        <v>6</v>
      </c>
      <c r="I796" s="5" t="s">
        <v>5</v>
      </c>
      <c r="J796" s="5" t="s">
        <v>7</v>
      </c>
      <c r="K796" s="5" t="s">
        <v>8</v>
      </c>
      <c r="L796" s="5">
        <v>932141006</v>
      </c>
      <c r="M796" s="11" t="e">
        <v>#N/A</v>
      </c>
      <c r="N796" s="11" t="e">
        <f>VLOOKUP($L796,#REF!,3,FALSE)</f>
        <v>#REF!</v>
      </c>
      <c r="O796" s="11" t="e">
        <f>VLOOKUP($L796,#REF!,4,FALSE)</f>
        <v>#REF!</v>
      </c>
      <c r="P796" s="5">
        <v>93214</v>
      </c>
      <c r="Q796" s="5" t="s">
        <v>9</v>
      </c>
      <c r="R796" s="5" t="s">
        <v>10</v>
      </c>
      <c r="S796" s="5" t="s">
        <v>692</v>
      </c>
      <c r="T796" s="5" t="s">
        <v>12</v>
      </c>
      <c r="U796" s="5" t="s">
        <v>467</v>
      </c>
      <c r="V796" s="5" t="s">
        <v>14</v>
      </c>
      <c r="W796" s="11" t="e">
        <f>VLOOKUP($L796,#REF!,9,FALSE)</f>
        <v>#REF!</v>
      </c>
      <c r="X796" s="7">
        <v>1303</v>
      </c>
      <c r="Y796" s="11">
        <f t="shared" si="60"/>
        <v>1303</v>
      </c>
      <c r="Z796" s="2">
        <v>14.143000000000001</v>
      </c>
      <c r="AA796" s="11">
        <f t="shared" si="64"/>
        <v>0</v>
      </c>
      <c r="AB796" s="11">
        <f t="shared" si="61"/>
        <v>-3309.857</v>
      </c>
      <c r="AC796" s="11" t="str">
        <f t="shared" si="62"/>
        <v>Insufficient Stock</v>
      </c>
      <c r="AD796" s="4" t="e">
        <f>VLOOKUP($C796,#REF!,25,FALSE)</f>
        <v>#REF!</v>
      </c>
      <c r="AE796" s="7">
        <v>6749.54</v>
      </c>
      <c r="AF796" s="5" t="s">
        <v>15</v>
      </c>
      <c r="AG796" s="5" t="s">
        <v>16</v>
      </c>
      <c r="AH796" s="11" t="e">
        <f>VLOOKUP($AG796,#REF!,2,FALSE)</f>
        <v>#REF!</v>
      </c>
      <c r="AI796" s="5" t="s">
        <v>17</v>
      </c>
      <c r="AJ796" s="6">
        <v>43654</v>
      </c>
      <c r="AK796" s="5" t="s">
        <v>495</v>
      </c>
      <c r="AL796" s="5" t="s">
        <v>135</v>
      </c>
      <c r="AM796" s="5" t="s">
        <v>97</v>
      </c>
      <c r="AN796" s="6">
        <v>43790</v>
      </c>
      <c r="AO796" s="6">
        <v>43790</v>
      </c>
      <c r="AP796" s="5"/>
      <c r="AQ796" s="5" t="s">
        <v>12</v>
      </c>
      <c r="AR796" s="5" t="s">
        <v>12</v>
      </c>
      <c r="AS796" s="5" t="s">
        <v>12</v>
      </c>
      <c r="AT796" s="5" t="s">
        <v>12</v>
      </c>
      <c r="AU796" s="5" t="s">
        <v>20</v>
      </c>
      <c r="AV796" s="5" t="s">
        <v>469</v>
      </c>
      <c r="AW796" s="5" t="s">
        <v>21</v>
      </c>
      <c r="AX796" s="5" t="s">
        <v>22</v>
      </c>
      <c r="AY796" s="5" t="s">
        <v>12</v>
      </c>
      <c r="AZ796" s="7">
        <v>1</v>
      </c>
      <c r="BA796" s="5" t="s">
        <v>12</v>
      </c>
      <c r="BB796" s="5" t="s">
        <v>12</v>
      </c>
      <c r="BC796" s="5" t="s">
        <v>24</v>
      </c>
      <c r="BD796" s="5" t="s">
        <v>25</v>
      </c>
      <c r="BE796" s="5" t="s">
        <v>527</v>
      </c>
      <c r="BF796" s="5" t="s">
        <v>101</v>
      </c>
      <c r="BG796" s="5" t="s">
        <v>137</v>
      </c>
      <c r="BH796" s="5" t="s">
        <v>154</v>
      </c>
      <c r="BI796" s="5" t="s">
        <v>12</v>
      </c>
      <c r="BJ796" s="5" t="s">
        <v>30</v>
      </c>
      <c r="BK796" s="5" t="s">
        <v>138</v>
      </c>
      <c r="BL796" s="7" t="s">
        <v>32</v>
      </c>
      <c r="BM796" s="7" t="s">
        <v>33</v>
      </c>
      <c r="BN796" s="7" t="s">
        <v>34</v>
      </c>
      <c r="BO796" s="6" t="s">
        <v>35</v>
      </c>
      <c r="BP796" s="7" t="s">
        <v>12</v>
      </c>
      <c r="BQ796" s="7" t="s">
        <v>12</v>
      </c>
      <c r="BR796" s="7" t="s">
        <v>12</v>
      </c>
      <c r="BU796" s="7">
        <v>147980</v>
      </c>
      <c r="BV796" s="1" t="e">
        <f>VLOOKUP(BU796,#REF!,2,FALSE)</f>
        <v>#REF!</v>
      </c>
      <c r="BW796" s="7">
        <v>264273</v>
      </c>
      <c r="BX796" s="1" t="e">
        <f>VLOOKUP(BW796,#REF!,2,FALSE)</f>
        <v>#REF!</v>
      </c>
      <c r="BY796" s="1" t="str">
        <f t="shared" si="63"/>
        <v>126388283</v>
      </c>
      <c r="BZ796" s="6" t="e">
        <f>VLOOKUP(BY796,#REF!,4,FALSE)</f>
        <v>#REF!</v>
      </c>
      <c r="CA796" s="1" t="s">
        <v>3155</v>
      </c>
    </row>
    <row r="797" spans="1:79" x14ac:dyDescent="0.25">
      <c r="A797" s="5" t="s">
        <v>0</v>
      </c>
      <c r="B797" s="5" t="s">
        <v>1</v>
      </c>
      <c r="C797" s="5">
        <v>126436498</v>
      </c>
      <c r="D797" s="5" t="s">
        <v>2</v>
      </c>
      <c r="E797" s="5" t="s">
        <v>3</v>
      </c>
      <c r="F797" s="5" t="s">
        <v>4</v>
      </c>
      <c r="G797" s="5" t="s">
        <v>5</v>
      </c>
      <c r="H797" s="5" t="s">
        <v>6</v>
      </c>
      <c r="I797" s="5" t="s">
        <v>5</v>
      </c>
      <c r="J797" s="5" t="s">
        <v>7</v>
      </c>
      <c r="K797" s="5" t="s">
        <v>8</v>
      </c>
      <c r="L797" s="5">
        <v>932141006</v>
      </c>
      <c r="M797" s="11" t="e">
        <v>#N/A</v>
      </c>
      <c r="N797" s="11" t="e">
        <f>VLOOKUP($L797,#REF!,3,FALSE)</f>
        <v>#REF!</v>
      </c>
      <c r="O797" s="11" t="e">
        <f>VLOOKUP($L797,#REF!,4,FALSE)</f>
        <v>#REF!</v>
      </c>
      <c r="P797" s="5">
        <v>93214</v>
      </c>
      <c r="Q797" s="5" t="s">
        <v>9</v>
      </c>
      <c r="R797" s="5" t="s">
        <v>10</v>
      </c>
      <c r="S797" s="5" t="s">
        <v>834</v>
      </c>
      <c r="T797" s="5" t="s">
        <v>12</v>
      </c>
      <c r="U797" s="5" t="s">
        <v>467</v>
      </c>
      <c r="V797" s="5" t="s">
        <v>14</v>
      </c>
      <c r="W797" s="11" t="e">
        <f>VLOOKUP($L797,#REF!,9,FALSE)</f>
        <v>#REF!</v>
      </c>
      <c r="X797" s="7">
        <v>128674</v>
      </c>
      <c r="Y797" s="11">
        <f t="shared" si="60"/>
        <v>128674</v>
      </c>
      <c r="Z797" s="2">
        <v>14.143000000000001</v>
      </c>
      <c r="AA797" s="11">
        <f t="shared" si="64"/>
        <v>0</v>
      </c>
      <c r="AB797" s="11">
        <f t="shared" si="61"/>
        <v>-131983.85699999999</v>
      </c>
      <c r="AC797" s="11" t="str">
        <f t="shared" si="62"/>
        <v>Insufficient Stock</v>
      </c>
      <c r="AD797" s="4" t="e">
        <f>VLOOKUP($C797,#REF!,25,FALSE)</f>
        <v>#REF!</v>
      </c>
      <c r="AE797" s="7">
        <v>666531.31999999995</v>
      </c>
      <c r="AF797" s="5" t="s">
        <v>15</v>
      </c>
      <c r="AG797" s="5" t="s">
        <v>16</v>
      </c>
      <c r="AH797" s="11" t="e">
        <f>VLOOKUP($AG797,#REF!,2,FALSE)</f>
        <v>#REF!</v>
      </c>
      <c r="AI797" s="5" t="s">
        <v>17</v>
      </c>
      <c r="AJ797" s="6">
        <v>43672</v>
      </c>
      <c r="AK797" s="5" t="s">
        <v>835</v>
      </c>
      <c r="AL797" s="5" t="s">
        <v>524</v>
      </c>
      <c r="AM797" s="5" t="s">
        <v>288</v>
      </c>
      <c r="AN797" s="6">
        <v>43797</v>
      </c>
      <c r="AO797" s="6">
        <v>43818</v>
      </c>
      <c r="AP797" s="5"/>
      <c r="AQ797" s="5" t="s">
        <v>12</v>
      </c>
      <c r="AR797" s="5" t="s">
        <v>12</v>
      </c>
      <c r="AS797" s="5" t="s">
        <v>12</v>
      </c>
      <c r="AT797" s="5" t="s">
        <v>12</v>
      </c>
      <c r="AU797" s="5" t="s">
        <v>20</v>
      </c>
      <c r="AV797" s="5" t="s">
        <v>469</v>
      </c>
      <c r="AW797" s="5" t="s">
        <v>21</v>
      </c>
      <c r="AX797" s="5" t="s">
        <v>22</v>
      </c>
      <c r="AY797" s="5" t="s">
        <v>12</v>
      </c>
      <c r="AZ797" s="7">
        <v>1</v>
      </c>
      <c r="BA797" s="5" t="s">
        <v>12</v>
      </c>
      <c r="BB797" s="5" t="s">
        <v>12</v>
      </c>
      <c r="BC797" s="5" t="s">
        <v>24</v>
      </c>
      <c r="BD797" s="5" t="s">
        <v>25</v>
      </c>
      <c r="BE797" s="5" t="s">
        <v>531</v>
      </c>
      <c r="BF797" s="5" t="s">
        <v>27</v>
      </c>
      <c r="BG797" s="5" t="s">
        <v>531</v>
      </c>
      <c r="BH797" s="5" t="s">
        <v>154</v>
      </c>
      <c r="BI797" s="5" t="s">
        <v>12</v>
      </c>
      <c r="BJ797" s="5" t="s">
        <v>30</v>
      </c>
      <c r="BK797" s="5" t="s">
        <v>138</v>
      </c>
      <c r="BL797" s="7" t="s">
        <v>32</v>
      </c>
      <c r="BM797" s="7" t="s">
        <v>33</v>
      </c>
      <c r="BN797" s="7" t="s">
        <v>34</v>
      </c>
      <c r="BO797" s="6" t="s">
        <v>35</v>
      </c>
      <c r="BP797" s="7" t="s">
        <v>12</v>
      </c>
      <c r="BQ797" s="7" t="s">
        <v>12</v>
      </c>
      <c r="BR797" s="7" t="s">
        <v>12</v>
      </c>
      <c r="BU797" s="7">
        <v>147980</v>
      </c>
      <c r="BV797" s="1" t="e">
        <f>VLOOKUP(BU797,#REF!,2,FALSE)</f>
        <v>#REF!</v>
      </c>
      <c r="BW797" s="7">
        <v>264273</v>
      </c>
      <c r="BX797" s="1" t="e">
        <f>VLOOKUP(BW797,#REF!,2,FALSE)</f>
        <v>#REF!</v>
      </c>
      <c r="BY797" s="1" t="str">
        <f t="shared" si="63"/>
        <v>126436498</v>
      </c>
      <c r="BZ797" s="6" t="e">
        <f>VLOOKUP(BY797,#REF!,4,FALSE)</f>
        <v>#REF!</v>
      </c>
      <c r="CA797" s="1" t="s">
        <v>3155</v>
      </c>
    </row>
    <row r="798" spans="1:79" x14ac:dyDescent="0.25">
      <c r="A798" s="5" t="s">
        <v>0</v>
      </c>
      <c r="B798" s="5" t="s">
        <v>1</v>
      </c>
      <c r="C798" s="5">
        <v>126568908</v>
      </c>
      <c r="D798" s="5" t="s">
        <v>2</v>
      </c>
      <c r="E798" s="5" t="s">
        <v>3</v>
      </c>
      <c r="F798" s="5" t="s">
        <v>4</v>
      </c>
      <c r="G798" s="5" t="s">
        <v>5</v>
      </c>
      <c r="H798" s="5" t="s">
        <v>6</v>
      </c>
      <c r="I798" s="5" t="s">
        <v>5</v>
      </c>
      <c r="J798" s="5" t="s">
        <v>7</v>
      </c>
      <c r="K798" s="5" t="s">
        <v>8</v>
      </c>
      <c r="L798" s="5">
        <v>932224001</v>
      </c>
      <c r="M798" s="11" t="e">
        <v>#N/A</v>
      </c>
      <c r="N798" s="11" t="e">
        <f>VLOOKUP($L798,#REF!,3,FALSE)</f>
        <v>#REF!</v>
      </c>
      <c r="O798" s="11" t="e">
        <f>VLOOKUP($L798,#REF!,4,FALSE)</f>
        <v>#REF!</v>
      </c>
      <c r="P798" s="5">
        <v>93222</v>
      </c>
      <c r="Q798" s="5" t="s">
        <v>9</v>
      </c>
      <c r="R798" s="5" t="s">
        <v>10</v>
      </c>
      <c r="S798" s="5" t="s">
        <v>1265</v>
      </c>
      <c r="T798" s="5" t="s">
        <v>12</v>
      </c>
      <c r="U798" s="5" t="s">
        <v>1266</v>
      </c>
      <c r="V798" s="5" t="s">
        <v>110</v>
      </c>
      <c r="W798" s="11" t="e">
        <f>VLOOKUP($L798,#REF!,9,FALSE)</f>
        <v>#REF!</v>
      </c>
      <c r="X798" s="7">
        <v>1000</v>
      </c>
      <c r="Y798" s="11">
        <f t="shared" si="60"/>
        <v>1000</v>
      </c>
      <c r="Z798" s="2">
        <v>0</v>
      </c>
      <c r="AA798" s="11">
        <f t="shared" si="64"/>
        <v>1</v>
      </c>
      <c r="AB798" s="11">
        <f t="shared" si="61"/>
        <v>-1000</v>
      </c>
      <c r="AC798" s="11" t="str">
        <f t="shared" si="62"/>
        <v>Insufficient Stock</v>
      </c>
      <c r="AD798" s="4" t="e">
        <f>VLOOKUP($C798,#REF!,25,FALSE)</f>
        <v>#REF!</v>
      </c>
      <c r="AE798" s="7">
        <v>8950</v>
      </c>
      <c r="AF798" s="5" t="s">
        <v>15</v>
      </c>
      <c r="AG798" s="5" t="s">
        <v>16</v>
      </c>
      <c r="AH798" s="11" t="e">
        <f>VLOOKUP($AG798,#REF!,2,FALSE)</f>
        <v>#REF!</v>
      </c>
      <c r="AI798" s="5" t="s">
        <v>17</v>
      </c>
      <c r="AJ798" s="6">
        <v>43728</v>
      </c>
      <c r="AK798" s="5" t="s">
        <v>235</v>
      </c>
      <c r="AL798" s="5" t="s">
        <v>12</v>
      </c>
      <c r="AM798" s="5" t="s">
        <v>97</v>
      </c>
      <c r="AN798" s="6">
        <v>43797</v>
      </c>
      <c r="AO798" s="6"/>
      <c r="AP798" s="5"/>
      <c r="AQ798" s="5" t="s">
        <v>12</v>
      </c>
      <c r="AR798" s="5" t="s">
        <v>12</v>
      </c>
      <c r="AS798" s="5" t="s">
        <v>12</v>
      </c>
      <c r="AT798" s="5" t="s">
        <v>12</v>
      </c>
      <c r="AU798" s="5" t="s">
        <v>20</v>
      </c>
      <c r="AV798" s="5" t="s">
        <v>21</v>
      </c>
      <c r="AW798" s="5" t="s">
        <v>21</v>
      </c>
      <c r="AX798" s="5" t="s">
        <v>309</v>
      </c>
      <c r="AY798" s="5" t="s">
        <v>12</v>
      </c>
      <c r="AZ798" s="7">
        <v>500</v>
      </c>
      <c r="BA798" s="5" t="s">
        <v>12</v>
      </c>
      <c r="BB798" s="5" t="s">
        <v>12</v>
      </c>
      <c r="BC798" s="5" t="s">
        <v>24</v>
      </c>
      <c r="BD798" s="5" t="s">
        <v>25</v>
      </c>
      <c r="BE798" s="5" t="s">
        <v>531</v>
      </c>
      <c r="BF798" s="5" t="s">
        <v>27</v>
      </c>
      <c r="BG798" s="5" t="s">
        <v>531</v>
      </c>
      <c r="BH798" s="5" t="s">
        <v>29</v>
      </c>
      <c r="BI798" s="5" t="s">
        <v>12</v>
      </c>
      <c r="BJ798" s="5" t="s">
        <v>30</v>
      </c>
      <c r="BK798" s="5" t="s">
        <v>31</v>
      </c>
      <c r="BL798" s="7" t="s">
        <v>32</v>
      </c>
      <c r="BM798" s="7" t="s">
        <v>33</v>
      </c>
      <c r="BN798" s="7" t="s">
        <v>79</v>
      </c>
      <c r="BO798" s="6" t="s">
        <v>35</v>
      </c>
      <c r="BP798" s="7" t="s">
        <v>12</v>
      </c>
      <c r="BQ798" s="7" t="s">
        <v>12</v>
      </c>
      <c r="BR798" s="7" t="s">
        <v>12</v>
      </c>
      <c r="BU798" s="7">
        <v>147980</v>
      </c>
      <c r="BV798" s="1" t="e">
        <f>VLOOKUP(BU798,#REF!,2,FALSE)</f>
        <v>#REF!</v>
      </c>
      <c r="BW798" s="7">
        <v>264273</v>
      </c>
      <c r="BX798" s="1" t="e">
        <f>VLOOKUP(BW798,#REF!,2,FALSE)</f>
        <v>#REF!</v>
      </c>
      <c r="BY798" s="1" t="str">
        <f t="shared" si="63"/>
        <v>126568908</v>
      </c>
      <c r="BZ798" s="6" t="e">
        <f>VLOOKUP(BY798,#REF!,4,FALSE)</f>
        <v>#REF!</v>
      </c>
      <c r="CA798" s="1" t="s">
        <v>3155</v>
      </c>
    </row>
    <row r="799" spans="1:79" x14ac:dyDescent="0.25">
      <c r="A799" s="5" t="s">
        <v>0</v>
      </c>
      <c r="B799" s="5" t="s">
        <v>1</v>
      </c>
      <c r="C799" s="5">
        <v>126304099</v>
      </c>
      <c r="D799" s="5" t="s">
        <v>2</v>
      </c>
      <c r="E799" s="5" t="s">
        <v>3</v>
      </c>
      <c r="F799" s="5" t="s">
        <v>4</v>
      </c>
      <c r="G799" s="5" t="s">
        <v>5</v>
      </c>
      <c r="H799" s="5" t="s">
        <v>6</v>
      </c>
      <c r="I799" s="5" t="s">
        <v>5</v>
      </c>
      <c r="J799" s="5" t="s">
        <v>7</v>
      </c>
      <c r="K799" s="5" t="s">
        <v>8</v>
      </c>
      <c r="L799" s="5">
        <v>932229009</v>
      </c>
      <c r="M799" s="11" t="e">
        <v>#N/A</v>
      </c>
      <c r="N799" s="11" t="e">
        <f>VLOOKUP($L799,#REF!,3,FALSE)</f>
        <v>#REF!</v>
      </c>
      <c r="O799" s="11" t="e">
        <f>VLOOKUP($L799,#REF!,4,FALSE)</f>
        <v>#REF!</v>
      </c>
      <c r="P799" s="5">
        <v>93222</v>
      </c>
      <c r="Q799" s="5" t="s">
        <v>9</v>
      </c>
      <c r="R799" s="5" t="s">
        <v>10</v>
      </c>
      <c r="S799" s="5" t="s">
        <v>523</v>
      </c>
      <c r="T799" s="5" t="s">
        <v>187</v>
      </c>
      <c r="U799" s="5" t="s">
        <v>304</v>
      </c>
      <c r="V799" s="5" t="s">
        <v>305</v>
      </c>
      <c r="W799" s="11" t="e">
        <f>VLOOKUP($L799,#REF!,9,FALSE)</f>
        <v>#REF!</v>
      </c>
      <c r="X799" s="7">
        <v>3000</v>
      </c>
      <c r="Y799" s="11">
        <f t="shared" si="60"/>
        <v>3000</v>
      </c>
      <c r="Z799" s="2">
        <v>0</v>
      </c>
      <c r="AA799" s="11">
        <f t="shared" si="64"/>
        <v>1</v>
      </c>
      <c r="AB799" s="11">
        <f t="shared" si="61"/>
        <v>-3000</v>
      </c>
      <c r="AC799" s="11" t="str">
        <f t="shared" si="62"/>
        <v>Insufficient Stock</v>
      </c>
      <c r="AD799" s="4" t="e">
        <f>VLOOKUP($C799,#REF!,25,FALSE)</f>
        <v>#REF!</v>
      </c>
      <c r="AE799" s="7">
        <v>23850</v>
      </c>
      <c r="AF799" s="5" t="s">
        <v>15</v>
      </c>
      <c r="AG799" s="5" t="s">
        <v>16</v>
      </c>
      <c r="AH799" s="11" t="e">
        <f>VLOOKUP($AG799,#REF!,2,FALSE)</f>
        <v>#REF!</v>
      </c>
      <c r="AI799" s="5" t="s">
        <v>17</v>
      </c>
      <c r="AJ799" s="6">
        <v>43620</v>
      </c>
      <c r="AK799" s="5" t="s">
        <v>415</v>
      </c>
      <c r="AL799" s="5" t="s">
        <v>524</v>
      </c>
      <c r="AM799" s="5" t="s">
        <v>525</v>
      </c>
      <c r="AN799" s="6">
        <v>43762</v>
      </c>
      <c r="AO799" s="6">
        <v>43797</v>
      </c>
      <c r="AP799" s="5"/>
      <c r="AQ799" s="5" t="s">
        <v>12</v>
      </c>
      <c r="AR799" s="5" t="s">
        <v>12</v>
      </c>
      <c r="AS799" s="5" t="s">
        <v>12</v>
      </c>
      <c r="AT799" s="5" t="s">
        <v>12</v>
      </c>
      <c r="AU799" s="5" t="s">
        <v>20</v>
      </c>
      <c r="AV799" s="5" t="s">
        <v>21</v>
      </c>
      <c r="AW799" s="5" t="s">
        <v>21</v>
      </c>
      <c r="AX799" s="5" t="s">
        <v>309</v>
      </c>
      <c r="AY799" s="5" t="s">
        <v>12</v>
      </c>
      <c r="AZ799" s="7">
        <v>500</v>
      </c>
      <c r="BA799" s="5" t="s">
        <v>12</v>
      </c>
      <c r="BB799" s="5" t="s">
        <v>12</v>
      </c>
      <c r="BC799" s="5" t="s">
        <v>24</v>
      </c>
      <c r="BD799" s="5" t="s">
        <v>25</v>
      </c>
      <c r="BE799" s="5" t="s">
        <v>526</v>
      </c>
      <c r="BF799" s="5" t="s">
        <v>27</v>
      </c>
      <c r="BG799" s="5" t="s">
        <v>527</v>
      </c>
      <c r="BH799" s="5" t="s">
        <v>29</v>
      </c>
      <c r="BI799" s="5" t="s">
        <v>12</v>
      </c>
      <c r="BJ799" s="5" t="s">
        <v>30</v>
      </c>
      <c r="BK799" s="5" t="s">
        <v>138</v>
      </c>
      <c r="BL799" s="7" t="s">
        <v>32</v>
      </c>
      <c r="BM799" s="7" t="s">
        <v>33</v>
      </c>
      <c r="BN799" s="7" t="s">
        <v>34</v>
      </c>
      <c r="BO799" s="6" t="s">
        <v>35</v>
      </c>
      <c r="BP799" s="7" t="s">
        <v>12</v>
      </c>
      <c r="BQ799" s="7" t="s">
        <v>12</v>
      </c>
      <c r="BR799" s="7" t="s">
        <v>12</v>
      </c>
      <c r="BU799" s="7">
        <v>147980</v>
      </c>
      <c r="BV799" s="1" t="e">
        <f>VLOOKUP(BU799,#REF!,2,FALSE)</f>
        <v>#REF!</v>
      </c>
      <c r="BW799" s="7">
        <v>264273</v>
      </c>
      <c r="BX799" s="1" t="e">
        <f>VLOOKUP(BW799,#REF!,2,FALSE)</f>
        <v>#REF!</v>
      </c>
      <c r="BY799" s="1" t="str">
        <f t="shared" si="63"/>
        <v>126304099</v>
      </c>
      <c r="BZ799" s="6" t="e">
        <f>VLOOKUP(BY799,#REF!,4,FALSE)</f>
        <v>#REF!</v>
      </c>
      <c r="CA799" s="1" t="s">
        <v>3155</v>
      </c>
    </row>
    <row r="800" spans="1:79" x14ac:dyDescent="0.25">
      <c r="A800" s="5" t="s">
        <v>0</v>
      </c>
      <c r="B800" s="5" t="s">
        <v>1</v>
      </c>
      <c r="C800" s="5">
        <v>126065387</v>
      </c>
      <c r="D800" s="5" t="s">
        <v>2</v>
      </c>
      <c r="E800" s="5" t="s">
        <v>3</v>
      </c>
      <c r="F800" s="5" t="s">
        <v>4</v>
      </c>
      <c r="G800" s="5" t="s">
        <v>5</v>
      </c>
      <c r="H800" s="5" t="s">
        <v>6</v>
      </c>
      <c r="I800" s="5" t="s">
        <v>5</v>
      </c>
      <c r="J800" s="5" t="s">
        <v>7</v>
      </c>
      <c r="K800" s="5" t="s">
        <v>8</v>
      </c>
      <c r="L800" s="5">
        <v>932229009</v>
      </c>
      <c r="M800" s="11" t="e">
        <v>#N/A</v>
      </c>
      <c r="N800" s="11" t="e">
        <f>VLOOKUP($L800,#REF!,3,FALSE)</f>
        <v>#REF!</v>
      </c>
      <c r="O800" s="11" t="e">
        <f>VLOOKUP($L800,#REF!,4,FALSE)</f>
        <v>#REF!</v>
      </c>
      <c r="P800" s="5">
        <v>93222</v>
      </c>
      <c r="Q800" s="5" t="s">
        <v>9</v>
      </c>
      <c r="R800" s="5" t="s">
        <v>10</v>
      </c>
      <c r="S800" s="5" t="s">
        <v>303</v>
      </c>
      <c r="T800" s="5" t="s">
        <v>12</v>
      </c>
      <c r="U800" s="5" t="s">
        <v>304</v>
      </c>
      <c r="V800" s="5" t="s">
        <v>305</v>
      </c>
      <c r="W800" s="11" t="e">
        <f>VLOOKUP($L800,#REF!,9,FALSE)</f>
        <v>#REF!</v>
      </c>
      <c r="X800" s="7">
        <v>1394</v>
      </c>
      <c r="Y800" s="11">
        <f t="shared" si="60"/>
        <v>1394</v>
      </c>
      <c r="Z800" s="2">
        <v>0</v>
      </c>
      <c r="AA800" s="11">
        <f t="shared" si="64"/>
        <v>0</v>
      </c>
      <c r="AB800" s="11">
        <f t="shared" si="61"/>
        <v>-4394</v>
      </c>
      <c r="AC800" s="11" t="str">
        <f t="shared" si="62"/>
        <v>Insufficient Stock</v>
      </c>
      <c r="AD800" s="4" t="e">
        <f>VLOOKUP($C800,#REF!,25,FALSE)</f>
        <v>#REF!</v>
      </c>
      <c r="AE800" s="7">
        <v>11082.3</v>
      </c>
      <c r="AF800" s="5" t="s">
        <v>15</v>
      </c>
      <c r="AG800" s="5" t="s">
        <v>16</v>
      </c>
      <c r="AH800" s="11" t="e">
        <f>VLOOKUP($AG800,#REF!,2,FALSE)</f>
        <v>#REF!</v>
      </c>
      <c r="AI800" s="5" t="s">
        <v>17</v>
      </c>
      <c r="AJ800" s="6">
        <v>43524</v>
      </c>
      <c r="AK800" s="5" t="s">
        <v>306</v>
      </c>
      <c r="AL800" s="5" t="s">
        <v>307</v>
      </c>
      <c r="AM800" s="5" t="s">
        <v>308</v>
      </c>
      <c r="AN800" s="6">
        <v>43790</v>
      </c>
      <c r="AO800" s="6">
        <v>43797</v>
      </c>
      <c r="AP800" s="5"/>
      <c r="AQ800" s="5" t="s">
        <v>12</v>
      </c>
      <c r="AR800" s="5" t="s">
        <v>12</v>
      </c>
      <c r="AS800" s="5" t="s">
        <v>12</v>
      </c>
      <c r="AT800" s="5" t="s">
        <v>12</v>
      </c>
      <c r="AU800" s="5" t="s">
        <v>20</v>
      </c>
      <c r="AV800" s="5" t="s">
        <v>21</v>
      </c>
      <c r="AW800" s="5" t="s">
        <v>21</v>
      </c>
      <c r="AX800" s="5" t="s">
        <v>309</v>
      </c>
      <c r="AY800" s="5" t="s">
        <v>12</v>
      </c>
      <c r="AZ800" s="7">
        <v>500</v>
      </c>
      <c r="BA800" s="5" t="s">
        <v>12</v>
      </c>
      <c r="BB800" s="5" t="s">
        <v>12</v>
      </c>
      <c r="BC800" s="5" t="s">
        <v>24</v>
      </c>
      <c r="BD800" s="5" t="s">
        <v>25</v>
      </c>
      <c r="BE800" s="5" t="s">
        <v>310</v>
      </c>
      <c r="BF800" s="5" t="s">
        <v>27</v>
      </c>
      <c r="BG800" s="5" t="s">
        <v>137</v>
      </c>
      <c r="BH800" s="5" t="s">
        <v>29</v>
      </c>
      <c r="BI800" s="5" t="s">
        <v>12</v>
      </c>
      <c r="BJ800" s="5" t="s">
        <v>30</v>
      </c>
      <c r="BK800" s="5" t="s">
        <v>138</v>
      </c>
      <c r="BL800" s="7" t="s">
        <v>32</v>
      </c>
      <c r="BM800" s="7" t="s">
        <v>33</v>
      </c>
      <c r="BN800" s="7" t="s">
        <v>34</v>
      </c>
      <c r="BO800" s="6" t="s">
        <v>35</v>
      </c>
      <c r="BP800" s="7" t="s">
        <v>12</v>
      </c>
      <c r="BQ800" s="7" t="s">
        <v>12</v>
      </c>
      <c r="BR800" s="7" t="s">
        <v>12</v>
      </c>
      <c r="BU800" s="7">
        <v>147980</v>
      </c>
      <c r="BV800" s="1" t="e">
        <f>VLOOKUP(BU800,#REF!,2,FALSE)</f>
        <v>#REF!</v>
      </c>
      <c r="BW800" s="7">
        <v>264273</v>
      </c>
      <c r="BX800" s="1" t="e">
        <f>VLOOKUP(BW800,#REF!,2,FALSE)</f>
        <v>#REF!</v>
      </c>
      <c r="BY800" s="1" t="str">
        <f t="shared" si="63"/>
        <v>126065387</v>
      </c>
      <c r="BZ800" s="6" t="e">
        <f>VLOOKUP(BY800,#REF!,4,FALSE)</f>
        <v>#REF!</v>
      </c>
      <c r="CA800" s="1" t="s">
        <v>3155</v>
      </c>
    </row>
    <row r="801" spans="1:79" x14ac:dyDescent="0.25">
      <c r="A801" s="5" t="s">
        <v>0</v>
      </c>
      <c r="B801" s="5" t="s">
        <v>1</v>
      </c>
      <c r="C801" s="5">
        <v>126305602</v>
      </c>
      <c r="D801" s="5" t="s">
        <v>2</v>
      </c>
      <c r="E801" s="5" t="s">
        <v>3</v>
      </c>
      <c r="F801" s="5" t="s">
        <v>4</v>
      </c>
      <c r="G801" s="5" t="s">
        <v>5</v>
      </c>
      <c r="H801" s="5" t="s">
        <v>6</v>
      </c>
      <c r="I801" s="5" t="s">
        <v>5</v>
      </c>
      <c r="J801" s="5" t="s">
        <v>7</v>
      </c>
      <c r="K801" s="5" t="s">
        <v>8</v>
      </c>
      <c r="L801" s="5">
        <v>932229009</v>
      </c>
      <c r="M801" s="11" t="e">
        <v>#N/A</v>
      </c>
      <c r="N801" s="11" t="e">
        <f>VLOOKUP($L801,#REF!,3,FALSE)</f>
        <v>#REF!</v>
      </c>
      <c r="O801" s="11" t="e">
        <f>VLOOKUP($L801,#REF!,4,FALSE)</f>
        <v>#REF!</v>
      </c>
      <c r="P801" s="5">
        <v>93222</v>
      </c>
      <c r="Q801" s="5" t="s">
        <v>9</v>
      </c>
      <c r="R801" s="5" t="s">
        <v>10</v>
      </c>
      <c r="S801" s="5" t="s">
        <v>528</v>
      </c>
      <c r="T801" s="5" t="s">
        <v>187</v>
      </c>
      <c r="U801" s="5" t="s">
        <v>304</v>
      </c>
      <c r="V801" s="5" t="s">
        <v>305</v>
      </c>
      <c r="W801" s="11" t="e">
        <f>VLOOKUP($L801,#REF!,9,FALSE)</f>
        <v>#REF!</v>
      </c>
      <c r="X801" s="7">
        <v>3000</v>
      </c>
      <c r="Y801" s="11">
        <f t="shared" si="60"/>
        <v>3000</v>
      </c>
      <c r="Z801" s="2">
        <v>0</v>
      </c>
      <c r="AA801" s="11">
        <f t="shared" si="64"/>
        <v>0</v>
      </c>
      <c r="AB801" s="11">
        <f t="shared" si="61"/>
        <v>-7394</v>
      </c>
      <c r="AC801" s="11" t="str">
        <f t="shared" si="62"/>
        <v>Insufficient Stock</v>
      </c>
      <c r="AD801" s="4" t="e">
        <f>VLOOKUP($C801,#REF!,25,FALSE)</f>
        <v>#REF!</v>
      </c>
      <c r="AE801" s="7">
        <v>23850</v>
      </c>
      <c r="AF801" s="5" t="s">
        <v>15</v>
      </c>
      <c r="AG801" s="5" t="s">
        <v>16</v>
      </c>
      <c r="AH801" s="11" t="e">
        <f>VLOOKUP($AG801,#REF!,2,FALSE)</f>
        <v>#REF!</v>
      </c>
      <c r="AI801" s="5" t="s">
        <v>17</v>
      </c>
      <c r="AJ801" s="6">
        <v>43620</v>
      </c>
      <c r="AK801" s="5" t="s">
        <v>529</v>
      </c>
      <c r="AL801" s="5" t="s">
        <v>530</v>
      </c>
      <c r="AM801" s="5" t="s">
        <v>343</v>
      </c>
      <c r="AN801" s="6">
        <v>43797</v>
      </c>
      <c r="AO801" s="6">
        <v>43818</v>
      </c>
      <c r="AP801" s="5"/>
      <c r="AQ801" s="5" t="s">
        <v>12</v>
      </c>
      <c r="AR801" s="5" t="s">
        <v>12</v>
      </c>
      <c r="AS801" s="5" t="s">
        <v>12</v>
      </c>
      <c r="AT801" s="5" t="s">
        <v>12</v>
      </c>
      <c r="AU801" s="5" t="s">
        <v>20</v>
      </c>
      <c r="AV801" s="5" t="s">
        <v>21</v>
      </c>
      <c r="AW801" s="5" t="s">
        <v>21</v>
      </c>
      <c r="AX801" s="5" t="s">
        <v>309</v>
      </c>
      <c r="AY801" s="5" t="s">
        <v>12</v>
      </c>
      <c r="AZ801" s="7">
        <v>500</v>
      </c>
      <c r="BA801" s="5" t="s">
        <v>12</v>
      </c>
      <c r="BB801" s="5" t="s">
        <v>12</v>
      </c>
      <c r="BC801" s="5" t="s">
        <v>24</v>
      </c>
      <c r="BD801" s="5" t="s">
        <v>25</v>
      </c>
      <c r="BE801" s="5" t="s">
        <v>527</v>
      </c>
      <c r="BF801" s="5" t="s">
        <v>27</v>
      </c>
      <c r="BG801" s="5" t="s">
        <v>531</v>
      </c>
      <c r="BH801" s="5" t="s">
        <v>29</v>
      </c>
      <c r="BI801" s="5" t="s">
        <v>12</v>
      </c>
      <c r="BJ801" s="5" t="s">
        <v>30</v>
      </c>
      <c r="BK801" s="5" t="s">
        <v>138</v>
      </c>
      <c r="BL801" s="7" t="s">
        <v>32</v>
      </c>
      <c r="BM801" s="7" t="s">
        <v>33</v>
      </c>
      <c r="BN801" s="7" t="s">
        <v>34</v>
      </c>
      <c r="BO801" s="6" t="s">
        <v>35</v>
      </c>
      <c r="BP801" s="7" t="s">
        <v>12</v>
      </c>
      <c r="BQ801" s="7" t="s">
        <v>12</v>
      </c>
      <c r="BR801" s="7" t="s">
        <v>12</v>
      </c>
      <c r="BU801" s="7">
        <v>147980</v>
      </c>
      <c r="BV801" s="1" t="e">
        <f>VLOOKUP(BU801,#REF!,2,FALSE)</f>
        <v>#REF!</v>
      </c>
      <c r="BW801" s="7">
        <v>264273</v>
      </c>
      <c r="BX801" s="1" t="e">
        <f>VLOOKUP(BW801,#REF!,2,FALSE)</f>
        <v>#REF!</v>
      </c>
      <c r="BY801" s="1" t="str">
        <f t="shared" si="63"/>
        <v>126305602</v>
      </c>
      <c r="BZ801" s="6" t="e">
        <f>VLOOKUP(BY801,#REF!,4,FALSE)</f>
        <v>#REF!</v>
      </c>
      <c r="CA801" s="1" t="s">
        <v>3155</v>
      </c>
    </row>
    <row r="802" spans="1:79" x14ac:dyDescent="0.25">
      <c r="A802" s="5" t="s">
        <v>0</v>
      </c>
      <c r="B802" s="5" t="s">
        <v>1945</v>
      </c>
      <c r="C802" s="5">
        <v>1300733599</v>
      </c>
      <c r="D802" s="5" t="s">
        <v>2</v>
      </c>
      <c r="E802" s="5" t="s">
        <v>1946</v>
      </c>
      <c r="F802" s="5" t="s">
        <v>1947</v>
      </c>
      <c r="G802" s="5" t="s">
        <v>1948</v>
      </c>
      <c r="H802" s="5" t="s">
        <v>1949</v>
      </c>
      <c r="I802" s="5" t="s">
        <v>1948</v>
      </c>
      <c r="J802" s="5" t="s">
        <v>42</v>
      </c>
      <c r="K802" s="5" t="s">
        <v>43</v>
      </c>
      <c r="L802" s="5">
        <v>932388010</v>
      </c>
      <c r="M802" s="11" t="e">
        <v>#N/A</v>
      </c>
      <c r="N802" s="11" t="e">
        <f>VLOOKUP($L802,#REF!,3,FALSE)</f>
        <v>#REF!</v>
      </c>
      <c r="O802" s="11" t="e">
        <f>VLOOKUP($L802,#REF!,4,FALSE)</f>
        <v>#REF!</v>
      </c>
      <c r="P802" s="5">
        <v>93238</v>
      </c>
      <c r="Q802" s="5" t="s">
        <v>9</v>
      </c>
      <c r="R802" s="5" t="s">
        <v>275</v>
      </c>
      <c r="S802" s="5" t="s">
        <v>1950</v>
      </c>
      <c r="T802" s="5" t="s">
        <v>943</v>
      </c>
      <c r="U802" s="5" t="s">
        <v>1951</v>
      </c>
      <c r="V802" s="5" t="s">
        <v>72</v>
      </c>
      <c r="W802" s="11" t="e">
        <f>VLOOKUP($L802,#REF!,9,FALSE)</f>
        <v>#REF!</v>
      </c>
      <c r="X802" s="7">
        <v>18144</v>
      </c>
      <c r="Y802" s="11">
        <f t="shared" si="60"/>
        <v>18144</v>
      </c>
      <c r="Z802" s="2">
        <v>0</v>
      </c>
      <c r="AA802" s="11">
        <f t="shared" si="64"/>
        <v>1</v>
      </c>
      <c r="AB802" s="11">
        <f t="shared" si="61"/>
        <v>-18144</v>
      </c>
      <c r="AC802" s="11" t="str">
        <f t="shared" si="62"/>
        <v>Insufficient Stock</v>
      </c>
      <c r="AD802" s="4" t="e">
        <f>VLOOKUP($C802,#REF!,25,FALSE)</f>
        <v>#REF!</v>
      </c>
      <c r="AE802" s="7">
        <v>10922.69</v>
      </c>
      <c r="AF802" s="5" t="s">
        <v>15</v>
      </c>
      <c r="AG802" s="5" t="s">
        <v>1952</v>
      </c>
      <c r="AH802" s="11" t="e">
        <f>VLOOKUP($AG802,#REF!,2,FALSE)</f>
        <v>#REF!</v>
      </c>
      <c r="AI802" s="5" t="s">
        <v>94</v>
      </c>
      <c r="AJ802" s="6">
        <v>43784</v>
      </c>
      <c r="AK802" s="5" t="s">
        <v>57</v>
      </c>
      <c r="AL802" s="5" t="s">
        <v>152</v>
      </c>
      <c r="AM802" s="5" t="s">
        <v>97</v>
      </c>
      <c r="AN802" s="6">
        <v>43788</v>
      </c>
      <c r="AO802" s="6">
        <v>43788</v>
      </c>
      <c r="AP802" s="5"/>
      <c r="AQ802" s="5" t="s">
        <v>12</v>
      </c>
      <c r="AR802" s="5" t="s">
        <v>12</v>
      </c>
      <c r="AS802" s="5" t="s">
        <v>12</v>
      </c>
      <c r="AT802" s="5" t="s">
        <v>12</v>
      </c>
      <c r="AU802" s="5" t="s">
        <v>12</v>
      </c>
      <c r="AV802" s="5" t="s">
        <v>21</v>
      </c>
      <c r="AW802" s="5" t="s">
        <v>21</v>
      </c>
      <c r="AX802" s="5" t="s">
        <v>1953</v>
      </c>
      <c r="AY802" s="5" t="s">
        <v>960</v>
      </c>
      <c r="AZ802" s="7">
        <v>18144</v>
      </c>
      <c r="BA802" s="5" t="s">
        <v>12</v>
      </c>
      <c r="BB802" s="5" t="s">
        <v>12</v>
      </c>
      <c r="BC802" s="5" t="s">
        <v>24</v>
      </c>
      <c r="BD802" s="5" t="s">
        <v>1954</v>
      </c>
      <c r="BE802" s="5" t="s">
        <v>78</v>
      </c>
      <c r="BF802" s="5" t="s">
        <v>101</v>
      </c>
      <c r="BG802" s="5" t="s">
        <v>78</v>
      </c>
      <c r="BH802" s="5" t="s">
        <v>29</v>
      </c>
      <c r="BI802" s="5" t="s">
        <v>12</v>
      </c>
      <c r="BJ802" s="5" t="s">
        <v>1355</v>
      </c>
      <c r="BK802" s="5" t="s">
        <v>31</v>
      </c>
      <c r="BL802" s="7" t="s">
        <v>32</v>
      </c>
      <c r="BM802" s="7" t="s">
        <v>33</v>
      </c>
      <c r="BN802" s="7" t="s">
        <v>62</v>
      </c>
      <c r="BO802" s="6" t="s">
        <v>35</v>
      </c>
      <c r="BP802" s="7" t="s">
        <v>12</v>
      </c>
      <c r="BQ802" s="7" t="s">
        <v>12</v>
      </c>
      <c r="BR802" s="7" t="s">
        <v>12</v>
      </c>
      <c r="BU802" s="7">
        <v>157444</v>
      </c>
      <c r="BV802" s="1" t="e">
        <f>VLOOKUP(BU802,#REF!,2,FALSE)</f>
        <v>#REF!</v>
      </c>
      <c r="BW802" s="7">
        <v>267283</v>
      </c>
      <c r="BX802" s="1" t="e">
        <f>VLOOKUP(BW802,#REF!,2,FALSE)</f>
        <v>#REF!</v>
      </c>
      <c r="BY802" s="1" t="str">
        <f t="shared" si="63"/>
        <v>1300733599</v>
      </c>
      <c r="BZ802" s="6" t="e">
        <f>VLOOKUP(BY802,#REF!,4,FALSE)</f>
        <v>#REF!</v>
      </c>
      <c r="CA802" s="1" t="s">
        <v>3155</v>
      </c>
    </row>
    <row r="803" spans="1:79" x14ac:dyDescent="0.25">
      <c r="A803" s="5" t="s">
        <v>0</v>
      </c>
      <c r="B803" s="5" t="s">
        <v>1945</v>
      </c>
      <c r="C803" s="5">
        <v>1300733599</v>
      </c>
      <c r="D803" s="5" t="s">
        <v>2</v>
      </c>
      <c r="E803" s="5" t="s">
        <v>1955</v>
      </c>
      <c r="F803" s="5" t="s">
        <v>1947</v>
      </c>
      <c r="G803" s="5" t="s">
        <v>1948</v>
      </c>
      <c r="H803" s="5" t="s">
        <v>1949</v>
      </c>
      <c r="I803" s="5" t="s">
        <v>1948</v>
      </c>
      <c r="J803" s="5" t="s">
        <v>42</v>
      </c>
      <c r="K803" s="5" t="s">
        <v>43</v>
      </c>
      <c r="L803" s="5">
        <v>932388010</v>
      </c>
      <c r="M803" s="11" t="e">
        <v>#N/A</v>
      </c>
      <c r="N803" s="11" t="e">
        <f>VLOOKUP($L803,#REF!,3,FALSE)</f>
        <v>#REF!</v>
      </c>
      <c r="O803" s="11" t="e">
        <f>VLOOKUP($L803,#REF!,4,FALSE)</f>
        <v>#REF!</v>
      </c>
      <c r="P803" s="5">
        <v>93238</v>
      </c>
      <c r="Q803" s="5" t="s">
        <v>9</v>
      </c>
      <c r="R803" s="5" t="s">
        <v>275</v>
      </c>
      <c r="S803" s="5" t="s">
        <v>1950</v>
      </c>
      <c r="T803" s="5" t="s">
        <v>943</v>
      </c>
      <c r="U803" s="5" t="s">
        <v>1951</v>
      </c>
      <c r="V803" s="5" t="s">
        <v>72</v>
      </c>
      <c r="W803" s="11" t="e">
        <f>VLOOKUP($L803,#REF!,9,FALSE)</f>
        <v>#REF!</v>
      </c>
      <c r="X803" s="7">
        <v>36288</v>
      </c>
      <c r="Y803" s="11">
        <f t="shared" si="60"/>
        <v>36288</v>
      </c>
      <c r="Z803" s="2">
        <v>0</v>
      </c>
      <c r="AA803" s="11">
        <f t="shared" si="64"/>
        <v>0</v>
      </c>
      <c r="AB803" s="11">
        <f t="shared" si="61"/>
        <v>-54432</v>
      </c>
      <c r="AC803" s="11" t="str">
        <f t="shared" si="62"/>
        <v>Insufficient Stock</v>
      </c>
      <c r="AD803" s="4" t="e">
        <f>VLOOKUP($C803,#REF!,25,FALSE)</f>
        <v>#REF!</v>
      </c>
      <c r="AE803" s="7">
        <v>21845.38</v>
      </c>
      <c r="AF803" s="5" t="s">
        <v>15</v>
      </c>
      <c r="AG803" s="5" t="s">
        <v>1952</v>
      </c>
      <c r="AH803" s="11" t="e">
        <f>VLOOKUP($AG803,#REF!,2,FALSE)</f>
        <v>#REF!</v>
      </c>
      <c r="AI803" s="5" t="s">
        <v>94</v>
      </c>
      <c r="AJ803" s="6">
        <v>43784</v>
      </c>
      <c r="AK803" s="5" t="s">
        <v>399</v>
      </c>
      <c r="AL803" s="5" t="s">
        <v>96</v>
      </c>
      <c r="AM803" s="5" t="s">
        <v>97</v>
      </c>
      <c r="AN803" s="6">
        <v>43795</v>
      </c>
      <c r="AO803" s="6">
        <v>43795</v>
      </c>
      <c r="AP803" s="5"/>
      <c r="AQ803" s="5" t="s">
        <v>12</v>
      </c>
      <c r="AR803" s="5" t="s">
        <v>12</v>
      </c>
      <c r="AS803" s="5" t="s">
        <v>12</v>
      </c>
      <c r="AT803" s="5" t="s">
        <v>12</v>
      </c>
      <c r="AU803" s="5" t="s">
        <v>12</v>
      </c>
      <c r="AV803" s="5" t="s">
        <v>21</v>
      </c>
      <c r="AW803" s="5" t="s">
        <v>21</v>
      </c>
      <c r="AX803" s="5" t="s">
        <v>1953</v>
      </c>
      <c r="AY803" s="5" t="s">
        <v>716</v>
      </c>
      <c r="AZ803" s="7">
        <v>18144</v>
      </c>
      <c r="BA803" s="5" t="s">
        <v>12</v>
      </c>
      <c r="BB803" s="5" t="s">
        <v>12</v>
      </c>
      <c r="BC803" s="5" t="s">
        <v>24</v>
      </c>
      <c r="BD803" s="5" t="s">
        <v>1954</v>
      </c>
      <c r="BE803" s="5" t="s">
        <v>102</v>
      </c>
      <c r="BF803" s="5" t="s">
        <v>101</v>
      </c>
      <c r="BG803" s="5" t="s">
        <v>102</v>
      </c>
      <c r="BH803" s="5" t="s">
        <v>29</v>
      </c>
      <c r="BI803" s="5" t="s">
        <v>12</v>
      </c>
      <c r="BJ803" s="5" t="s">
        <v>1355</v>
      </c>
      <c r="BK803" s="5" t="s">
        <v>31</v>
      </c>
      <c r="BL803" s="7" t="s">
        <v>32</v>
      </c>
      <c r="BM803" s="7" t="s">
        <v>33</v>
      </c>
      <c r="BN803" s="7" t="s">
        <v>62</v>
      </c>
      <c r="BO803" s="6" t="s">
        <v>35</v>
      </c>
      <c r="BP803" s="7" t="s">
        <v>12</v>
      </c>
      <c r="BQ803" s="7" t="s">
        <v>12</v>
      </c>
      <c r="BR803" s="7" t="s">
        <v>12</v>
      </c>
      <c r="BU803" s="7">
        <v>157444</v>
      </c>
      <c r="BV803" s="1" t="e">
        <f>VLOOKUP(BU803,#REF!,2,FALSE)</f>
        <v>#REF!</v>
      </c>
      <c r="BW803" s="7">
        <v>267283</v>
      </c>
      <c r="BX803" s="1" t="e">
        <f>VLOOKUP(BW803,#REF!,2,FALSE)</f>
        <v>#REF!</v>
      </c>
      <c r="BY803" s="1" t="str">
        <f t="shared" si="63"/>
        <v>1300733599</v>
      </c>
      <c r="BZ803" s="6" t="e">
        <f>VLOOKUP(BY803,#REF!,4,FALSE)</f>
        <v>#REF!</v>
      </c>
      <c r="CA803" s="1" t="s">
        <v>3155</v>
      </c>
    </row>
    <row r="804" spans="1:79" x14ac:dyDescent="0.25">
      <c r="A804" s="5" t="s">
        <v>0</v>
      </c>
      <c r="B804" s="5" t="s">
        <v>1945</v>
      </c>
      <c r="C804" s="5">
        <v>1300757288</v>
      </c>
      <c r="D804" s="5" t="s">
        <v>2</v>
      </c>
      <c r="E804" s="5" t="s">
        <v>2008</v>
      </c>
      <c r="F804" s="5" t="s">
        <v>1947</v>
      </c>
      <c r="G804" s="5" t="s">
        <v>1948</v>
      </c>
      <c r="H804" s="5" t="s">
        <v>1949</v>
      </c>
      <c r="I804" s="5" t="s">
        <v>1948</v>
      </c>
      <c r="J804" s="5" t="s">
        <v>934</v>
      </c>
      <c r="K804" s="5" t="s">
        <v>935</v>
      </c>
      <c r="L804" s="5">
        <v>932388011</v>
      </c>
      <c r="M804" s="11" t="e">
        <v>#N/A</v>
      </c>
      <c r="N804" s="11" t="e">
        <f>VLOOKUP($L804,#REF!,3,FALSE)</f>
        <v>#REF!</v>
      </c>
      <c r="O804" s="11" t="e">
        <f>VLOOKUP($L804,#REF!,4,FALSE)</f>
        <v>#REF!</v>
      </c>
      <c r="P804" s="5">
        <v>93238</v>
      </c>
      <c r="Q804" s="5" t="s">
        <v>9</v>
      </c>
      <c r="R804" s="5" t="s">
        <v>275</v>
      </c>
      <c r="S804" s="5" t="s">
        <v>2009</v>
      </c>
      <c r="T804" s="5" t="s">
        <v>2010</v>
      </c>
      <c r="U804" s="5" t="s">
        <v>2011</v>
      </c>
      <c r="V804" s="5" t="s">
        <v>1994</v>
      </c>
      <c r="W804" s="11" t="e">
        <f>VLOOKUP($L804,#REF!,9,FALSE)</f>
        <v>#REF!</v>
      </c>
      <c r="X804" s="7">
        <v>17010</v>
      </c>
      <c r="Y804" s="11">
        <f t="shared" si="60"/>
        <v>17010</v>
      </c>
      <c r="Z804" s="2">
        <v>54.433</v>
      </c>
      <c r="AA804" s="11">
        <f t="shared" si="64"/>
        <v>1</v>
      </c>
      <c r="AB804" s="11">
        <f t="shared" si="61"/>
        <v>-16955.566999999999</v>
      </c>
      <c r="AC804" s="11" t="str">
        <f t="shared" si="62"/>
        <v>Insufficient Stock</v>
      </c>
      <c r="AD804" s="4" t="e">
        <f>VLOOKUP($C804,#REF!,25,FALSE)</f>
        <v>#REF!</v>
      </c>
      <c r="AE804" s="7">
        <v>10490.07</v>
      </c>
      <c r="AF804" s="5" t="s">
        <v>15</v>
      </c>
      <c r="AG804" s="5" t="s">
        <v>1952</v>
      </c>
      <c r="AH804" s="11" t="e">
        <f>VLOOKUP($AG804,#REF!,2,FALSE)</f>
        <v>#REF!</v>
      </c>
      <c r="AI804" s="5" t="s">
        <v>94</v>
      </c>
      <c r="AJ804" s="6">
        <v>43784</v>
      </c>
      <c r="AK804" s="5" t="s">
        <v>1995</v>
      </c>
      <c r="AL804" s="5" t="s">
        <v>152</v>
      </c>
      <c r="AM804" s="5" t="s">
        <v>290</v>
      </c>
      <c r="AN804" s="6">
        <v>43781</v>
      </c>
      <c r="AO804" s="6">
        <v>43789</v>
      </c>
      <c r="AP804" s="6">
        <v>43788</v>
      </c>
      <c r="AQ804" s="5" t="s">
        <v>12</v>
      </c>
      <c r="AR804" s="5" t="s">
        <v>2012</v>
      </c>
      <c r="AS804" s="5" t="s">
        <v>12</v>
      </c>
      <c r="AT804" s="5" t="s">
        <v>12</v>
      </c>
      <c r="AU804" s="5" t="s">
        <v>12</v>
      </c>
      <c r="AV804" s="5" t="s">
        <v>2013</v>
      </c>
      <c r="AW804" s="5" t="s">
        <v>1956</v>
      </c>
      <c r="AX804" s="5" t="s">
        <v>1953</v>
      </c>
      <c r="AY804" s="5" t="s">
        <v>305</v>
      </c>
      <c r="AZ804" s="7">
        <v>18144</v>
      </c>
      <c r="BA804" s="5" t="s">
        <v>12</v>
      </c>
      <c r="BB804" s="5" t="s">
        <v>12</v>
      </c>
      <c r="BC804" s="5" t="s">
        <v>24</v>
      </c>
      <c r="BD804" s="5" t="s">
        <v>1954</v>
      </c>
      <c r="BE804" s="5" t="s">
        <v>435</v>
      </c>
      <c r="BF804" s="5" t="s">
        <v>27</v>
      </c>
      <c r="BG804" s="5" t="s">
        <v>435</v>
      </c>
      <c r="BH804" s="5" t="s">
        <v>29</v>
      </c>
      <c r="BI804" s="5" t="s">
        <v>12</v>
      </c>
      <c r="BJ804" s="5" t="s">
        <v>1355</v>
      </c>
      <c r="BK804" s="5" t="s">
        <v>31</v>
      </c>
      <c r="BL804" s="7" t="s">
        <v>32</v>
      </c>
      <c r="BM804" s="7" t="s">
        <v>33</v>
      </c>
      <c r="BN804" s="7" t="s">
        <v>62</v>
      </c>
      <c r="BO804" s="6" t="s">
        <v>35</v>
      </c>
      <c r="BP804" s="7" t="s">
        <v>12</v>
      </c>
      <c r="BQ804" s="7" t="s">
        <v>12</v>
      </c>
      <c r="BR804" s="7" t="s">
        <v>12</v>
      </c>
      <c r="BU804" s="7">
        <v>157444</v>
      </c>
      <c r="BV804" s="1" t="e">
        <f>VLOOKUP(BU804,#REF!,2,FALSE)</f>
        <v>#REF!</v>
      </c>
      <c r="BW804" s="7">
        <v>267283</v>
      </c>
      <c r="BX804" s="1" t="e">
        <f>VLOOKUP(BW804,#REF!,2,FALSE)</f>
        <v>#REF!</v>
      </c>
      <c r="BY804" s="1" t="str">
        <f t="shared" si="63"/>
        <v>1300757288</v>
      </c>
      <c r="BZ804" s="6" t="e">
        <f>VLOOKUP(BY804,#REF!,4,FALSE)</f>
        <v>#REF!</v>
      </c>
      <c r="CA804" s="1" t="s">
        <v>3155</v>
      </c>
    </row>
    <row r="805" spans="1:79" x14ac:dyDescent="0.25">
      <c r="C805" s="3" t="s">
        <v>2749</v>
      </c>
      <c r="L805" s="3">
        <v>932388011</v>
      </c>
      <c r="M805" s="11" t="e">
        <v>#N/A</v>
      </c>
      <c r="N805" s="11" t="e">
        <f>VLOOKUP($L805,#REF!,3,FALSE)</f>
        <v>#REF!</v>
      </c>
      <c r="O805" s="11" t="e">
        <f>VLOOKUP($L805,#REF!,4,FALSE)</f>
        <v>#REF!</v>
      </c>
      <c r="P805" s="3">
        <v>93238</v>
      </c>
      <c r="Q805" s="3" t="s">
        <v>9</v>
      </c>
      <c r="W805" s="11" t="e">
        <f>VLOOKUP($L805,#REF!,9,FALSE)</f>
        <v>#REF!</v>
      </c>
      <c r="X805" s="11">
        <v>18144</v>
      </c>
      <c r="Y805" s="11">
        <f t="shared" si="60"/>
        <v>18144</v>
      </c>
      <c r="Z805" s="2">
        <v>54.433</v>
      </c>
      <c r="AA805" s="11">
        <f t="shared" si="64"/>
        <v>0</v>
      </c>
      <c r="AB805" s="11">
        <f t="shared" si="61"/>
        <v>-35099.566999999995</v>
      </c>
      <c r="AC805" s="11" t="str">
        <f t="shared" si="62"/>
        <v>Insufficient Stock</v>
      </c>
      <c r="AD805" s="4" t="e">
        <f>VLOOKUP($C805,#REF!,25,FALSE)</f>
        <v>#REF!</v>
      </c>
      <c r="AE805" s="11">
        <v>11278.42</v>
      </c>
      <c r="AF805" s="3" t="s">
        <v>15</v>
      </c>
      <c r="AG805" s="3" t="s">
        <v>2620</v>
      </c>
      <c r="AH805" s="11" t="e">
        <f>VLOOKUP($AG805,#REF!,2,FALSE)</f>
        <v>#REF!</v>
      </c>
      <c r="AI805" s="3" t="s">
        <v>94</v>
      </c>
      <c r="AJ805" s="4">
        <v>43754</v>
      </c>
      <c r="AN805" s="4">
        <v>43787</v>
      </c>
      <c r="AO805" s="6"/>
      <c r="AZ805" s="11">
        <v>18144</v>
      </c>
      <c r="BC805" s="3" t="s">
        <v>58</v>
      </c>
      <c r="BH805" s="3" t="s">
        <v>29</v>
      </c>
      <c r="BL805" s="3" t="s">
        <v>2321</v>
      </c>
      <c r="BM805" s="3" t="s">
        <v>2322</v>
      </c>
      <c r="BN805" s="3" t="s">
        <v>2323</v>
      </c>
      <c r="BO805" s="4" t="s">
        <v>2425</v>
      </c>
      <c r="BP805" s="3" t="s">
        <v>2426</v>
      </c>
      <c r="BQ805" s="3" t="s">
        <v>2743</v>
      </c>
      <c r="BR805" s="3" t="s">
        <v>2408</v>
      </c>
      <c r="BU805" s="7" t="s">
        <v>3153</v>
      </c>
      <c r="BV805" s="1" t="e">
        <f>VLOOKUP(BU805,#REF!,2,FALSE)</f>
        <v>#REF!</v>
      </c>
      <c r="BW805" s="7">
        <v>8111</v>
      </c>
      <c r="BX805" s="1" t="e">
        <f>VLOOKUP(BW805,#REF!,2,FALSE)</f>
        <v>#REF!</v>
      </c>
      <c r="BY805" s="1" t="str">
        <f t="shared" si="63"/>
        <v>1004855890/00010</v>
      </c>
      <c r="BZ805" s="6" t="e">
        <f>VLOOKUP(BY805,#REF!,4,FALSE)</f>
        <v>#REF!</v>
      </c>
      <c r="CA805" s="1" t="s">
        <v>3154</v>
      </c>
    </row>
    <row r="806" spans="1:79" x14ac:dyDescent="0.25">
      <c r="C806" s="3" t="s">
        <v>2750</v>
      </c>
      <c r="L806" s="3">
        <v>932388011</v>
      </c>
      <c r="M806" s="11" t="e">
        <v>#N/A</v>
      </c>
      <c r="N806" s="11" t="e">
        <f>VLOOKUP($L806,#REF!,3,FALSE)</f>
        <v>#REF!</v>
      </c>
      <c r="O806" s="11" t="e">
        <f>VLOOKUP($L806,#REF!,4,FALSE)</f>
        <v>#REF!</v>
      </c>
      <c r="P806" s="3">
        <v>93238</v>
      </c>
      <c r="Q806" s="3" t="s">
        <v>9</v>
      </c>
      <c r="W806" s="11" t="e">
        <f>VLOOKUP($L806,#REF!,9,FALSE)</f>
        <v>#REF!</v>
      </c>
      <c r="X806" s="11">
        <v>3024</v>
      </c>
      <c r="Y806" s="11">
        <f t="shared" si="60"/>
        <v>3024</v>
      </c>
      <c r="Z806" s="2">
        <v>54.433</v>
      </c>
      <c r="AA806" s="11">
        <f t="shared" si="64"/>
        <v>0</v>
      </c>
      <c r="AB806" s="11">
        <f t="shared" si="61"/>
        <v>-38123.566999999995</v>
      </c>
      <c r="AC806" s="11" t="str">
        <f t="shared" si="62"/>
        <v>Insufficient Stock</v>
      </c>
      <c r="AD806" s="4" t="e">
        <f>VLOOKUP($C806,#REF!,25,FALSE)</f>
        <v>#REF!</v>
      </c>
      <c r="AE806" s="11">
        <v>1879.74</v>
      </c>
      <c r="AF806" s="3" t="s">
        <v>15</v>
      </c>
      <c r="AG806" s="3" t="s">
        <v>2620</v>
      </c>
      <c r="AH806" s="11" t="e">
        <f>VLOOKUP($AG806,#REF!,2,FALSE)</f>
        <v>#REF!</v>
      </c>
      <c r="AI806" s="3" t="s">
        <v>94</v>
      </c>
      <c r="AJ806" s="4">
        <v>43753</v>
      </c>
      <c r="AN806" s="4">
        <v>43787</v>
      </c>
      <c r="AO806" s="6"/>
      <c r="AZ806" s="11">
        <v>18144</v>
      </c>
      <c r="BC806" s="3" t="s">
        <v>58</v>
      </c>
      <c r="BH806" s="3" t="s">
        <v>29</v>
      </c>
      <c r="BL806" s="3" t="s">
        <v>2321</v>
      </c>
      <c r="BM806" s="3" t="s">
        <v>2322</v>
      </c>
      <c r="BN806" s="3" t="s">
        <v>2323</v>
      </c>
      <c r="BO806" s="4" t="s">
        <v>2425</v>
      </c>
      <c r="BP806" s="3" t="s">
        <v>2426</v>
      </c>
      <c r="BQ806" s="3" t="s">
        <v>2743</v>
      </c>
      <c r="BR806" s="3" t="s">
        <v>2408</v>
      </c>
      <c r="BU806" s="7" t="s">
        <v>3153</v>
      </c>
      <c r="BV806" s="1" t="e">
        <f>VLOOKUP(BU806,#REF!,2,FALSE)</f>
        <v>#REF!</v>
      </c>
      <c r="BW806" s="7">
        <v>8111</v>
      </c>
      <c r="BX806" s="1" t="e">
        <f>VLOOKUP(BW806,#REF!,2,FALSE)</f>
        <v>#REF!</v>
      </c>
      <c r="BY806" s="1" t="str">
        <f t="shared" si="63"/>
        <v>1004850856/00010</v>
      </c>
      <c r="BZ806" s="6" t="e">
        <f>VLOOKUP(BY806,#REF!,4,FALSE)</f>
        <v>#REF!</v>
      </c>
      <c r="CA806" s="1" t="s">
        <v>3154</v>
      </c>
    </row>
    <row r="807" spans="1:79" x14ac:dyDescent="0.25">
      <c r="A807" s="5" t="s">
        <v>0</v>
      </c>
      <c r="B807" s="5" t="s">
        <v>1945</v>
      </c>
      <c r="C807" s="5">
        <v>1300757288</v>
      </c>
      <c r="D807" s="5" t="s">
        <v>2</v>
      </c>
      <c r="E807" s="5" t="s">
        <v>2014</v>
      </c>
      <c r="F807" s="5" t="s">
        <v>1947</v>
      </c>
      <c r="G807" s="5" t="s">
        <v>1948</v>
      </c>
      <c r="H807" s="5" t="s">
        <v>1949</v>
      </c>
      <c r="I807" s="5" t="s">
        <v>1948</v>
      </c>
      <c r="J807" s="5" t="s">
        <v>934</v>
      </c>
      <c r="K807" s="5" t="s">
        <v>935</v>
      </c>
      <c r="L807" s="5">
        <v>932388011</v>
      </c>
      <c r="M807" s="11" t="e">
        <v>#N/A</v>
      </c>
      <c r="N807" s="11" t="e">
        <f>VLOOKUP($L807,#REF!,3,FALSE)</f>
        <v>#REF!</v>
      </c>
      <c r="O807" s="11" t="e">
        <f>VLOOKUP($L807,#REF!,4,FALSE)</f>
        <v>#REF!</v>
      </c>
      <c r="P807" s="5">
        <v>93238</v>
      </c>
      <c r="Q807" s="5" t="s">
        <v>9</v>
      </c>
      <c r="R807" s="5" t="s">
        <v>275</v>
      </c>
      <c r="S807" s="5" t="s">
        <v>2009</v>
      </c>
      <c r="T807" s="5" t="s">
        <v>2010</v>
      </c>
      <c r="U807" s="5" t="s">
        <v>2011</v>
      </c>
      <c r="V807" s="5" t="s">
        <v>1994</v>
      </c>
      <c r="W807" s="11" t="e">
        <f>VLOOKUP($L807,#REF!,9,FALSE)</f>
        <v>#REF!</v>
      </c>
      <c r="X807" s="7">
        <v>75600</v>
      </c>
      <c r="Y807" s="11">
        <f t="shared" si="60"/>
        <v>75600</v>
      </c>
      <c r="Z807" s="2">
        <v>54.433</v>
      </c>
      <c r="AA807" s="11">
        <f t="shared" si="64"/>
        <v>0</v>
      </c>
      <c r="AB807" s="11">
        <f t="shared" si="61"/>
        <v>-113723.567</v>
      </c>
      <c r="AC807" s="11" t="str">
        <f t="shared" si="62"/>
        <v>Insufficient Stock</v>
      </c>
      <c r="AD807" s="4" t="e">
        <f>VLOOKUP($C807,#REF!,25,FALSE)</f>
        <v>#REF!</v>
      </c>
      <c r="AE807" s="7">
        <v>46622.52</v>
      </c>
      <c r="AF807" s="5" t="s">
        <v>15</v>
      </c>
      <c r="AG807" s="5" t="s">
        <v>1952</v>
      </c>
      <c r="AH807" s="11" t="e">
        <f>VLOOKUP($AG807,#REF!,2,FALSE)</f>
        <v>#REF!</v>
      </c>
      <c r="AI807" s="5" t="s">
        <v>94</v>
      </c>
      <c r="AJ807" s="6">
        <v>43784</v>
      </c>
      <c r="AK807" s="5" t="s">
        <v>57</v>
      </c>
      <c r="AL807" s="5" t="s">
        <v>152</v>
      </c>
      <c r="AM807" s="5" t="s">
        <v>97</v>
      </c>
      <c r="AN807" s="6">
        <v>43788</v>
      </c>
      <c r="AO807" s="6">
        <v>43795</v>
      </c>
      <c r="AP807" s="6">
        <v>43788</v>
      </c>
      <c r="AQ807" s="5" t="s">
        <v>12</v>
      </c>
      <c r="AR807" s="5" t="s">
        <v>2012</v>
      </c>
      <c r="AS807" s="5" t="s">
        <v>224</v>
      </c>
      <c r="AT807" s="5" t="s">
        <v>12</v>
      </c>
      <c r="AU807" s="5" t="s">
        <v>12</v>
      </c>
      <c r="AV807" s="5" t="s">
        <v>2013</v>
      </c>
      <c r="AW807" s="5" t="s">
        <v>1956</v>
      </c>
      <c r="AX807" s="5" t="s">
        <v>1953</v>
      </c>
      <c r="AY807" s="5" t="s">
        <v>171</v>
      </c>
      <c r="AZ807" s="7">
        <v>18144</v>
      </c>
      <c r="BA807" s="5" t="s">
        <v>12</v>
      </c>
      <c r="BB807" s="5" t="s">
        <v>12</v>
      </c>
      <c r="BC807" s="5" t="s">
        <v>24</v>
      </c>
      <c r="BD807" s="5" t="s">
        <v>1954</v>
      </c>
      <c r="BE807" s="5" t="s">
        <v>78</v>
      </c>
      <c r="BF807" s="5" t="s">
        <v>101</v>
      </c>
      <c r="BG807" s="5" t="s">
        <v>78</v>
      </c>
      <c r="BH807" s="5" t="s">
        <v>29</v>
      </c>
      <c r="BI807" s="5" t="s">
        <v>12</v>
      </c>
      <c r="BJ807" s="5" t="s">
        <v>1355</v>
      </c>
      <c r="BK807" s="5" t="s">
        <v>31</v>
      </c>
      <c r="BL807" s="7" t="s">
        <v>32</v>
      </c>
      <c r="BM807" s="7" t="s">
        <v>33</v>
      </c>
      <c r="BN807" s="7" t="s">
        <v>62</v>
      </c>
      <c r="BO807" s="6" t="s">
        <v>35</v>
      </c>
      <c r="BP807" s="7" t="s">
        <v>12</v>
      </c>
      <c r="BQ807" s="7" t="s">
        <v>12</v>
      </c>
      <c r="BR807" s="7" t="s">
        <v>12</v>
      </c>
      <c r="BU807" s="7">
        <v>157444</v>
      </c>
      <c r="BV807" s="1" t="e">
        <f>VLOOKUP(BU807,#REF!,2,FALSE)</f>
        <v>#REF!</v>
      </c>
      <c r="BW807" s="7">
        <v>267283</v>
      </c>
      <c r="BX807" s="1" t="e">
        <f>VLOOKUP(BW807,#REF!,2,FALSE)</f>
        <v>#REF!</v>
      </c>
      <c r="BY807" s="1" t="str">
        <f t="shared" si="63"/>
        <v>1300757288</v>
      </c>
      <c r="BZ807" s="6" t="e">
        <f>VLOOKUP(BY807,#REF!,4,FALSE)</f>
        <v>#REF!</v>
      </c>
      <c r="CA807" s="1" t="s">
        <v>3155</v>
      </c>
    </row>
    <row r="808" spans="1:79" x14ac:dyDescent="0.25">
      <c r="C808" s="3" t="s">
        <v>2751</v>
      </c>
      <c r="L808" s="3">
        <v>932388011</v>
      </c>
      <c r="M808" s="11" t="e">
        <v>#N/A</v>
      </c>
      <c r="N808" s="11" t="e">
        <f>VLOOKUP($L808,#REF!,3,FALSE)</f>
        <v>#REF!</v>
      </c>
      <c r="O808" s="11" t="e">
        <f>VLOOKUP($L808,#REF!,4,FALSE)</f>
        <v>#REF!</v>
      </c>
      <c r="P808" s="3">
        <v>93238</v>
      </c>
      <c r="Q808" s="3" t="s">
        <v>9</v>
      </c>
      <c r="W808" s="11" t="e">
        <f>VLOOKUP($L808,#REF!,9,FALSE)</f>
        <v>#REF!</v>
      </c>
      <c r="X808" s="11">
        <v>6048</v>
      </c>
      <c r="Y808" s="11">
        <f t="shared" si="60"/>
        <v>6048</v>
      </c>
      <c r="Z808" s="2">
        <v>54.433</v>
      </c>
      <c r="AA808" s="11">
        <f t="shared" si="64"/>
        <v>0</v>
      </c>
      <c r="AB808" s="11">
        <f t="shared" si="61"/>
        <v>-119771.567</v>
      </c>
      <c r="AC808" s="11" t="str">
        <f t="shared" si="62"/>
        <v>Insufficient Stock</v>
      </c>
      <c r="AD808" s="4" t="e">
        <f>VLOOKUP($C808,#REF!,25,FALSE)</f>
        <v>#REF!</v>
      </c>
      <c r="AE808" s="11">
        <v>3759.47</v>
      </c>
      <c r="AF808" s="3" t="s">
        <v>15</v>
      </c>
      <c r="AG808" s="3" t="s">
        <v>2620</v>
      </c>
      <c r="AH808" s="11" t="e">
        <f>VLOOKUP($AG808,#REF!,2,FALSE)</f>
        <v>#REF!</v>
      </c>
      <c r="AI808" s="3" t="s">
        <v>94</v>
      </c>
      <c r="AJ808" s="4">
        <v>43760</v>
      </c>
      <c r="AN808" s="4">
        <v>43788</v>
      </c>
      <c r="AO808" s="6"/>
      <c r="AZ808" s="11">
        <v>18144</v>
      </c>
      <c r="BC808" s="3" t="s">
        <v>58</v>
      </c>
      <c r="BH808" s="3" t="s">
        <v>29</v>
      </c>
      <c r="BL808" s="3" t="s">
        <v>2321</v>
      </c>
      <c r="BM808" s="3" t="s">
        <v>2322</v>
      </c>
      <c r="BN808" s="3" t="s">
        <v>2323</v>
      </c>
      <c r="BO808" s="4" t="s">
        <v>2425</v>
      </c>
      <c r="BP808" s="3" t="s">
        <v>2426</v>
      </c>
      <c r="BQ808" s="3" t="s">
        <v>2743</v>
      </c>
      <c r="BR808" s="3" t="s">
        <v>2408</v>
      </c>
      <c r="BU808" s="7" t="s">
        <v>3153</v>
      </c>
      <c r="BV808" s="1" t="e">
        <f>VLOOKUP(BU808,#REF!,2,FALSE)</f>
        <v>#REF!</v>
      </c>
      <c r="BW808" s="7">
        <v>8111</v>
      </c>
      <c r="BX808" s="1" t="e">
        <f>VLOOKUP(BW808,#REF!,2,FALSE)</f>
        <v>#REF!</v>
      </c>
      <c r="BY808" s="1" t="str">
        <f t="shared" si="63"/>
        <v>1004875823/00010</v>
      </c>
      <c r="BZ808" s="6" t="e">
        <f>VLOOKUP(BY808,#REF!,4,FALSE)</f>
        <v>#REF!</v>
      </c>
      <c r="CA808" s="1" t="s">
        <v>3154</v>
      </c>
    </row>
    <row r="809" spans="1:79" x14ac:dyDescent="0.25">
      <c r="A809" s="5" t="s">
        <v>0</v>
      </c>
      <c r="B809" s="5" t="s">
        <v>1945</v>
      </c>
      <c r="C809" s="5">
        <v>1300757288</v>
      </c>
      <c r="D809" s="5" t="s">
        <v>2</v>
      </c>
      <c r="E809" s="5" t="s">
        <v>2015</v>
      </c>
      <c r="F809" s="5" t="s">
        <v>1947</v>
      </c>
      <c r="G809" s="5" t="s">
        <v>1948</v>
      </c>
      <c r="H809" s="5" t="s">
        <v>1949</v>
      </c>
      <c r="I809" s="5" t="s">
        <v>1948</v>
      </c>
      <c r="J809" s="5" t="s">
        <v>934</v>
      </c>
      <c r="K809" s="5" t="s">
        <v>935</v>
      </c>
      <c r="L809" s="5">
        <v>932388011</v>
      </c>
      <c r="M809" s="11" t="e">
        <v>#N/A</v>
      </c>
      <c r="N809" s="11" t="e">
        <f>VLOOKUP($L809,#REF!,3,FALSE)</f>
        <v>#REF!</v>
      </c>
      <c r="O809" s="11" t="e">
        <f>VLOOKUP($L809,#REF!,4,FALSE)</f>
        <v>#REF!</v>
      </c>
      <c r="P809" s="5">
        <v>93238</v>
      </c>
      <c r="Q809" s="5" t="s">
        <v>9</v>
      </c>
      <c r="R809" s="5" t="s">
        <v>275</v>
      </c>
      <c r="S809" s="5" t="s">
        <v>2009</v>
      </c>
      <c r="T809" s="5" t="s">
        <v>2010</v>
      </c>
      <c r="U809" s="5" t="s">
        <v>2011</v>
      </c>
      <c r="V809" s="5" t="s">
        <v>1994</v>
      </c>
      <c r="W809" s="11" t="e">
        <f>VLOOKUP($L809,#REF!,9,FALSE)</f>
        <v>#REF!</v>
      </c>
      <c r="X809" s="7">
        <v>48384</v>
      </c>
      <c r="Y809" s="11">
        <f t="shared" si="60"/>
        <v>48384</v>
      </c>
      <c r="Z809" s="2">
        <v>54.433</v>
      </c>
      <c r="AA809" s="11">
        <f t="shared" si="64"/>
        <v>0</v>
      </c>
      <c r="AB809" s="11">
        <f t="shared" si="61"/>
        <v>-168155.56699999998</v>
      </c>
      <c r="AC809" s="11" t="str">
        <f t="shared" si="62"/>
        <v>Insufficient Stock</v>
      </c>
      <c r="AD809" s="4" t="e">
        <f>VLOOKUP($C809,#REF!,25,FALSE)</f>
        <v>#REF!</v>
      </c>
      <c r="AE809" s="7">
        <v>29838.41</v>
      </c>
      <c r="AF809" s="5" t="s">
        <v>15</v>
      </c>
      <c r="AG809" s="5" t="s">
        <v>1952</v>
      </c>
      <c r="AH809" s="11" t="e">
        <f>VLOOKUP($AG809,#REF!,2,FALSE)</f>
        <v>#REF!</v>
      </c>
      <c r="AI809" s="5" t="s">
        <v>94</v>
      </c>
      <c r="AJ809" s="6">
        <v>43784</v>
      </c>
      <c r="AK809" s="5" t="s">
        <v>399</v>
      </c>
      <c r="AL809" s="5" t="s">
        <v>151</v>
      </c>
      <c r="AM809" s="5" t="s">
        <v>308</v>
      </c>
      <c r="AN809" s="6">
        <v>43795</v>
      </c>
      <c r="AO809" s="6"/>
      <c r="AP809" s="5"/>
      <c r="AQ809" s="5" t="s">
        <v>12</v>
      </c>
      <c r="AR809" s="5" t="s">
        <v>12</v>
      </c>
      <c r="AS809" s="5" t="s">
        <v>12</v>
      </c>
      <c r="AT809" s="5" t="s">
        <v>12</v>
      </c>
      <c r="AU809" s="5" t="s">
        <v>12</v>
      </c>
      <c r="AV809" s="5" t="s">
        <v>2013</v>
      </c>
      <c r="AW809" s="5" t="s">
        <v>1956</v>
      </c>
      <c r="AX809" s="5" t="s">
        <v>1953</v>
      </c>
      <c r="AY809" s="5" t="s">
        <v>2016</v>
      </c>
      <c r="AZ809" s="7">
        <v>18144</v>
      </c>
      <c r="BA809" s="5" t="s">
        <v>12</v>
      </c>
      <c r="BB809" s="5" t="s">
        <v>12</v>
      </c>
      <c r="BC809" s="5" t="s">
        <v>24</v>
      </c>
      <c r="BD809" s="5" t="s">
        <v>1954</v>
      </c>
      <c r="BE809" s="5" t="s">
        <v>1916</v>
      </c>
      <c r="BF809" s="5" t="s">
        <v>27</v>
      </c>
      <c r="BG809" s="5" t="s">
        <v>102</v>
      </c>
      <c r="BH809" s="5" t="s">
        <v>29</v>
      </c>
      <c r="BI809" s="5" t="s">
        <v>12</v>
      </c>
      <c r="BJ809" s="5" t="s">
        <v>1355</v>
      </c>
      <c r="BK809" s="5" t="s">
        <v>31</v>
      </c>
      <c r="BL809" s="7" t="s">
        <v>32</v>
      </c>
      <c r="BM809" s="7" t="s">
        <v>33</v>
      </c>
      <c r="BN809" s="7" t="s">
        <v>62</v>
      </c>
      <c r="BO809" s="6" t="s">
        <v>35</v>
      </c>
      <c r="BP809" s="7" t="s">
        <v>12</v>
      </c>
      <c r="BQ809" s="7" t="s">
        <v>12</v>
      </c>
      <c r="BR809" s="7" t="s">
        <v>12</v>
      </c>
      <c r="BU809" s="7">
        <v>157444</v>
      </c>
      <c r="BV809" s="1" t="e">
        <f>VLOOKUP(BU809,#REF!,2,FALSE)</f>
        <v>#REF!</v>
      </c>
      <c r="BW809" s="7">
        <v>267283</v>
      </c>
      <c r="BX809" s="1" t="e">
        <f>VLOOKUP(BW809,#REF!,2,FALSE)</f>
        <v>#REF!</v>
      </c>
      <c r="BY809" s="1" t="str">
        <f t="shared" si="63"/>
        <v>1300757288</v>
      </c>
      <c r="BZ809" s="6" t="e">
        <f>VLOOKUP(BY809,#REF!,4,FALSE)</f>
        <v>#REF!</v>
      </c>
      <c r="CA809" s="1" t="s">
        <v>3155</v>
      </c>
    </row>
    <row r="810" spans="1:79" x14ac:dyDescent="0.25">
      <c r="C810" s="3" t="s">
        <v>2752</v>
      </c>
      <c r="L810" s="3">
        <v>932388011</v>
      </c>
      <c r="M810" s="11" t="e">
        <v>#N/A</v>
      </c>
      <c r="N810" s="11" t="e">
        <f>VLOOKUP($L810,#REF!,3,FALSE)</f>
        <v>#REF!</v>
      </c>
      <c r="O810" s="11" t="e">
        <f>VLOOKUP($L810,#REF!,4,FALSE)</f>
        <v>#REF!</v>
      </c>
      <c r="P810" s="3">
        <v>93238</v>
      </c>
      <c r="Q810" s="3" t="s">
        <v>9</v>
      </c>
      <c r="W810" s="11" t="e">
        <f>VLOOKUP($L810,#REF!,9,FALSE)</f>
        <v>#REF!</v>
      </c>
      <c r="X810" s="11">
        <v>15120</v>
      </c>
      <c r="Y810" s="11">
        <f t="shared" si="60"/>
        <v>15120</v>
      </c>
      <c r="Z810" s="2">
        <v>54.433</v>
      </c>
      <c r="AA810" s="11">
        <f t="shared" si="64"/>
        <v>0</v>
      </c>
      <c r="AB810" s="11">
        <f t="shared" si="61"/>
        <v>-183275.56699999998</v>
      </c>
      <c r="AC810" s="11" t="str">
        <f t="shared" si="62"/>
        <v>Insufficient Stock</v>
      </c>
      <c r="AD810" s="4" t="e">
        <f>VLOOKUP($C810,#REF!,25,FALSE)</f>
        <v>#REF!</v>
      </c>
      <c r="AE810" s="11">
        <v>9398.68</v>
      </c>
      <c r="AF810" s="3" t="s">
        <v>15</v>
      </c>
      <c r="AG810" s="3" t="s">
        <v>2620</v>
      </c>
      <c r="AH810" s="11" t="e">
        <f>VLOOKUP($AG810,#REF!,2,FALSE)</f>
        <v>#REF!</v>
      </c>
      <c r="AI810" s="3" t="s">
        <v>94</v>
      </c>
      <c r="AJ810" s="4">
        <v>43760</v>
      </c>
      <c r="AN810" s="4">
        <v>43795</v>
      </c>
      <c r="AO810" s="6"/>
      <c r="AZ810" s="11">
        <v>18144</v>
      </c>
      <c r="BC810" s="3" t="s">
        <v>58</v>
      </c>
      <c r="BH810" s="3" t="s">
        <v>29</v>
      </c>
      <c r="BL810" s="3" t="s">
        <v>2321</v>
      </c>
      <c r="BM810" s="3" t="s">
        <v>2322</v>
      </c>
      <c r="BN810" s="3" t="s">
        <v>2323</v>
      </c>
      <c r="BO810" s="4" t="s">
        <v>2425</v>
      </c>
      <c r="BP810" s="3" t="s">
        <v>2426</v>
      </c>
      <c r="BQ810" s="3" t="s">
        <v>2743</v>
      </c>
      <c r="BR810" s="3" t="s">
        <v>2408</v>
      </c>
      <c r="BU810" s="7" t="s">
        <v>3153</v>
      </c>
      <c r="BV810" s="1" t="e">
        <f>VLOOKUP(BU810,#REF!,2,FALSE)</f>
        <v>#REF!</v>
      </c>
      <c r="BW810" s="7">
        <v>8111</v>
      </c>
      <c r="BX810" s="1" t="e">
        <f>VLOOKUP(BW810,#REF!,2,FALSE)</f>
        <v>#REF!</v>
      </c>
      <c r="BY810" s="1" t="str">
        <f t="shared" si="63"/>
        <v>1004875825/00010</v>
      </c>
      <c r="BZ810" s="6" t="e">
        <f>VLOOKUP(BY810,#REF!,4,FALSE)</f>
        <v>#REF!</v>
      </c>
      <c r="CA810" s="1" t="s">
        <v>3154</v>
      </c>
    </row>
    <row r="811" spans="1:79" x14ac:dyDescent="0.25">
      <c r="A811" s="5" t="s">
        <v>0</v>
      </c>
      <c r="B811" s="5" t="s">
        <v>1945</v>
      </c>
      <c r="C811" s="5">
        <v>1300742895</v>
      </c>
      <c r="D811" s="5" t="s">
        <v>2</v>
      </c>
      <c r="E811" s="5" t="s">
        <v>1990</v>
      </c>
      <c r="F811" s="5" t="s">
        <v>1947</v>
      </c>
      <c r="G811" s="5" t="s">
        <v>1948</v>
      </c>
      <c r="H811" s="5" t="s">
        <v>1949</v>
      </c>
      <c r="I811" s="5" t="s">
        <v>1948</v>
      </c>
      <c r="J811" s="5" t="s">
        <v>42</v>
      </c>
      <c r="K811" s="5" t="s">
        <v>43</v>
      </c>
      <c r="L811" s="5">
        <v>932388012</v>
      </c>
      <c r="M811" s="11" t="e">
        <v>#N/A</v>
      </c>
      <c r="N811" s="11" t="e">
        <f>VLOOKUP($L811,#REF!,3,FALSE)</f>
        <v>#REF!</v>
      </c>
      <c r="O811" s="11" t="e">
        <f>VLOOKUP($L811,#REF!,4,FALSE)</f>
        <v>#REF!</v>
      </c>
      <c r="P811" s="5">
        <v>93238</v>
      </c>
      <c r="Q811" s="5" t="s">
        <v>9</v>
      </c>
      <c r="R811" s="5" t="s">
        <v>275</v>
      </c>
      <c r="S811" s="5" t="s">
        <v>1991</v>
      </c>
      <c r="T811" s="5" t="s">
        <v>1992</v>
      </c>
      <c r="U811" s="5" t="s">
        <v>1993</v>
      </c>
      <c r="V811" s="5" t="s">
        <v>1994</v>
      </c>
      <c r="W811" s="11" t="e">
        <f>VLOOKUP($L811,#REF!,9,FALSE)</f>
        <v>#REF!</v>
      </c>
      <c r="X811" s="7">
        <v>21168</v>
      </c>
      <c r="Y811" s="11">
        <f t="shared" si="60"/>
        <v>21168</v>
      </c>
      <c r="Z811" s="2">
        <v>0</v>
      </c>
      <c r="AA811" s="11">
        <f t="shared" si="64"/>
        <v>1</v>
      </c>
      <c r="AB811" s="11">
        <f t="shared" si="61"/>
        <v>-21168</v>
      </c>
      <c r="AC811" s="11" t="str">
        <f t="shared" si="62"/>
        <v>Insufficient Stock</v>
      </c>
      <c r="AD811" s="4" t="e">
        <f>VLOOKUP($C811,#REF!,25,FALSE)</f>
        <v>#REF!</v>
      </c>
      <c r="AE811" s="7">
        <v>15943.74</v>
      </c>
      <c r="AF811" s="5" t="s">
        <v>15</v>
      </c>
      <c r="AG811" s="5" t="s">
        <v>1952</v>
      </c>
      <c r="AH811" s="11" t="e">
        <f>VLOOKUP($AG811,#REF!,2,FALSE)</f>
        <v>#REF!</v>
      </c>
      <c r="AI811" s="5" t="s">
        <v>94</v>
      </c>
      <c r="AJ811" s="6">
        <v>43784</v>
      </c>
      <c r="AK811" s="5" t="s">
        <v>1995</v>
      </c>
      <c r="AL811" s="5" t="s">
        <v>152</v>
      </c>
      <c r="AM811" s="5" t="s">
        <v>290</v>
      </c>
      <c r="AN811" s="6">
        <v>43781</v>
      </c>
      <c r="AO811" s="6">
        <v>43787</v>
      </c>
      <c r="AP811" s="5"/>
      <c r="AQ811" s="5" t="s">
        <v>12</v>
      </c>
      <c r="AR811" s="5" t="s">
        <v>12</v>
      </c>
      <c r="AS811" s="5" t="s">
        <v>12</v>
      </c>
      <c r="AT811" s="5" t="s">
        <v>12</v>
      </c>
      <c r="AU811" s="5" t="s">
        <v>12</v>
      </c>
      <c r="AV811" s="5" t="s">
        <v>21</v>
      </c>
      <c r="AW811" s="5" t="s">
        <v>1956</v>
      </c>
      <c r="AX811" s="5" t="s">
        <v>1953</v>
      </c>
      <c r="AY811" s="5" t="s">
        <v>788</v>
      </c>
      <c r="AZ811" s="7">
        <v>18144</v>
      </c>
      <c r="BA811" s="5" t="s">
        <v>12</v>
      </c>
      <c r="BB811" s="5" t="s">
        <v>12</v>
      </c>
      <c r="BC811" s="5" t="s">
        <v>24</v>
      </c>
      <c r="BD811" s="5" t="s">
        <v>1954</v>
      </c>
      <c r="BE811" s="5" t="s">
        <v>435</v>
      </c>
      <c r="BF811" s="5" t="s">
        <v>27</v>
      </c>
      <c r="BG811" s="5" t="s">
        <v>435</v>
      </c>
      <c r="BH811" s="5" t="s">
        <v>29</v>
      </c>
      <c r="BI811" s="5" t="s">
        <v>12</v>
      </c>
      <c r="BJ811" s="5" t="s">
        <v>1355</v>
      </c>
      <c r="BK811" s="5" t="s">
        <v>31</v>
      </c>
      <c r="BL811" s="7" t="s">
        <v>32</v>
      </c>
      <c r="BM811" s="7" t="s">
        <v>33</v>
      </c>
      <c r="BN811" s="7" t="s">
        <v>62</v>
      </c>
      <c r="BO811" s="6" t="s">
        <v>35</v>
      </c>
      <c r="BP811" s="7" t="s">
        <v>12</v>
      </c>
      <c r="BQ811" s="7" t="s">
        <v>12</v>
      </c>
      <c r="BR811" s="7" t="s">
        <v>12</v>
      </c>
      <c r="BU811" s="7">
        <v>157444</v>
      </c>
      <c r="BV811" s="1" t="e">
        <f>VLOOKUP(BU811,#REF!,2,FALSE)</f>
        <v>#REF!</v>
      </c>
      <c r="BW811" s="7">
        <v>267283</v>
      </c>
      <c r="BX811" s="1" t="e">
        <f>VLOOKUP(BW811,#REF!,2,FALSE)</f>
        <v>#REF!</v>
      </c>
      <c r="BY811" s="1" t="str">
        <f t="shared" si="63"/>
        <v>1300742895</v>
      </c>
      <c r="BZ811" s="6" t="e">
        <f>VLOOKUP(BY811,#REF!,4,FALSE)</f>
        <v>#REF!</v>
      </c>
      <c r="CA811" s="1" t="s">
        <v>3155</v>
      </c>
    </row>
    <row r="812" spans="1:79" x14ac:dyDescent="0.25">
      <c r="A812" s="5" t="s">
        <v>0</v>
      </c>
      <c r="B812" s="5" t="s">
        <v>1945</v>
      </c>
      <c r="C812" s="5">
        <v>1300742895</v>
      </c>
      <c r="D812" s="5" t="s">
        <v>2</v>
      </c>
      <c r="E812" s="5" t="s">
        <v>1996</v>
      </c>
      <c r="F812" s="5" t="s">
        <v>1947</v>
      </c>
      <c r="G812" s="5" t="s">
        <v>1948</v>
      </c>
      <c r="H812" s="5" t="s">
        <v>1949</v>
      </c>
      <c r="I812" s="5" t="s">
        <v>1948</v>
      </c>
      <c r="J812" s="5" t="s">
        <v>42</v>
      </c>
      <c r="K812" s="5" t="s">
        <v>43</v>
      </c>
      <c r="L812" s="5">
        <v>932388012</v>
      </c>
      <c r="M812" s="11" t="e">
        <v>#N/A</v>
      </c>
      <c r="N812" s="11" t="e">
        <f>VLOOKUP($L812,#REF!,3,FALSE)</f>
        <v>#REF!</v>
      </c>
      <c r="O812" s="11" t="e">
        <f>VLOOKUP($L812,#REF!,4,FALSE)</f>
        <v>#REF!</v>
      </c>
      <c r="P812" s="5">
        <v>93238</v>
      </c>
      <c r="Q812" s="5" t="s">
        <v>9</v>
      </c>
      <c r="R812" s="5" t="s">
        <v>275</v>
      </c>
      <c r="S812" s="5" t="s">
        <v>1991</v>
      </c>
      <c r="T812" s="5" t="s">
        <v>1992</v>
      </c>
      <c r="U812" s="5" t="s">
        <v>1993</v>
      </c>
      <c r="V812" s="5" t="s">
        <v>1994</v>
      </c>
      <c r="W812" s="11" t="e">
        <f>VLOOKUP($L812,#REF!,9,FALSE)</f>
        <v>#REF!</v>
      </c>
      <c r="X812" s="7">
        <v>24192</v>
      </c>
      <c r="Y812" s="11">
        <f t="shared" si="60"/>
        <v>24192</v>
      </c>
      <c r="Z812" s="2">
        <v>0</v>
      </c>
      <c r="AA812" s="11">
        <f t="shared" si="64"/>
        <v>0</v>
      </c>
      <c r="AB812" s="11">
        <f t="shared" si="61"/>
        <v>-45360</v>
      </c>
      <c r="AC812" s="11" t="str">
        <f t="shared" si="62"/>
        <v>Insufficient Stock</v>
      </c>
      <c r="AD812" s="4" t="e">
        <f>VLOOKUP($C812,#REF!,25,FALSE)</f>
        <v>#REF!</v>
      </c>
      <c r="AE812" s="7">
        <v>18221.41</v>
      </c>
      <c r="AF812" s="5" t="s">
        <v>15</v>
      </c>
      <c r="AG812" s="5" t="s">
        <v>1952</v>
      </c>
      <c r="AH812" s="11" t="e">
        <f>VLOOKUP($AG812,#REF!,2,FALSE)</f>
        <v>#REF!</v>
      </c>
      <c r="AI812" s="5" t="s">
        <v>94</v>
      </c>
      <c r="AJ812" s="6">
        <v>43784</v>
      </c>
      <c r="AK812" s="5" t="s">
        <v>57</v>
      </c>
      <c r="AL812" s="5" t="s">
        <v>96</v>
      </c>
      <c r="AM812" s="5" t="s">
        <v>308</v>
      </c>
      <c r="AN812" s="6">
        <v>43788</v>
      </c>
      <c r="AO812" s="6">
        <v>43788</v>
      </c>
      <c r="AP812" s="5"/>
      <c r="AQ812" s="5" t="s">
        <v>12</v>
      </c>
      <c r="AR812" s="5" t="s">
        <v>12</v>
      </c>
      <c r="AS812" s="5" t="s">
        <v>12</v>
      </c>
      <c r="AT812" s="5" t="s">
        <v>12</v>
      </c>
      <c r="AU812" s="5" t="s">
        <v>12</v>
      </c>
      <c r="AV812" s="5" t="s">
        <v>21</v>
      </c>
      <c r="AW812" s="5" t="s">
        <v>1956</v>
      </c>
      <c r="AX812" s="5" t="s">
        <v>1953</v>
      </c>
      <c r="AY812" s="5" t="s">
        <v>454</v>
      </c>
      <c r="AZ812" s="7">
        <v>18144</v>
      </c>
      <c r="BA812" s="5" t="s">
        <v>12</v>
      </c>
      <c r="BB812" s="5" t="s">
        <v>12</v>
      </c>
      <c r="BC812" s="5" t="s">
        <v>24</v>
      </c>
      <c r="BD812" s="5" t="s">
        <v>1954</v>
      </c>
      <c r="BE812" s="5" t="s">
        <v>78</v>
      </c>
      <c r="BF812" s="5" t="s">
        <v>27</v>
      </c>
      <c r="BG812" s="5" t="s">
        <v>78</v>
      </c>
      <c r="BH812" s="5" t="s">
        <v>29</v>
      </c>
      <c r="BI812" s="5" t="s">
        <v>12</v>
      </c>
      <c r="BJ812" s="5" t="s">
        <v>1355</v>
      </c>
      <c r="BK812" s="5" t="s">
        <v>31</v>
      </c>
      <c r="BL812" s="7" t="s">
        <v>32</v>
      </c>
      <c r="BM812" s="7" t="s">
        <v>33</v>
      </c>
      <c r="BN812" s="7" t="s">
        <v>62</v>
      </c>
      <c r="BO812" s="6" t="s">
        <v>35</v>
      </c>
      <c r="BP812" s="7" t="s">
        <v>12</v>
      </c>
      <c r="BQ812" s="7" t="s">
        <v>12</v>
      </c>
      <c r="BR812" s="7" t="s">
        <v>12</v>
      </c>
      <c r="BU812" s="7">
        <v>157444</v>
      </c>
      <c r="BV812" s="1" t="e">
        <f>VLOOKUP(BU812,#REF!,2,FALSE)</f>
        <v>#REF!</v>
      </c>
      <c r="BW812" s="7">
        <v>267283</v>
      </c>
      <c r="BX812" s="1" t="e">
        <f>VLOOKUP(BW812,#REF!,2,FALSE)</f>
        <v>#REF!</v>
      </c>
      <c r="BY812" s="1" t="str">
        <f t="shared" si="63"/>
        <v>1300742895</v>
      </c>
      <c r="BZ812" s="6" t="e">
        <f>VLOOKUP(BY812,#REF!,4,FALSE)</f>
        <v>#REF!</v>
      </c>
      <c r="CA812" s="1" t="s">
        <v>3155</v>
      </c>
    </row>
    <row r="813" spans="1:79" x14ac:dyDescent="0.25">
      <c r="A813" s="5" t="s">
        <v>0</v>
      </c>
      <c r="B813" s="5" t="s">
        <v>1945</v>
      </c>
      <c r="C813" s="5">
        <v>1300742895</v>
      </c>
      <c r="D813" s="5" t="s">
        <v>2</v>
      </c>
      <c r="E813" s="5" t="s">
        <v>1997</v>
      </c>
      <c r="F813" s="5" t="s">
        <v>1947</v>
      </c>
      <c r="G813" s="5" t="s">
        <v>1948</v>
      </c>
      <c r="H813" s="5" t="s">
        <v>1949</v>
      </c>
      <c r="I813" s="5" t="s">
        <v>1948</v>
      </c>
      <c r="J813" s="5" t="s">
        <v>42</v>
      </c>
      <c r="K813" s="5" t="s">
        <v>43</v>
      </c>
      <c r="L813" s="5">
        <v>932388012</v>
      </c>
      <c r="M813" s="11" t="e">
        <v>#N/A</v>
      </c>
      <c r="N813" s="11" t="e">
        <f>VLOOKUP($L813,#REF!,3,FALSE)</f>
        <v>#REF!</v>
      </c>
      <c r="O813" s="11" t="e">
        <f>VLOOKUP($L813,#REF!,4,FALSE)</f>
        <v>#REF!</v>
      </c>
      <c r="P813" s="5">
        <v>93238</v>
      </c>
      <c r="Q813" s="5" t="s">
        <v>9</v>
      </c>
      <c r="R813" s="5" t="s">
        <v>275</v>
      </c>
      <c r="S813" s="5" t="s">
        <v>1991</v>
      </c>
      <c r="T813" s="5" t="s">
        <v>1992</v>
      </c>
      <c r="U813" s="5" t="s">
        <v>1993</v>
      </c>
      <c r="V813" s="5" t="s">
        <v>1994</v>
      </c>
      <c r="W813" s="11" t="e">
        <f>VLOOKUP($L813,#REF!,9,FALSE)</f>
        <v>#REF!</v>
      </c>
      <c r="X813" s="7">
        <v>18144</v>
      </c>
      <c r="Y813" s="11">
        <f t="shared" si="60"/>
        <v>18144</v>
      </c>
      <c r="Z813" s="2">
        <v>0</v>
      </c>
      <c r="AA813" s="11">
        <f t="shared" si="64"/>
        <v>0</v>
      </c>
      <c r="AB813" s="11">
        <f t="shared" si="61"/>
        <v>-63504</v>
      </c>
      <c r="AC813" s="11" t="str">
        <f t="shared" si="62"/>
        <v>Insufficient Stock</v>
      </c>
      <c r="AD813" s="4" t="e">
        <f>VLOOKUP($C813,#REF!,25,FALSE)</f>
        <v>#REF!</v>
      </c>
      <c r="AE813" s="7">
        <v>13666.06</v>
      </c>
      <c r="AF813" s="5" t="s">
        <v>15</v>
      </c>
      <c r="AG813" s="5" t="s">
        <v>1952</v>
      </c>
      <c r="AH813" s="11" t="e">
        <f>VLOOKUP($AG813,#REF!,2,FALSE)</f>
        <v>#REF!</v>
      </c>
      <c r="AI813" s="5" t="s">
        <v>94</v>
      </c>
      <c r="AJ813" s="6">
        <v>43784</v>
      </c>
      <c r="AK813" s="5" t="s">
        <v>399</v>
      </c>
      <c r="AL813" s="5" t="s">
        <v>96</v>
      </c>
      <c r="AM813" s="5" t="s">
        <v>97</v>
      </c>
      <c r="AN813" s="6">
        <v>43795</v>
      </c>
      <c r="AO813" s="6">
        <v>43795</v>
      </c>
      <c r="AP813" s="5"/>
      <c r="AQ813" s="5" t="s">
        <v>12</v>
      </c>
      <c r="AR813" s="5" t="s">
        <v>12</v>
      </c>
      <c r="AS813" s="5" t="s">
        <v>12</v>
      </c>
      <c r="AT813" s="5" t="s">
        <v>12</v>
      </c>
      <c r="AU813" s="5" t="s">
        <v>12</v>
      </c>
      <c r="AV813" s="5" t="s">
        <v>21</v>
      </c>
      <c r="AW813" s="5" t="s">
        <v>1956</v>
      </c>
      <c r="AX813" s="5" t="s">
        <v>1953</v>
      </c>
      <c r="AY813" s="5" t="s">
        <v>960</v>
      </c>
      <c r="AZ813" s="7">
        <v>18144</v>
      </c>
      <c r="BA813" s="5" t="s">
        <v>12</v>
      </c>
      <c r="BB813" s="5" t="s">
        <v>12</v>
      </c>
      <c r="BC813" s="5" t="s">
        <v>24</v>
      </c>
      <c r="BD813" s="5" t="s">
        <v>1954</v>
      </c>
      <c r="BE813" s="5" t="s">
        <v>102</v>
      </c>
      <c r="BF813" s="5" t="s">
        <v>101</v>
      </c>
      <c r="BG813" s="5" t="s">
        <v>102</v>
      </c>
      <c r="BH813" s="5" t="s">
        <v>29</v>
      </c>
      <c r="BI813" s="5" t="s">
        <v>12</v>
      </c>
      <c r="BJ813" s="5" t="s">
        <v>1355</v>
      </c>
      <c r="BK813" s="5" t="s">
        <v>31</v>
      </c>
      <c r="BL813" s="7" t="s">
        <v>32</v>
      </c>
      <c r="BM813" s="7" t="s">
        <v>33</v>
      </c>
      <c r="BN813" s="7" t="s">
        <v>62</v>
      </c>
      <c r="BO813" s="6" t="s">
        <v>35</v>
      </c>
      <c r="BP813" s="7" t="s">
        <v>12</v>
      </c>
      <c r="BQ813" s="7" t="s">
        <v>12</v>
      </c>
      <c r="BR813" s="7" t="s">
        <v>12</v>
      </c>
      <c r="BU813" s="7">
        <v>157444</v>
      </c>
      <c r="BV813" s="1" t="e">
        <f>VLOOKUP(BU813,#REF!,2,FALSE)</f>
        <v>#REF!</v>
      </c>
      <c r="BW813" s="7">
        <v>267283</v>
      </c>
      <c r="BX813" s="1" t="e">
        <f>VLOOKUP(BW813,#REF!,2,FALSE)</f>
        <v>#REF!</v>
      </c>
      <c r="BY813" s="1" t="str">
        <f t="shared" si="63"/>
        <v>1300742895</v>
      </c>
      <c r="BZ813" s="6" t="e">
        <f>VLOOKUP(BY813,#REF!,4,FALSE)</f>
        <v>#REF!</v>
      </c>
      <c r="CA813" s="1" t="s">
        <v>3155</v>
      </c>
    </row>
    <row r="814" spans="1:79" x14ac:dyDescent="0.25">
      <c r="A814" s="5" t="s">
        <v>0</v>
      </c>
      <c r="B814" s="5" t="s">
        <v>1945</v>
      </c>
      <c r="C814" s="5">
        <v>1300746485</v>
      </c>
      <c r="D814" s="5" t="s">
        <v>2</v>
      </c>
      <c r="E814" s="5" t="s">
        <v>1998</v>
      </c>
      <c r="F814" s="5" t="s">
        <v>1947</v>
      </c>
      <c r="G814" s="5" t="s">
        <v>1948</v>
      </c>
      <c r="H814" s="5" t="s">
        <v>1949</v>
      </c>
      <c r="I814" s="5" t="s">
        <v>1948</v>
      </c>
      <c r="J814" s="5" t="s">
        <v>934</v>
      </c>
      <c r="K814" s="5" t="s">
        <v>935</v>
      </c>
      <c r="L814" s="5">
        <v>932388013</v>
      </c>
      <c r="M814" s="11" t="e">
        <v>#N/A</v>
      </c>
      <c r="N814" s="11" t="e">
        <f>VLOOKUP($L814,#REF!,3,FALSE)</f>
        <v>#REF!</v>
      </c>
      <c r="O814" s="11" t="e">
        <f>VLOOKUP($L814,#REF!,4,FALSE)</f>
        <v>#REF!</v>
      </c>
      <c r="P814" s="5">
        <v>93238</v>
      </c>
      <c r="Q814" s="5" t="s">
        <v>9</v>
      </c>
      <c r="R814" s="5" t="s">
        <v>275</v>
      </c>
      <c r="S814" s="5" t="s">
        <v>1999</v>
      </c>
      <c r="T814" s="5" t="s">
        <v>2000</v>
      </c>
      <c r="U814" s="5" t="s">
        <v>2001</v>
      </c>
      <c r="V814" s="5" t="s">
        <v>72</v>
      </c>
      <c r="W814" s="11" t="e">
        <f>VLOOKUP($L814,#REF!,9,FALSE)</f>
        <v>#REF!</v>
      </c>
      <c r="X814" s="7">
        <v>3024</v>
      </c>
      <c r="Y814" s="11">
        <f t="shared" si="60"/>
        <v>3024</v>
      </c>
      <c r="Z814" s="2">
        <v>1.89</v>
      </c>
      <c r="AA814" s="11">
        <f t="shared" si="64"/>
        <v>1</v>
      </c>
      <c r="AB814" s="11">
        <f t="shared" si="61"/>
        <v>-3022.11</v>
      </c>
      <c r="AC814" s="11" t="str">
        <f t="shared" si="62"/>
        <v>Insufficient Stock</v>
      </c>
      <c r="AD814" s="4" t="e">
        <f>VLOOKUP($C814,#REF!,25,FALSE)</f>
        <v>#REF!</v>
      </c>
      <c r="AE814" s="7">
        <v>2630.88</v>
      </c>
      <c r="AF814" s="5" t="s">
        <v>15</v>
      </c>
      <c r="AG814" s="5" t="s">
        <v>1952</v>
      </c>
      <c r="AH814" s="11" t="e">
        <f>VLOOKUP($AG814,#REF!,2,FALSE)</f>
        <v>#REF!</v>
      </c>
      <c r="AI814" s="5" t="s">
        <v>94</v>
      </c>
      <c r="AJ814" s="6">
        <v>43784</v>
      </c>
      <c r="AK814" s="5" t="s">
        <v>1995</v>
      </c>
      <c r="AL814" s="5" t="s">
        <v>920</v>
      </c>
      <c r="AM814" s="5" t="s">
        <v>290</v>
      </c>
      <c r="AN814" s="6">
        <v>43781</v>
      </c>
      <c r="AO814" s="6">
        <v>43787</v>
      </c>
      <c r="AP814" s="5"/>
      <c r="AQ814" s="5" t="s">
        <v>12</v>
      </c>
      <c r="AR814" s="5" t="s">
        <v>12</v>
      </c>
      <c r="AS814" s="5" t="s">
        <v>12</v>
      </c>
      <c r="AT814" s="5" t="s">
        <v>12</v>
      </c>
      <c r="AU814" s="5" t="s">
        <v>12</v>
      </c>
      <c r="AV814" s="5" t="s">
        <v>1246</v>
      </c>
      <c r="AW814" s="5" t="s">
        <v>21</v>
      </c>
      <c r="AX814" s="5" t="s">
        <v>1953</v>
      </c>
      <c r="AY814" s="5" t="s">
        <v>19</v>
      </c>
      <c r="AZ814" s="7">
        <v>18144</v>
      </c>
      <c r="BA814" s="5" t="s">
        <v>12</v>
      </c>
      <c r="BB814" s="5" t="s">
        <v>12</v>
      </c>
      <c r="BC814" s="5" t="s">
        <v>24</v>
      </c>
      <c r="BD814" s="5" t="s">
        <v>1954</v>
      </c>
      <c r="BE814" s="5" t="s">
        <v>435</v>
      </c>
      <c r="BF814" s="5" t="s">
        <v>101</v>
      </c>
      <c r="BG814" s="5" t="s">
        <v>435</v>
      </c>
      <c r="BH814" s="5" t="s">
        <v>29</v>
      </c>
      <c r="BI814" s="5" t="s">
        <v>12</v>
      </c>
      <c r="BJ814" s="5" t="s">
        <v>1355</v>
      </c>
      <c r="BK814" s="5" t="s">
        <v>31</v>
      </c>
      <c r="BL814" s="7" t="s">
        <v>32</v>
      </c>
      <c r="BM814" s="7" t="s">
        <v>33</v>
      </c>
      <c r="BN814" s="7" t="s">
        <v>62</v>
      </c>
      <c r="BO814" s="6" t="s">
        <v>35</v>
      </c>
      <c r="BP814" s="7" t="s">
        <v>12</v>
      </c>
      <c r="BQ814" s="7" t="s">
        <v>12</v>
      </c>
      <c r="BR814" s="7" t="s">
        <v>12</v>
      </c>
      <c r="BU814" s="7">
        <v>157444</v>
      </c>
      <c r="BV814" s="1" t="e">
        <f>VLOOKUP(BU814,#REF!,2,FALSE)</f>
        <v>#REF!</v>
      </c>
      <c r="BW814" s="7">
        <v>267283</v>
      </c>
      <c r="BX814" s="1" t="e">
        <f>VLOOKUP(BW814,#REF!,2,FALSE)</f>
        <v>#REF!</v>
      </c>
      <c r="BY814" s="1" t="str">
        <f t="shared" si="63"/>
        <v>1300746485</v>
      </c>
      <c r="BZ814" s="6" t="e">
        <f>VLOOKUP(BY814,#REF!,4,FALSE)</f>
        <v>#REF!</v>
      </c>
      <c r="CA814" s="1" t="s">
        <v>3155</v>
      </c>
    </row>
    <row r="815" spans="1:79" x14ac:dyDescent="0.25">
      <c r="A815" s="5" t="s">
        <v>0</v>
      </c>
      <c r="B815" s="5" t="s">
        <v>1945</v>
      </c>
      <c r="C815" s="5">
        <v>1300746485</v>
      </c>
      <c r="D815" s="5" t="s">
        <v>2</v>
      </c>
      <c r="E815" s="5" t="s">
        <v>2002</v>
      </c>
      <c r="F815" s="5" t="s">
        <v>1947</v>
      </c>
      <c r="G815" s="5" t="s">
        <v>1948</v>
      </c>
      <c r="H815" s="5" t="s">
        <v>1949</v>
      </c>
      <c r="I815" s="5" t="s">
        <v>1948</v>
      </c>
      <c r="J815" s="5" t="s">
        <v>934</v>
      </c>
      <c r="K815" s="5" t="s">
        <v>935</v>
      </c>
      <c r="L815" s="5">
        <v>932388013</v>
      </c>
      <c r="M815" s="11" t="e">
        <v>#N/A</v>
      </c>
      <c r="N815" s="11" t="e">
        <f>VLOOKUP($L815,#REF!,3,FALSE)</f>
        <v>#REF!</v>
      </c>
      <c r="O815" s="11" t="e">
        <f>VLOOKUP($L815,#REF!,4,FALSE)</f>
        <v>#REF!</v>
      </c>
      <c r="P815" s="5">
        <v>93238</v>
      </c>
      <c r="Q815" s="5" t="s">
        <v>9</v>
      </c>
      <c r="R815" s="5" t="s">
        <v>275</v>
      </c>
      <c r="S815" s="5" t="s">
        <v>1999</v>
      </c>
      <c r="T815" s="5" t="s">
        <v>2000</v>
      </c>
      <c r="U815" s="5" t="s">
        <v>2001</v>
      </c>
      <c r="V815" s="5" t="s">
        <v>72</v>
      </c>
      <c r="W815" s="11" t="e">
        <f>VLOOKUP($L815,#REF!,9,FALSE)</f>
        <v>#REF!</v>
      </c>
      <c r="X815" s="7">
        <v>21168</v>
      </c>
      <c r="Y815" s="11">
        <f t="shared" si="60"/>
        <v>21168</v>
      </c>
      <c r="Z815" s="2">
        <v>1.89</v>
      </c>
      <c r="AA815" s="11">
        <f t="shared" si="64"/>
        <v>0</v>
      </c>
      <c r="AB815" s="11">
        <f t="shared" si="61"/>
        <v>-24190.11</v>
      </c>
      <c r="AC815" s="11" t="str">
        <f t="shared" si="62"/>
        <v>Insufficient Stock</v>
      </c>
      <c r="AD815" s="4" t="e">
        <f>VLOOKUP($C815,#REF!,25,FALSE)</f>
        <v>#REF!</v>
      </c>
      <c r="AE815" s="7">
        <v>18416.16</v>
      </c>
      <c r="AF815" s="5" t="s">
        <v>15</v>
      </c>
      <c r="AG815" s="5" t="s">
        <v>1952</v>
      </c>
      <c r="AH815" s="11" t="e">
        <f>VLOOKUP($AG815,#REF!,2,FALSE)</f>
        <v>#REF!</v>
      </c>
      <c r="AI815" s="5" t="s">
        <v>94</v>
      </c>
      <c r="AJ815" s="6">
        <v>43784</v>
      </c>
      <c r="AK815" s="5" t="s">
        <v>57</v>
      </c>
      <c r="AL815" s="5" t="s">
        <v>96</v>
      </c>
      <c r="AM815" s="5" t="s">
        <v>308</v>
      </c>
      <c r="AN815" s="6">
        <v>43788</v>
      </c>
      <c r="AO815" s="6">
        <v>43795</v>
      </c>
      <c r="AP815" s="5"/>
      <c r="AQ815" s="5" t="s">
        <v>12</v>
      </c>
      <c r="AR815" s="5" t="s">
        <v>12</v>
      </c>
      <c r="AS815" s="5" t="s">
        <v>12</v>
      </c>
      <c r="AT815" s="5" t="s">
        <v>12</v>
      </c>
      <c r="AU815" s="5" t="s">
        <v>12</v>
      </c>
      <c r="AV815" s="5" t="s">
        <v>1246</v>
      </c>
      <c r="AW815" s="5" t="s">
        <v>21</v>
      </c>
      <c r="AX815" s="5" t="s">
        <v>1953</v>
      </c>
      <c r="AY815" s="5" t="s">
        <v>788</v>
      </c>
      <c r="AZ815" s="7">
        <v>18144</v>
      </c>
      <c r="BA815" s="5" t="s">
        <v>12</v>
      </c>
      <c r="BB815" s="5" t="s">
        <v>12</v>
      </c>
      <c r="BC815" s="5" t="s">
        <v>24</v>
      </c>
      <c r="BD815" s="5" t="s">
        <v>1954</v>
      </c>
      <c r="BE815" s="5" t="s">
        <v>78</v>
      </c>
      <c r="BF815" s="5" t="s">
        <v>27</v>
      </c>
      <c r="BG815" s="5" t="s">
        <v>78</v>
      </c>
      <c r="BH815" s="5" t="s">
        <v>29</v>
      </c>
      <c r="BI815" s="5" t="s">
        <v>12</v>
      </c>
      <c r="BJ815" s="5" t="s">
        <v>1355</v>
      </c>
      <c r="BK815" s="5" t="s">
        <v>31</v>
      </c>
      <c r="BL815" s="7" t="s">
        <v>32</v>
      </c>
      <c r="BM815" s="7" t="s">
        <v>33</v>
      </c>
      <c r="BN815" s="7" t="s">
        <v>62</v>
      </c>
      <c r="BO815" s="6" t="s">
        <v>35</v>
      </c>
      <c r="BP815" s="7" t="s">
        <v>12</v>
      </c>
      <c r="BQ815" s="7" t="s">
        <v>12</v>
      </c>
      <c r="BR815" s="7" t="s">
        <v>12</v>
      </c>
      <c r="BU815" s="7">
        <v>157444</v>
      </c>
      <c r="BV815" s="1" t="e">
        <f>VLOOKUP(BU815,#REF!,2,FALSE)</f>
        <v>#REF!</v>
      </c>
      <c r="BW815" s="7">
        <v>267283</v>
      </c>
      <c r="BX815" s="1" t="e">
        <f>VLOOKUP(BW815,#REF!,2,FALSE)</f>
        <v>#REF!</v>
      </c>
      <c r="BY815" s="1" t="str">
        <f t="shared" si="63"/>
        <v>1300746485</v>
      </c>
      <c r="BZ815" s="6" t="e">
        <f>VLOOKUP(BY815,#REF!,4,FALSE)</f>
        <v>#REF!</v>
      </c>
      <c r="CA815" s="1" t="s">
        <v>3155</v>
      </c>
    </row>
    <row r="816" spans="1:79" x14ac:dyDescent="0.25">
      <c r="C816" s="3" t="s">
        <v>2753</v>
      </c>
      <c r="L816" s="3">
        <v>932388013</v>
      </c>
      <c r="M816" s="11" t="e">
        <v>#N/A</v>
      </c>
      <c r="N816" s="11" t="e">
        <f>VLOOKUP($L816,#REF!,3,FALSE)</f>
        <v>#REF!</v>
      </c>
      <c r="O816" s="11" t="e">
        <f>VLOOKUP($L816,#REF!,4,FALSE)</f>
        <v>#REF!</v>
      </c>
      <c r="P816" s="3">
        <v>93238</v>
      </c>
      <c r="Q816" s="3" t="s">
        <v>9</v>
      </c>
      <c r="W816" s="11" t="e">
        <f>VLOOKUP($L816,#REF!,9,FALSE)</f>
        <v>#REF!</v>
      </c>
      <c r="X816" s="11">
        <v>9072</v>
      </c>
      <c r="Y816" s="11">
        <f t="shared" si="60"/>
        <v>9072</v>
      </c>
      <c r="Z816" s="2">
        <v>1.89</v>
      </c>
      <c r="AA816" s="11">
        <f t="shared" si="64"/>
        <v>0</v>
      </c>
      <c r="AB816" s="11">
        <f t="shared" si="61"/>
        <v>-33262.11</v>
      </c>
      <c r="AC816" s="11" t="str">
        <f t="shared" si="62"/>
        <v>Insufficient Stock</v>
      </c>
      <c r="AD816" s="4" t="e">
        <f>VLOOKUP($C816,#REF!,25,FALSE)</f>
        <v>#REF!</v>
      </c>
      <c r="AE816" s="11">
        <v>5019.3500000000004</v>
      </c>
      <c r="AF816" s="3" t="s">
        <v>15</v>
      </c>
      <c r="AG816" s="3" t="s">
        <v>2620</v>
      </c>
      <c r="AH816" s="11" t="e">
        <f>VLOOKUP($AG816,#REF!,2,FALSE)</f>
        <v>#REF!</v>
      </c>
      <c r="AI816" s="3" t="s">
        <v>94</v>
      </c>
      <c r="AJ816" s="4">
        <v>43760</v>
      </c>
      <c r="AN816" s="4">
        <v>43791</v>
      </c>
      <c r="AO816" s="6"/>
      <c r="AZ816" s="11">
        <v>18144</v>
      </c>
      <c r="BC816" s="3" t="s">
        <v>58</v>
      </c>
      <c r="BH816" s="3" t="s">
        <v>29</v>
      </c>
      <c r="BL816" s="3" t="s">
        <v>2321</v>
      </c>
      <c r="BM816" s="3" t="s">
        <v>2322</v>
      </c>
      <c r="BN816" s="3" t="s">
        <v>2323</v>
      </c>
      <c r="BO816" s="4" t="s">
        <v>2425</v>
      </c>
      <c r="BP816" s="3" t="s">
        <v>2426</v>
      </c>
      <c r="BQ816" s="3" t="s">
        <v>2743</v>
      </c>
      <c r="BR816" s="3" t="s">
        <v>2408</v>
      </c>
      <c r="BU816" s="7" t="s">
        <v>3153</v>
      </c>
      <c r="BV816" s="1" t="e">
        <f>VLOOKUP(BU816,#REF!,2,FALSE)</f>
        <v>#REF!</v>
      </c>
      <c r="BW816" s="7">
        <v>8111</v>
      </c>
      <c r="BX816" s="1" t="e">
        <f>VLOOKUP(BW816,#REF!,2,FALSE)</f>
        <v>#REF!</v>
      </c>
      <c r="BY816" s="1" t="str">
        <f t="shared" si="63"/>
        <v>1004875828/00010</v>
      </c>
      <c r="BZ816" s="6" t="e">
        <f>VLOOKUP(BY816,#REF!,4,FALSE)</f>
        <v>#REF!</v>
      </c>
      <c r="CA816" s="1" t="s">
        <v>3154</v>
      </c>
    </row>
    <row r="817" spans="1:79" x14ac:dyDescent="0.25">
      <c r="A817" s="5" t="s">
        <v>0</v>
      </c>
      <c r="B817" s="5" t="s">
        <v>1945</v>
      </c>
      <c r="C817" s="5">
        <v>1300746485</v>
      </c>
      <c r="D817" s="5" t="s">
        <v>2</v>
      </c>
      <c r="E817" s="5" t="s">
        <v>2003</v>
      </c>
      <c r="F817" s="5" t="s">
        <v>1947</v>
      </c>
      <c r="G817" s="5" t="s">
        <v>1948</v>
      </c>
      <c r="H817" s="5" t="s">
        <v>1949</v>
      </c>
      <c r="I817" s="5" t="s">
        <v>1948</v>
      </c>
      <c r="J817" s="5" t="s">
        <v>934</v>
      </c>
      <c r="K817" s="5" t="s">
        <v>935</v>
      </c>
      <c r="L817" s="5">
        <v>932388013</v>
      </c>
      <c r="M817" s="11" t="e">
        <v>#N/A</v>
      </c>
      <c r="N817" s="11" t="e">
        <f>VLOOKUP($L817,#REF!,3,FALSE)</f>
        <v>#REF!</v>
      </c>
      <c r="O817" s="11" t="e">
        <f>VLOOKUP($L817,#REF!,4,FALSE)</f>
        <v>#REF!</v>
      </c>
      <c r="P817" s="5">
        <v>93238</v>
      </c>
      <c r="Q817" s="5" t="s">
        <v>9</v>
      </c>
      <c r="R817" s="5" t="s">
        <v>275</v>
      </c>
      <c r="S817" s="5" t="s">
        <v>1999</v>
      </c>
      <c r="T817" s="5" t="s">
        <v>2000</v>
      </c>
      <c r="U817" s="5" t="s">
        <v>2001</v>
      </c>
      <c r="V817" s="5" t="s">
        <v>72</v>
      </c>
      <c r="W817" s="11" t="e">
        <f>VLOOKUP($L817,#REF!,9,FALSE)</f>
        <v>#REF!</v>
      </c>
      <c r="X817" s="7">
        <v>39312</v>
      </c>
      <c r="Y817" s="11">
        <f t="shared" si="60"/>
        <v>39312</v>
      </c>
      <c r="Z817" s="2">
        <v>1.89</v>
      </c>
      <c r="AA817" s="11">
        <f t="shared" si="64"/>
        <v>0</v>
      </c>
      <c r="AB817" s="11">
        <f t="shared" si="61"/>
        <v>-72574.11</v>
      </c>
      <c r="AC817" s="11" t="str">
        <f t="shared" si="62"/>
        <v>Insufficient Stock</v>
      </c>
      <c r="AD817" s="4" t="e">
        <f>VLOOKUP($C817,#REF!,25,FALSE)</f>
        <v>#REF!</v>
      </c>
      <c r="AE817" s="7">
        <v>34201.440000000002</v>
      </c>
      <c r="AF817" s="5" t="s">
        <v>15</v>
      </c>
      <c r="AG817" s="5" t="s">
        <v>1952</v>
      </c>
      <c r="AH817" s="11" t="e">
        <f>VLOOKUP($AG817,#REF!,2,FALSE)</f>
        <v>#REF!</v>
      </c>
      <c r="AI817" s="5" t="s">
        <v>94</v>
      </c>
      <c r="AJ817" s="6">
        <v>43784</v>
      </c>
      <c r="AK817" s="5" t="s">
        <v>399</v>
      </c>
      <c r="AL817" s="5" t="s">
        <v>690</v>
      </c>
      <c r="AM817" s="5" t="s">
        <v>2004</v>
      </c>
      <c r="AN817" s="6">
        <v>43795</v>
      </c>
      <c r="AO817" s="6"/>
      <c r="AP817" s="5"/>
      <c r="AQ817" s="5" t="s">
        <v>12</v>
      </c>
      <c r="AR817" s="5" t="s">
        <v>12</v>
      </c>
      <c r="AS817" s="5" t="s">
        <v>12</v>
      </c>
      <c r="AT817" s="5" t="s">
        <v>12</v>
      </c>
      <c r="AU817" s="5" t="s">
        <v>12</v>
      </c>
      <c r="AV817" s="5" t="s">
        <v>1246</v>
      </c>
      <c r="AW817" s="5" t="s">
        <v>21</v>
      </c>
      <c r="AX817" s="5" t="s">
        <v>1953</v>
      </c>
      <c r="AY817" s="5" t="s">
        <v>625</v>
      </c>
      <c r="AZ817" s="7">
        <v>18144</v>
      </c>
      <c r="BA817" s="5" t="s">
        <v>12</v>
      </c>
      <c r="BB817" s="5" t="s">
        <v>12</v>
      </c>
      <c r="BC817" s="5" t="s">
        <v>24</v>
      </c>
      <c r="BD817" s="5" t="s">
        <v>1954</v>
      </c>
      <c r="BE817" s="5" t="s">
        <v>1916</v>
      </c>
      <c r="BF817" s="5" t="s">
        <v>27</v>
      </c>
      <c r="BG817" s="5" t="s">
        <v>102</v>
      </c>
      <c r="BH817" s="5" t="s">
        <v>29</v>
      </c>
      <c r="BI817" s="5" t="s">
        <v>12</v>
      </c>
      <c r="BJ817" s="5" t="s">
        <v>1355</v>
      </c>
      <c r="BK817" s="5" t="s">
        <v>31</v>
      </c>
      <c r="BL817" s="7" t="s">
        <v>32</v>
      </c>
      <c r="BM817" s="7" t="s">
        <v>33</v>
      </c>
      <c r="BN817" s="7" t="s">
        <v>62</v>
      </c>
      <c r="BO817" s="6" t="s">
        <v>35</v>
      </c>
      <c r="BP817" s="7" t="s">
        <v>12</v>
      </c>
      <c r="BQ817" s="7" t="s">
        <v>12</v>
      </c>
      <c r="BR817" s="7" t="s">
        <v>12</v>
      </c>
      <c r="BU817" s="7">
        <v>157444</v>
      </c>
      <c r="BV817" s="1" t="e">
        <f>VLOOKUP(BU817,#REF!,2,FALSE)</f>
        <v>#REF!</v>
      </c>
      <c r="BW817" s="7">
        <v>267283</v>
      </c>
      <c r="BX817" s="1" t="e">
        <f>VLOOKUP(BW817,#REF!,2,FALSE)</f>
        <v>#REF!</v>
      </c>
      <c r="BY817" s="1" t="str">
        <f t="shared" si="63"/>
        <v>1300746485</v>
      </c>
      <c r="BZ817" s="6" t="e">
        <f>VLOOKUP(BY817,#REF!,4,FALSE)</f>
        <v>#REF!</v>
      </c>
      <c r="CA817" s="1" t="s">
        <v>3155</v>
      </c>
    </row>
    <row r="818" spans="1:79" x14ac:dyDescent="0.25">
      <c r="A818" s="5" t="s">
        <v>0</v>
      </c>
      <c r="B818" s="5" t="s">
        <v>923</v>
      </c>
      <c r="C818" s="5">
        <v>1300813613</v>
      </c>
      <c r="D818" s="5" t="s">
        <v>2</v>
      </c>
      <c r="E818" s="5" t="s">
        <v>2131</v>
      </c>
      <c r="F818" s="5" t="s">
        <v>2199</v>
      </c>
      <c r="G818" s="5" t="s">
        <v>2200</v>
      </c>
      <c r="H818" s="5" t="s">
        <v>2201</v>
      </c>
      <c r="I818" s="5" t="s">
        <v>2202</v>
      </c>
      <c r="J818" s="5" t="s">
        <v>42</v>
      </c>
      <c r="K818" s="5" t="s">
        <v>43</v>
      </c>
      <c r="L818" s="5">
        <v>932389003</v>
      </c>
      <c r="M818" s="11" t="e">
        <v>#N/A</v>
      </c>
      <c r="N818" s="11" t="e">
        <f>VLOOKUP($L818,#REF!,3,FALSE)</f>
        <v>#REF!</v>
      </c>
      <c r="O818" s="11" t="e">
        <f>VLOOKUP($L818,#REF!,4,FALSE)</f>
        <v>#REF!</v>
      </c>
      <c r="P818" s="5">
        <v>93238</v>
      </c>
      <c r="Q818" s="5" t="s">
        <v>9</v>
      </c>
      <c r="R818" s="5" t="s">
        <v>275</v>
      </c>
      <c r="S818" s="5" t="s">
        <v>2203</v>
      </c>
      <c r="T818" s="5" t="s">
        <v>943</v>
      </c>
      <c r="U818" s="5" t="s">
        <v>2204</v>
      </c>
      <c r="V818" s="5" t="s">
        <v>72</v>
      </c>
      <c r="W818" s="11" t="e">
        <f>VLOOKUP($L818,#REF!,9,FALSE)</f>
        <v>#REF!</v>
      </c>
      <c r="X818" s="7">
        <v>3057</v>
      </c>
      <c r="Y818" s="11">
        <f t="shared" si="60"/>
        <v>3057</v>
      </c>
      <c r="Z818" s="2">
        <v>0</v>
      </c>
      <c r="AA818" s="11">
        <f t="shared" si="64"/>
        <v>1</v>
      </c>
      <c r="AB818" s="11">
        <f t="shared" si="61"/>
        <v>-3057</v>
      </c>
      <c r="AC818" s="11" t="str">
        <f t="shared" si="62"/>
        <v>Insufficient Stock</v>
      </c>
      <c r="AD818" s="4" t="e">
        <f>VLOOKUP($C818,#REF!,25,FALSE)</f>
        <v>#REF!</v>
      </c>
      <c r="AE818" s="7">
        <v>1899.31</v>
      </c>
      <c r="AF818" s="5" t="s">
        <v>15</v>
      </c>
      <c r="AG818" s="5" t="s">
        <v>1952</v>
      </c>
      <c r="AH818" s="11" t="e">
        <f>VLOOKUP($AG818,#REF!,2,FALSE)</f>
        <v>#REF!</v>
      </c>
      <c r="AI818" s="5" t="s">
        <v>94</v>
      </c>
      <c r="AJ818" s="6">
        <v>43783</v>
      </c>
      <c r="AK818" s="5" t="s">
        <v>399</v>
      </c>
      <c r="AL818" s="5" t="s">
        <v>96</v>
      </c>
      <c r="AM818" s="5" t="s">
        <v>2184</v>
      </c>
      <c r="AN818" s="6">
        <v>43794</v>
      </c>
      <c r="AO818" s="6"/>
      <c r="AP818" s="5"/>
      <c r="AQ818" s="5" t="s">
        <v>12</v>
      </c>
      <c r="AR818" s="5" t="s">
        <v>12</v>
      </c>
      <c r="AS818" s="5" t="s">
        <v>12</v>
      </c>
      <c r="AT818" s="5" t="s">
        <v>12</v>
      </c>
      <c r="AU818" s="5" t="s">
        <v>55</v>
      </c>
      <c r="AV818" s="5" t="s">
        <v>21</v>
      </c>
      <c r="AW818" s="5" t="s">
        <v>21</v>
      </c>
      <c r="AX818" s="5" t="s">
        <v>1953</v>
      </c>
      <c r="AY818" s="5" t="s">
        <v>320</v>
      </c>
      <c r="AZ818" s="7">
        <v>18144</v>
      </c>
      <c r="BA818" s="5" t="s">
        <v>12</v>
      </c>
      <c r="BB818" s="5" t="s">
        <v>12</v>
      </c>
      <c r="BC818" s="5" t="s">
        <v>24</v>
      </c>
      <c r="BD818" s="5" t="s">
        <v>31</v>
      </c>
      <c r="BE818" s="5" t="s">
        <v>1916</v>
      </c>
      <c r="BF818" s="5" t="s">
        <v>27</v>
      </c>
      <c r="BG818" s="5" t="s">
        <v>196</v>
      </c>
      <c r="BH818" s="5" t="s">
        <v>29</v>
      </c>
      <c r="BI818" s="5" t="s">
        <v>12</v>
      </c>
      <c r="BJ818" s="5" t="s">
        <v>1355</v>
      </c>
      <c r="BK818" s="5" t="s">
        <v>31</v>
      </c>
      <c r="BL818" s="7" t="s">
        <v>32</v>
      </c>
      <c r="BM818" s="7" t="s">
        <v>33</v>
      </c>
      <c r="BN818" s="7" t="s">
        <v>34</v>
      </c>
      <c r="BO818" s="6" t="s">
        <v>35</v>
      </c>
      <c r="BP818" s="7" t="s">
        <v>12</v>
      </c>
      <c r="BQ818" s="7" t="s">
        <v>12</v>
      </c>
      <c r="BR818" s="7" t="s">
        <v>12</v>
      </c>
      <c r="BU818" s="7">
        <v>170285</v>
      </c>
      <c r="BV818" s="1" t="e">
        <f>VLOOKUP(BU818,#REF!,2,FALSE)</f>
        <v>#REF!</v>
      </c>
      <c r="BW818" s="7">
        <v>285213</v>
      </c>
      <c r="BX818" s="1" t="e">
        <f>VLOOKUP(BW818,#REF!,2,FALSE)</f>
        <v>#REF!</v>
      </c>
      <c r="BY818" s="1" t="str">
        <f t="shared" si="63"/>
        <v>1300813613</v>
      </c>
      <c r="BZ818" s="6" t="e">
        <f>VLOOKUP(BY818,#REF!,4,FALSE)</f>
        <v>#REF!</v>
      </c>
      <c r="CA818" s="1" t="s">
        <v>3154</v>
      </c>
    </row>
    <row r="819" spans="1:79" x14ac:dyDescent="0.25">
      <c r="A819" s="5" t="s">
        <v>0</v>
      </c>
      <c r="B819" s="5" t="s">
        <v>923</v>
      </c>
      <c r="C819" s="5">
        <v>1300813613</v>
      </c>
      <c r="D819" s="5" t="s">
        <v>2</v>
      </c>
      <c r="E819" s="5" t="s">
        <v>2205</v>
      </c>
      <c r="F819" s="5" t="s">
        <v>2199</v>
      </c>
      <c r="G819" s="5" t="s">
        <v>2200</v>
      </c>
      <c r="H819" s="5" t="s">
        <v>2201</v>
      </c>
      <c r="I819" s="5" t="s">
        <v>2202</v>
      </c>
      <c r="J819" s="5" t="s">
        <v>42</v>
      </c>
      <c r="K819" s="5" t="s">
        <v>43</v>
      </c>
      <c r="L819" s="5">
        <v>932389003</v>
      </c>
      <c r="M819" s="11" t="e">
        <v>#N/A</v>
      </c>
      <c r="N819" s="11" t="e">
        <f>VLOOKUP($L819,#REF!,3,FALSE)</f>
        <v>#REF!</v>
      </c>
      <c r="O819" s="11" t="e">
        <f>VLOOKUP($L819,#REF!,4,FALSE)</f>
        <v>#REF!</v>
      </c>
      <c r="P819" s="5">
        <v>93238</v>
      </c>
      <c r="Q819" s="5" t="s">
        <v>9</v>
      </c>
      <c r="R819" s="5" t="s">
        <v>275</v>
      </c>
      <c r="S819" s="5" t="s">
        <v>2203</v>
      </c>
      <c r="T819" s="5" t="s">
        <v>943</v>
      </c>
      <c r="U819" s="5" t="s">
        <v>2204</v>
      </c>
      <c r="V819" s="5" t="s">
        <v>72</v>
      </c>
      <c r="W819" s="11" t="e">
        <f>VLOOKUP($L819,#REF!,9,FALSE)</f>
        <v>#REF!</v>
      </c>
      <c r="X819" s="7">
        <v>3477</v>
      </c>
      <c r="Y819" s="11">
        <f t="shared" si="60"/>
        <v>3477</v>
      </c>
      <c r="Z819" s="2">
        <v>0</v>
      </c>
      <c r="AA819" s="11">
        <f t="shared" si="64"/>
        <v>0</v>
      </c>
      <c r="AB819" s="11">
        <f t="shared" si="61"/>
        <v>-6534</v>
      </c>
      <c r="AC819" s="11" t="str">
        <f t="shared" si="62"/>
        <v>Insufficient Stock</v>
      </c>
      <c r="AD819" s="4" t="e">
        <f>VLOOKUP($C819,#REF!,25,FALSE)</f>
        <v>#REF!</v>
      </c>
      <c r="AE819" s="7">
        <v>2160.2600000000002</v>
      </c>
      <c r="AF819" s="5" t="s">
        <v>15</v>
      </c>
      <c r="AG819" s="5" t="s">
        <v>1952</v>
      </c>
      <c r="AH819" s="11" t="e">
        <f>VLOOKUP($AG819,#REF!,2,FALSE)</f>
        <v>#REF!</v>
      </c>
      <c r="AI819" s="5" t="s">
        <v>94</v>
      </c>
      <c r="AJ819" s="6">
        <v>43783</v>
      </c>
      <c r="AK819" s="5" t="s">
        <v>19</v>
      </c>
      <c r="AL819" s="5" t="s">
        <v>96</v>
      </c>
      <c r="AM819" s="5" t="s">
        <v>97</v>
      </c>
      <c r="AN819" s="6">
        <v>43795</v>
      </c>
      <c r="AO819" s="6"/>
      <c r="AP819" s="5"/>
      <c r="AQ819" s="5" t="s">
        <v>12</v>
      </c>
      <c r="AR819" s="5" t="s">
        <v>12</v>
      </c>
      <c r="AS819" s="5" t="s">
        <v>12</v>
      </c>
      <c r="AT819" s="5" t="s">
        <v>12</v>
      </c>
      <c r="AU819" s="5" t="s">
        <v>55</v>
      </c>
      <c r="AV819" s="5" t="s">
        <v>21</v>
      </c>
      <c r="AW819" s="5" t="s">
        <v>21</v>
      </c>
      <c r="AX819" s="5" t="s">
        <v>1953</v>
      </c>
      <c r="AY819" s="5" t="s">
        <v>2</v>
      </c>
      <c r="AZ819" s="7">
        <v>18144</v>
      </c>
      <c r="BA819" s="5" t="s">
        <v>12</v>
      </c>
      <c r="BB819" s="5" t="s">
        <v>12</v>
      </c>
      <c r="BC819" s="5" t="s">
        <v>24</v>
      </c>
      <c r="BD819" s="5" t="s">
        <v>31</v>
      </c>
      <c r="BE819" s="5" t="s">
        <v>1916</v>
      </c>
      <c r="BF819" s="5" t="s">
        <v>101</v>
      </c>
      <c r="BG819" s="5" t="s">
        <v>102</v>
      </c>
      <c r="BH819" s="5" t="s">
        <v>29</v>
      </c>
      <c r="BI819" s="5" t="s">
        <v>12</v>
      </c>
      <c r="BJ819" s="5" t="s">
        <v>1355</v>
      </c>
      <c r="BK819" s="5" t="s">
        <v>31</v>
      </c>
      <c r="BL819" s="7" t="s">
        <v>32</v>
      </c>
      <c r="BM819" s="7" t="s">
        <v>33</v>
      </c>
      <c r="BN819" s="7" t="s">
        <v>34</v>
      </c>
      <c r="BO819" s="6" t="s">
        <v>35</v>
      </c>
      <c r="BP819" s="7" t="s">
        <v>12</v>
      </c>
      <c r="BQ819" s="7" t="s">
        <v>12</v>
      </c>
      <c r="BR819" s="7" t="s">
        <v>12</v>
      </c>
      <c r="BU819" s="7">
        <v>170285</v>
      </c>
      <c r="BV819" s="1" t="e">
        <f>VLOOKUP(BU819,#REF!,2,FALSE)</f>
        <v>#REF!</v>
      </c>
      <c r="BW819" s="7">
        <v>285213</v>
      </c>
      <c r="BX819" s="1" t="e">
        <f>VLOOKUP(BW819,#REF!,2,FALSE)</f>
        <v>#REF!</v>
      </c>
      <c r="BY819" s="1" t="str">
        <f t="shared" si="63"/>
        <v>1300813613</v>
      </c>
      <c r="BZ819" s="6" t="e">
        <f>VLOOKUP(BY819,#REF!,4,FALSE)</f>
        <v>#REF!</v>
      </c>
      <c r="CA819" s="1" t="s">
        <v>3154</v>
      </c>
    </row>
    <row r="820" spans="1:79" x14ac:dyDescent="0.25">
      <c r="A820" s="5" t="s">
        <v>0</v>
      </c>
      <c r="B820" s="5" t="s">
        <v>923</v>
      </c>
      <c r="C820" s="5">
        <v>1300813613</v>
      </c>
      <c r="D820" s="5" t="s">
        <v>2</v>
      </c>
      <c r="E820" s="5" t="s">
        <v>2206</v>
      </c>
      <c r="F820" s="5" t="s">
        <v>2199</v>
      </c>
      <c r="G820" s="5" t="s">
        <v>2200</v>
      </c>
      <c r="H820" s="5" t="s">
        <v>2201</v>
      </c>
      <c r="I820" s="5" t="s">
        <v>2202</v>
      </c>
      <c r="J820" s="5" t="s">
        <v>42</v>
      </c>
      <c r="K820" s="5" t="s">
        <v>43</v>
      </c>
      <c r="L820" s="5">
        <v>932389003</v>
      </c>
      <c r="M820" s="11" t="e">
        <v>#N/A</v>
      </c>
      <c r="N820" s="11" t="e">
        <f>VLOOKUP($L820,#REF!,3,FALSE)</f>
        <v>#REF!</v>
      </c>
      <c r="O820" s="11" t="e">
        <f>VLOOKUP($L820,#REF!,4,FALSE)</f>
        <v>#REF!</v>
      </c>
      <c r="P820" s="5">
        <v>93238</v>
      </c>
      <c r="Q820" s="5" t="s">
        <v>9</v>
      </c>
      <c r="R820" s="5" t="s">
        <v>275</v>
      </c>
      <c r="S820" s="5" t="s">
        <v>2203</v>
      </c>
      <c r="T820" s="5" t="s">
        <v>943</v>
      </c>
      <c r="U820" s="5" t="s">
        <v>2204</v>
      </c>
      <c r="V820" s="5" t="s">
        <v>72</v>
      </c>
      <c r="W820" s="11" t="e">
        <f>VLOOKUP($L820,#REF!,9,FALSE)</f>
        <v>#REF!</v>
      </c>
      <c r="X820" s="7">
        <v>2243</v>
      </c>
      <c r="Y820" s="11">
        <f t="shared" si="60"/>
        <v>2243</v>
      </c>
      <c r="Z820" s="2">
        <v>0</v>
      </c>
      <c r="AA820" s="11">
        <f t="shared" si="64"/>
        <v>0</v>
      </c>
      <c r="AB820" s="11">
        <f t="shared" si="61"/>
        <v>-8777</v>
      </c>
      <c r="AC820" s="11" t="str">
        <f t="shared" si="62"/>
        <v>Insufficient Stock</v>
      </c>
      <c r="AD820" s="4" t="e">
        <f>VLOOKUP($C820,#REF!,25,FALSE)</f>
        <v>#REF!</v>
      </c>
      <c r="AE820" s="7">
        <v>1393.58</v>
      </c>
      <c r="AF820" s="5" t="s">
        <v>15</v>
      </c>
      <c r="AG820" s="5" t="s">
        <v>1952</v>
      </c>
      <c r="AH820" s="11" t="e">
        <f>VLOOKUP($AG820,#REF!,2,FALSE)</f>
        <v>#REF!</v>
      </c>
      <c r="AI820" s="5" t="s">
        <v>94</v>
      </c>
      <c r="AJ820" s="6">
        <v>43783</v>
      </c>
      <c r="AK820" s="5" t="s">
        <v>320</v>
      </c>
      <c r="AL820" s="5" t="s">
        <v>202</v>
      </c>
      <c r="AM820" s="5" t="s">
        <v>97</v>
      </c>
      <c r="AN820" s="6">
        <v>43796</v>
      </c>
      <c r="AO820" s="6"/>
      <c r="AP820" s="5"/>
      <c r="AQ820" s="5" t="s">
        <v>12</v>
      </c>
      <c r="AR820" s="5" t="s">
        <v>12</v>
      </c>
      <c r="AS820" s="5" t="s">
        <v>12</v>
      </c>
      <c r="AT820" s="5" t="s">
        <v>12</v>
      </c>
      <c r="AU820" s="5" t="s">
        <v>55</v>
      </c>
      <c r="AV820" s="5" t="s">
        <v>21</v>
      </c>
      <c r="AW820" s="5" t="s">
        <v>21</v>
      </c>
      <c r="AX820" s="5" t="s">
        <v>1953</v>
      </c>
      <c r="AY820" s="5" t="s">
        <v>359</v>
      </c>
      <c r="AZ820" s="7">
        <v>18144</v>
      </c>
      <c r="BA820" s="5" t="s">
        <v>12</v>
      </c>
      <c r="BB820" s="5" t="s">
        <v>12</v>
      </c>
      <c r="BC820" s="5" t="s">
        <v>24</v>
      </c>
      <c r="BD820" s="5" t="s">
        <v>31</v>
      </c>
      <c r="BE820" s="5" t="s">
        <v>1916</v>
      </c>
      <c r="BF820" s="5" t="s">
        <v>101</v>
      </c>
      <c r="BG820" s="5" t="s">
        <v>930</v>
      </c>
      <c r="BH820" s="5" t="s">
        <v>29</v>
      </c>
      <c r="BI820" s="5" t="s">
        <v>12</v>
      </c>
      <c r="BJ820" s="5" t="s">
        <v>1355</v>
      </c>
      <c r="BK820" s="5" t="s">
        <v>31</v>
      </c>
      <c r="BL820" s="7" t="s">
        <v>32</v>
      </c>
      <c r="BM820" s="7" t="s">
        <v>33</v>
      </c>
      <c r="BN820" s="7" t="s">
        <v>34</v>
      </c>
      <c r="BO820" s="6" t="s">
        <v>35</v>
      </c>
      <c r="BP820" s="7" t="s">
        <v>12</v>
      </c>
      <c r="BQ820" s="7" t="s">
        <v>12</v>
      </c>
      <c r="BR820" s="7" t="s">
        <v>12</v>
      </c>
      <c r="BU820" s="7">
        <v>170285</v>
      </c>
      <c r="BV820" s="1" t="e">
        <f>VLOOKUP(BU820,#REF!,2,FALSE)</f>
        <v>#REF!</v>
      </c>
      <c r="BW820" s="7">
        <v>285213</v>
      </c>
      <c r="BX820" s="1" t="e">
        <f>VLOOKUP(BW820,#REF!,2,FALSE)</f>
        <v>#REF!</v>
      </c>
      <c r="BY820" s="1" t="str">
        <f t="shared" si="63"/>
        <v>1300813613</v>
      </c>
      <c r="BZ820" s="6" t="e">
        <f>VLOOKUP(BY820,#REF!,4,FALSE)</f>
        <v>#REF!</v>
      </c>
      <c r="CA820" s="1" t="s">
        <v>3154</v>
      </c>
    </row>
    <row r="821" spans="1:79" x14ac:dyDescent="0.25">
      <c r="A821" s="5" t="s">
        <v>0</v>
      </c>
      <c r="B821" s="5" t="s">
        <v>923</v>
      </c>
      <c r="C821" s="5">
        <v>1300813613</v>
      </c>
      <c r="D821" s="5" t="s">
        <v>2</v>
      </c>
      <c r="E821" s="5" t="s">
        <v>2207</v>
      </c>
      <c r="F821" s="5" t="s">
        <v>2199</v>
      </c>
      <c r="G821" s="5" t="s">
        <v>2200</v>
      </c>
      <c r="H821" s="5" t="s">
        <v>2201</v>
      </c>
      <c r="I821" s="5" t="s">
        <v>2202</v>
      </c>
      <c r="J821" s="5" t="s">
        <v>42</v>
      </c>
      <c r="K821" s="5" t="s">
        <v>43</v>
      </c>
      <c r="L821" s="5">
        <v>932389003</v>
      </c>
      <c r="M821" s="11" t="e">
        <v>#N/A</v>
      </c>
      <c r="N821" s="11" t="e">
        <f>VLOOKUP($L821,#REF!,3,FALSE)</f>
        <v>#REF!</v>
      </c>
      <c r="O821" s="11" t="e">
        <f>VLOOKUP($L821,#REF!,4,FALSE)</f>
        <v>#REF!</v>
      </c>
      <c r="P821" s="5">
        <v>93238</v>
      </c>
      <c r="Q821" s="5" t="s">
        <v>9</v>
      </c>
      <c r="R821" s="5" t="s">
        <v>275</v>
      </c>
      <c r="S821" s="5" t="s">
        <v>2203</v>
      </c>
      <c r="T821" s="5" t="s">
        <v>943</v>
      </c>
      <c r="U821" s="5" t="s">
        <v>2204</v>
      </c>
      <c r="V821" s="5" t="s">
        <v>72</v>
      </c>
      <c r="W821" s="11" t="e">
        <f>VLOOKUP($L821,#REF!,9,FALSE)</f>
        <v>#REF!</v>
      </c>
      <c r="X821" s="7">
        <v>2607</v>
      </c>
      <c r="Y821" s="11">
        <f t="shared" si="60"/>
        <v>2607</v>
      </c>
      <c r="Z821" s="2">
        <v>0</v>
      </c>
      <c r="AA821" s="11">
        <f t="shared" si="64"/>
        <v>0</v>
      </c>
      <c r="AB821" s="11">
        <f t="shared" si="61"/>
        <v>-11384</v>
      </c>
      <c r="AC821" s="11" t="str">
        <f t="shared" si="62"/>
        <v>Insufficient Stock</v>
      </c>
      <c r="AD821" s="4" t="e">
        <f>VLOOKUP($C821,#REF!,25,FALSE)</f>
        <v>#REF!</v>
      </c>
      <c r="AE821" s="7">
        <v>1619.73</v>
      </c>
      <c r="AF821" s="5" t="s">
        <v>15</v>
      </c>
      <c r="AG821" s="5" t="s">
        <v>1952</v>
      </c>
      <c r="AH821" s="11" t="e">
        <f>VLOOKUP($AG821,#REF!,2,FALSE)</f>
        <v>#REF!</v>
      </c>
      <c r="AI821" s="5" t="s">
        <v>94</v>
      </c>
      <c r="AJ821" s="6">
        <v>43783</v>
      </c>
      <c r="AK821" s="5" t="s">
        <v>2</v>
      </c>
      <c r="AL821" s="5" t="s">
        <v>307</v>
      </c>
      <c r="AM821" s="5" t="s">
        <v>97</v>
      </c>
      <c r="AN821" s="6">
        <v>43797</v>
      </c>
      <c r="AO821" s="6"/>
      <c r="AP821" s="5"/>
      <c r="AQ821" s="5" t="s">
        <v>12</v>
      </c>
      <c r="AR821" s="5" t="s">
        <v>12</v>
      </c>
      <c r="AS821" s="5" t="s">
        <v>12</v>
      </c>
      <c r="AT821" s="5" t="s">
        <v>12</v>
      </c>
      <c r="AU821" s="5" t="s">
        <v>55</v>
      </c>
      <c r="AV821" s="5" t="s">
        <v>21</v>
      </c>
      <c r="AW821" s="5" t="s">
        <v>21</v>
      </c>
      <c r="AX821" s="5" t="s">
        <v>1953</v>
      </c>
      <c r="AY821" s="5" t="s">
        <v>399</v>
      </c>
      <c r="AZ821" s="7">
        <v>18144</v>
      </c>
      <c r="BA821" s="5" t="s">
        <v>12</v>
      </c>
      <c r="BB821" s="5" t="s">
        <v>12</v>
      </c>
      <c r="BC821" s="5" t="s">
        <v>24</v>
      </c>
      <c r="BD821" s="5" t="s">
        <v>31</v>
      </c>
      <c r="BE821" s="5" t="s">
        <v>1916</v>
      </c>
      <c r="BF821" s="5" t="s">
        <v>101</v>
      </c>
      <c r="BG821" s="5" t="s">
        <v>480</v>
      </c>
      <c r="BH821" s="5" t="s">
        <v>29</v>
      </c>
      <c r="BI821" s="5" t="s">
        <v>12</v>
      </c>
      <c r="BJ821" s="5" t="s">
        <v>1355</v>
      </c>
      <c r="BK821" s="5" t="s">
        <v>31</v>
      </c>
      <c r="BL821" s="7" t="s">
        <v>32</v>
      </c>
      <c r="BM821" s="7" t="s">
        <v>33</v>
      </c>
      <c r="BN821" s="7" t="s">
        <v>34</v>
      </c>
      <c r="BO821" s="6" t="s">
        <v>35</v>
      </c>
      <c r="BP821" s="7" t="s">
        <v>12</v>
      </c>
      <c r="BQ821" s="7" t="s">
        <v>12</v>
      </c>
      <c r="BR821" s="7" t="s">
        <v>12</v>
      </c>
      <c r="BU821" s="7">
        <v>170285</v>
      </c>
      <c r="BV821" s="1" t="e">
        <f>VLOOKUP(BU821,#REF!,2,FALSE)</f>
        <v>#REF!</v>
      </c>
      <c r="BW821" s="7">
        <v>285213</v>
      </c>
      <c r="BX821" s="1" t="e">
        <f>VLOOKUP(BW821,#REF!,2,FALSE)</f>
        <v>#REF!</v>
      </c>
      <c r="BY821" s="1" t="str">
        <f t="shared" si="63"/>
        <v>1300813613</v>
      </c>
      <c r="BZ821" s="6" t="e">
        <f>VLOOKUP(BY821,#REF!,4,FALSE)</f>
        <v>#REF!</v>
      </c>
      <c r="CA821" s="1" t="s">
        <v>3154</v>
      </c>
    </row>
    <row r="822" spans="1:79" x14ac:dyDescent="0.25">
      <c r="A822" s="5" t="s">
        <v>0</v>
      </c>
      <c r="B822" s="5" t="s">
        <v>923</v>
      </c>
      <c r="C822" s="5">
        <v>1300813613</v>
      </c>
      <c r="D822" s="5" t="s">
        <v>2</v>
      </c>
      <c r="E822" s="5" t="s">
        <v>2208</v>
      </c>
      <c r="F822" s="5" t="s">
        <v>2199</v>
      </c>
      <c r="G822" s="5" t="s">
        <v>2200</v>
      </c>
      <c r="H822" s="5" t="s">
        <v>2201</v>
      </c>
      <c r="I822" s="5" t="s">
        <v>2202</v>
      </c>
      <c r="J822" s="5" t="s">
        <v>42</v>
      </c>
      <c r="K822" s="5" t="s">
        <v>43</v>
      </c>
      <c r="L822" s="5">
        <v>932389003</v>
      </c>
      <c r="M822" s="11" t="e">
        <v>#N/A</v>
      </c>
      <c r="N822" s="11" t="e">
        <f>VLOOKUP($L822,#REF!,3,FALSE)</f>
        <v>#REF!</v>
      </c>
      <c r="O822" s="11" t="e">
        <f>VLOOKUP($L822,#REF!,4,FALSE)</f>
        <v>#REF!</v>
      </c>
      <c r="P822" s="5">
        <v>93238</v>
      </c>
      <c r="Q822" s="5" t="s">
        <v>9</v>
      </c>
      <c r="R822" s="5" t="s">
        <v>275</v>
      </c>
      <c r="S822" s="5" t="s">
        <v>2203</v>
      </c>
      <c r="T822" s="5" t="s">
        <v>943</v>
      </c>
      <c r="U822" s="5" t="s">
        <v>2204</v>
      </c>
      <c r="V822" s="5" t="s">
        <v>72</v>
      </c>
      <c r="W822" s="11" t="e">
        <f>VLOOKUP($L822,#REF!,9,FALSE)</f>
        <v>#REF!</v>
      </c>
      <c r="X822" s="7">
        <v>2693</v>
      </c>
      <c r="Y822" s="11">
        <f t="shared" si="60"/>
        <v>2693</v>
      </c>
      <c r="Z822" s="2">
        <v>0</v>
      </c>
      <c r="AA822" s="11">
        <f t="shared" si="64"/>
        <v>0</v>
      </c>
      <c r="AB822" s="11">
        <f t="shared" si="61"/>
        <v>-14077</v>
      </c>
      <c r="AC822" s="11" t="str">
        <f t="shared" si="62"/>
        <v>Insufficient Stock</v>
      </c>
      <c r="AD822" s="4" t="e">
        <f>VLOOKUP($C822,#REF!,25,FALSE)</f>
        <v>#REF!</v>
      </c>
      <c r="AE822" s="7">
        <v>1673.16</v>
      </c>
      <c r="AF822" s="5" t="s">
        <v>15</v>
      </c>
      <c r="AG822" s="5" t="s">
        <v>1952</v>
      </c>
      <c r="AH822" s="11" t="e">
        <f>VLOOKUP($AG822,#REF!,2,FALSE)</f>
        <v>#REF!</v>
      </c>
      <c r="AI822" s="5" t="s">
        <v>94</v>
      </c>
      <c r="AJ822" s="6">
        <v>43783</v>
      </c>
      <c r="AK822" s="5" t="s">
        <v>149</v>
      </c>
      <c r="AL822" s="5" t="s">
        <v>129</v>
      </c>
      <c r="AM822" s="5" t="s">
        <v>97</v>
      </c>
      <c r="AN822" s="6">
        <v>43798</v>
      </c>
      <c r="AO822" s="6"/>
      <c r="AP822" s="5"/>
      <c r="AQ822" s="5" t="s">
        <v>12</v>
      </c>
      <c r="AR822" s="5" t="s">
        <v>12</v>
      </c>
      <c r="AS822" s="5" t="s">
        <v>12</v>
      </c>
      <c r="AT822" s="5" t="s">
        <v>12</v>
      </c>
      <c r="AU822" s="5" t="s">
        <v>55</v>
      </c>
      <c r="AV822" s="5" t="s">
        <v>21</v>
      </c>
      <c r="AW822" s="5" t="s">
        <v>21</v>
      </c>
      <c r="AX822" s="5" t="s">
        <v>1953</v>
      </c>
      <c r="AY822" s="5" t="s">
        <v>19</v>
      </c>
      <c r="AZ822" s="7">
        <v>18144</v>
      </c>
      <c r="BA822" s="5" t="s">
        <v>12</v>
      </c>
      <c r="BB822" s="5" t="s">
        <v>12</v>
      </c>
      <c r="BC822" s="5" t="s">
        <v>24</v>
      </c>
      <c r="BD822" s="5" t="s">
        <v>31</v>
      </c>
      <c r="BE822" s="5" t="s">
        <v>1916</v>
      </c>
      <c r="BF822" s="5" t="s">
        <v>101</v>
      </c>
      <c r="BG822" s="5" t="s">
        <v>170</v>
      </c>
      <c r="BH822" s="5" t="s">
        <v>29</v>
      </c>
      <c r="BI822" s="5" t="s">
        <v>12</v>
      </c>
      <c r="BJ822" s="5" t="s">
        <v>1355</v>
      </c>
      <c r="BK822" s="5" t="s">
        <v>31</v>
      </c>
      <c r="BL822" s="7" t="s">
        <v>32</v>
      </c>
      <c r="BM822" s="7" t="s">
        <v>33</v>
      </c>
      <c r="BN822" s="7" t="s">
        <v>34</v>
      </c>
      <c r="BO822" s="6" t="s">
        <v>35</v>
      </c>
      <c r="BP822" s="7" t="s">
        <v>12</v>
      </c>
      <c r="BQ822" s="7" t="s">
        <v>12</v>
      </c>
      <c r="BR822" s="7" t="s">
        <v>12</v>
      </c>
      <c r="BU822" s="7">
        <v>170285</v>
      </c>
      <c r="BV822" s="1" t="e">
        <f>VLOOKUP(BU822,#REF!,2,FALSE)</f>
        <v>#REF!</v>
      </c>
      <c r="BW822" s="7">
        <v>285213</v>
      </c>
      <c r="BX822" s="1" t="e">
        <f>VLOOKUP(BW822,#REF!,2,FALSE)</f>
        <v>#REF!</v>
      </c>
      <c r="BY822" s="1" t="str">
        <f t="shared" si="63"/>
        <v>1300813613</v>
      </c>
      <c r="BZ822" s="6" t="e">
        <f>VLOOKUP(BY822,#REF!,4,FALSE)</f>
        <v>#REF!</v>
      </c>
      <c r="CA822" s="1" t="s">
        <v>3154</v>
      </c>
    </row>
    <row r="823" spans="1:79" x14ac:dyDescent="0.25">
      <c r="A823" s="5" t="s">
        <v>0</v>
      </c>
      <c r="B823" s="5" t="s">
        <v>923</v>
      </c>
      <c r="C823" s="5">
        <v>1300813613</v>
      </c>
      <c r="D823" s="5" t="s">
        <v>2</v>
      </c>
      <c r="E823" s="5" t="s">
        <v>2209</v>
      </c>
      <c r="F823" s="5" t="s">
        <v>2199</v>
      </c>
      <c r="G823" s="5" t="s">
        <v>2200</v>
      </c>
      <c r="H823" s="5" t="s">
        <v>2201</v>
      </c>
      <c r="I823" s="5" t="s">
        <v>2202</v>
      </c>
      <c r="J823" s="5" t="s">
        <v>42</v>
      </c>
      <c r="K823" s="5" t="s">
        <v>43</v>
      </c>
      <c r="L823" s="5">
        <v>932389003</v>
      </c>
      <c r="M823" s="11" t="e">
        <v>#N/A</v>
      </c>
      <c r="N823" s="11" t="e">
        <f>VLOOKUP($L823,#REF!,3,FALSE)</f>
        <v>#REF!</v>
      </c>
      <c r="O823" s="11" t="e">
        <f>VLOOKUP($L823,#REF!,4,FALSE)</f>
        <v>#REF!</v>
      </c>
      <c r="P823" s="5">
        <v>93238</v>
      </c>
      <c r="Q823" s="5" t="s">
        <v>9</v>
      </c>
      <c r="R823" s="5" t="s">
        <v>275</v>
      </c>
      <c r="S823" s="5" t="s">
        <v>2203</v>
      </c>
      <c r="T823" s="5" t="s">
        <v>943</v>
      </c>
      <c r="U823" s="5" t="s">
        <v>2204</v>
      </c>
      <c r="V823" s="5" t="s">
        <v>72</v>
      </c>
      <c r="W823" s="11" t="e">
        <f>VLOOKUP($L823,#REF!,9,FALSE)</f>
        <v>#REF!</v>
      </c>
      <c r="X823" s="7">
        <v>2329</v>
      </c>
      <c r="Y823" s="11">
        <f t="shared" si="60"/>
        <v>2329</v>
      </c>
      <c r="Z823" s="2">
        <v>0</v>
      </c>
      <c r="AA823" s="11">
        <f t="shared" si="64"/>
        <v>0</v>
      </c>
      <c r="AB823" s="11">
        <f t="shared" si="61"/>
        <v>-16406</v>
      </c>
      <c r="AC823" s="11" t="str">
        <f t="shared" si="62"/>
        <v>Insufficient Stock</v>
      </c>
      <c r="AD823" s="4" t="e">
        <f>VLOOKUP($C823,#REF!,25,FALSE)</f>
        <v>#REF!</v>
      </c>
      <c r="AE823" s="7">
        <v>1447.01</v>
      </c>
      <c r="AF823" s="5" t="s">
        <v>15</v>
      </c>
      <c r="AG823" s="5" t="s">
        <v>1952</v>
      </c>
      <c r="AH823" s="11" t="e">
        <f>VLOOKUP($AG823,#REF!,2,FALSE)</f>
        <v>#REF!</v>
      </c>
      <c r="AI823" s="5" t="s">
        <v>94</v>
      </c>
      <c r="AJ823" s="6">
        <v>43783</v>
      </c>
      <c r="AK823" s="5" t="s">
        <v>149</v>
      </c>
      <c r="AL823" s="5" t="s">
        <v>129</v>
      </c>
      <c r="AM823" s="5" t="s">
        <v>97</v>
      </c>
      <c r="AN823" s="6">
        <v>43798</v>
      </c>
      <c r="AO823" s="6"/>
      <c r="AP823" s="5"/>
      <c r="AQ823" s="5" t="s">
        <v>12</v>
      </c>
      <c r="AR823" s="5" t="s">
        <v>12</v>
      </c>
      <c r="AS823" s="5" t="s">
        <v>12</v>
      </c>
      <c r="AT823" s="5" t="s">
        <v>12</v>
      </c>
      <c r="AU823" s="5" t="s">
        <v>55</v>
      </c>
      <c r="AV823" s="5" t="s">
        <v>21</v>
      </c>
      <c r="AW823" s="5" t="s">
        <v>21</v>
      </c>
      <c r="AX823" s="5" t="s">
        <v>1953</v>
      </c>
      <c r="AY823" s="5" t="s">
        <v>399</v>
      </c>
      <c r="AZ823" s="7">
        <v>18144</v>
      </c>
      <c r="BA823" s="5" t="s">
        <v>12</v>
      </c>
      <c r="BB823" s="5" t="s">
        <v>12</v>
      </c>
      <c r="BC823" s="5" t="s">
        <v>24</v>
      </c>
      <c r="BD823" s="5" t="s">
        <v>31</v>
      </c>
      <c r="BE823" s="5" t="s">
        <v>1916</v>
      </c>
      <c r="BF823" s="5" t="s">
        <v>101</v>
      </c>
      <c r="BG823" s="5" t="s">
        <v>2210</v>
      </c>
      <c r="BH823" s="5" t="s">
        <v>29</v>
      </c>
      <c r="BI823" s="5" t="s">
        <v>12</v>
      </c>
      <c r="BJ823" s="5" t="s">
        <v>1355</v>
      </c>
      <c r="BK823" s="5" t="s">
        <v>31</v>
      </c>
      <c r="BL823" s="7" t="s">
        <v>32</v>
      </c>
      <c r="BM823" s="7" t="s">
        <v>33</v>
      </c>
      <c r="BN823" s="7" t="s">
        <v>34</v>
      </c>
      <c r="BO823" s="6" t="s">
        <v>35</v>
      </c>
      <c r="BP823" s="7" t="s">
        <v>12</v>
      </c>
      <c r="BQ823" s="7" t="s">
        <v>12</v>
      </c>
      <c r="BR823" s="7" t="s">
        <v>12</v>
      </c>
      <c r="BU823" s="7">
        <v>170285</v>
      </c>
      <c r="BV823" s="1" t="e">
        <f>VLOOKUP(BU823,#REF!,2,FALSE)</f>
        <v>#REF!</v>
      </c>
      <c r="BW823" s="7">
        <v>285213</v>
      </c>
      <c r="BX823" s="1" t="e">
        <f>VLOOKUP(BW823,#REF!,2,FALSE)</f>
        <v>#REF!</v>
      </c>
      <c r="BY823" s="1" t="str">
        <f t="shared" si="63"/>
        <v>1300813613</v>
      </c>
      <c r="BZ823" s="6" t="e">
        <f>VLOOKUP(BY823,#REF!,4,FALSE)</f>
        <v>#REF!</v>
      </c>
      <c r="CA823" s="1" t="s">
        <v>3154</v>
      </c>
    </row>
    <row r="824" spans="1:79" x14ac:dyDescent="0.25">
      <c r="A824" s="5" t="s">
        <v>0</v>
      </c>
      <c r="B824" s="5" t="s">
        <v>923</v>
      </c>
      <c r="C824" s="5">
        <v>1300813613</v>
      </c>
      <c r="D824" s="5" t="s">
        <v>2</v>
      </c>
      <c r="E824" s="5" t="s">
        <v>2211</v>
      </c>
      <c r="F824" s="5" t="s">
        <v>2199</v>
      </c>
      <c r="G824" s="5" t="s">
        <v>2200</v>
      </c>
      <c r="H824" s="5" t="s">
        <v>2201</v>
      </c>
      <c r="I824" s="5" t="s">
        <v>2202</v>
      </c>
      <c r="J824" s="5" t="s">
        <v>42</v>
      </c>
      <c r="K824" s="5" t="s">
        <v>43</v>
      </c>
      <c r="L824" s="5">
        <v>932389003</v>
      </c>
      <c r="M824" s="11" t="e">
        <v>#N/A</v>
      </c>
      <c r="N824" s="11" t="e">
        <f>VLOOKUP($L824,#REF!,3,FALSE)</f>
        <v>#REF!</v>
      </c>
      <c r="O824" s="11" t="e">
        <f>VLOOKUP($L824,#REF!,4,FALSE)</f>
        <v>#REF!</v>
      </c>
      <c r="P824" s="5">
        <v>93238</v>
      </c>
      <c r="Q824" s="5" t="s">
        <v>9</v>
      </c>
      <c r="R824" s="5" t="s">
        <v>275</v>
      </c>
      <c r="S824" s="5" t="s">
        <v>2203</v>
      </c>
      <c r="T824" s="5" t="s">
        <v>943</v>
      </c>
      <c r="U824" s="5" t="s">
        <v>2204</v>
      </c>
      <c r="V824" s="5" t="s">
        <v>72</v>
      </c>
      <c r="W824" s="11" t="e">
        <f>VLOOKUP($L824,#REF!,9,FALSE)</f>
        <v>#REF!</v>
      </c>
      <c r="X824" s="7">
        <v>3934</v>
      </c>
      <c r="Y824" s="11">
        <f t="shared" si="60"/>
        <v>3934</v>
      </c>
      <c r="Z824" s="2">
        <v>0</v>
      </c>
      <c r="AA824" s="11">
        <f t="shared" si="64"/>
        <v>0</v>
      </c>
      <c r="AB824" s="11">
        <f t="shared" si="61"/>
        <v>-20340</v>
      </c>
      <c r="AC824" s="11" t="str">
        <f t="shared" si="62"/>
        <v>Insufficient Stock</v>
      </c>
      <c r="AD824" s="4" t="e">
        <f>VLOOKUP($C824,#REF!,25,FALSE)</f>
        <v>#REF!</v>
      </c>
      <c r="AE824" s="7">
        <v>2444.19</v>
      </c>
      <c r="AF824" s="5" t="s">
        <v>15</v>
      </c>
      <c r="AG824" s="5" t="s">
        <v>1952</v>
      </c>
      <c r="AH824" s="11" t="e">
        <f>VLOOKUP($AG824,#REF!,2,FALSE)</f>
        <v>#REF!</v>
      </c>
      <c r="AI824" s="5" t="s">
        <v>94</v>
      </c>
      <c r="AJ824" s="6">
        <v>43783</v>
      </c>
      <c r="AK824" s="5" t="s">
        <v>149</v>
      </c>
      <c r="AL824" s="5" t="s">
        <v>129</v>
      </c>
      <c r="AM824" s="5" t="s">
        <v>97</v>
      </c>
      <c r="AN824" s="6">
        <v>43798</v>
      </c>
      <c r="AO824" s="6"/>
      <c r="AP824" s="5"/>
      <c r="AQ824" s="5" t="s">
        <v>12</v>
      </c>
      <c r="AR824" s="5" t="s">
        <v>12</v>
      </c>
      <c r="AS824" s="5" t="s">
        <v>12</v>
      </c>
      <c r="AT824" s="5" t="s">
        <v>12</v>
      </c>
      <c r="AU824" s="5" t="s">
        <v>55</v>
      </c>
      <c r="AV824" s="5" t="s">
        <v>21</v>
      </c>
      <c r="AW824" s="5" t="s">
        <v>21</v>
      </c>
      <c r="AX824" s="5" t="s">
        <v>1953</v>
      </c>
      <c r="AY824" s="5" t="s">
        <v>149</v>
      </c>
      <c r="AZ824" s="7">
        <v>18144</v>
      </c>
      <c r="BA824" s="5" t="s">
        <v>12</v>
      </c>
      <c r="BB824" s="5" t="s">
        <v>12</v>
      </c>
      <c r="BC824" s="5" t="s">
        <v>24</v>
      </c>
      <c r="BD824" s="5" t="s">
        <v>31</v>
      </c>
      <c r="BE824" s="5" t="s">
        <v>1916</v>
      </c>
      <c r="BF824" s="5" t="s">
        <v>101</v>
      </c>
      <c r="BG824" s="5" t="s">
        <v>2212</v>
      </c>
      <c r="BH824" s="5" t="s">
        <v>29</v>
      </c>
      <c r="BI824" s="5" t="s">
        <v>12</v>
      </c>
      <c r="BJ824" s="5" t="s">
        <v>1355</v>
      </c>
      <c r="BK824" s="5" t="s">
        <v>31</v>
      </c>
      <c r="BL824" s="7" t="s">
        <v>32</v>
      </c>
      <c r="BM824" s="7" t="s">
        <v>33</v>
      </c>
      <c r="BN824" s="7" t="s">
        <v>34</v>
      </c>
      <c r="BO824" s="6" t="s">
        <v>35</v>
      </c>
      <c r="BP824" s="7" t="s">
        <v>12</v>
      </c>
      <c r="BQ824" s="7" t="s">
        <v>12</v>
      </c>
      <c r="BR824" s="7" t="s">
        <v>12</v>
      </c>
      <c r="BU824" s="7">
        <v>170285</v>
      </c>
      <c r="BV824" s="1" t="e">
        <f>VLOOKUP(BU824,#REF!,2,FALSE)</f>
        <v>#REF!</v>
      </c>
      <c r="BW824" s="7">
        <v>285213</v>
      </c>
      <c r="BX824" s="1" t="e">
        <f>VLOOKUP(BW824,#REF!,2,FALSE)</f>
        <v>#REF!</v>
      </c>
      <c r="BY824" s="1" t="str">
        <f t="shared" si="63"/>
        <v>1300813613</v>
      </c>
      <c r="BZ824" s="6" t="e">
        <f>VLOOKUP(BY824,#REF!,4,FALSE)</f>
        <v>#REF!</v>
      </c>
      <c r="CA824" s="1" t="s">
        <v>3154</v>
      </c>
    </row>
    <row r="825" spans="1:79" x14ac:dyDescent="0.25">
      <c r="A825" s="5" t="s">
        <v>0</v>
      </c>
      <c r="B825" s="5" t="s">
        <v>2025</v>
      </c>
      <c r="C825" s="5">
        <v>1300806412</v>
      </c>
      <c r="D825" s="5" t="s">
        <v>2</v>
      </c>
      <c r="E825" s="5" t="s">
        <v>2172</v>
      </c>
      <c r="F825" s="5" t="s">
        <v>2173</v>
      </c>
      <c r="G825" s="5" t="s">
        <v>2174</v>
      </c>
      <c r="H825" s="5" t="s">
        <v>2175</v>
      </c>
      <c r="I825" s="5" t="s">
        <v>2176</v>
      </c>
      <c r="J825" s="5" t="s">
        <v>2177</v>
      </c>
      <c r="K825" s="5" t="s">
        <v>2178</v>
      </c>
      <c r="L825" s="5">
        <v>932389004</v>
      </c>
      <c r="M825" s="11" t="e">
        <v>#N/A</v>
      </c>
      <c r="N825" s="11" t="e">
        <f>VLOOKUP($L825,#REF!,3,FALSE)</f>
        <v>#REF!</v>
      </c>
      <c r="O825" s="11" t="e">
        <f>VLOOKUP($L825,#REF!,4,FALSE)</f>
        <v>#REF!</v>
      </c>
      <c r="P825" s="5">
        <v>93238</v>
      </c>
      <c r="Q825" s="5" t="s">
        <v>9</v>
      </c>
      <c r="R825" s="5" t="s">
        <v>275</v>
      </c>
      <c r="S825" s="5" t="s">
        <v>2179</v>
      </c>
      <c r="T825" s="5" t="s">
        <v>688</v>
      </c>
      <c r="U825" s="5" t="s">
        <v>2180</v>
      </c>
      <c r="V825" s="5" t="s">
        <v>72</v>
      </c>
      <c r="W825" s="11" t="e">
        <f>VLOOKUP($L825,#REF!,9,FALSE)</f>
        <v>#REF!</v>
      </c>
      <c r="X825" s="7">
        <v>18144</v>
      </c>
      <c r="Y825" s="11">
        <f t="shared" si="60"/>
        <v>18144</v>
      </c>
      <c r="Z825" s="2">
        <v>2.6459999999999999</v>
      </c>
      <c r="AA825" s="11">
        <f t="shared" si="64"/>
        <v>1</v>
      </c>
      <c r="AB825" s="11">
        <f t="shared" si="61"/>
        <v>-18141.353999999999</v>
      </c>
      <c r="AC825" s="11" t="str">
        <f t="shared" si="62"/>
        <v>Insufficient Stock</v>
      </c>
      <c r="AD825" s="4" t="e">
        <f>VLOOKUP($C825,#REF!,25,FALSE)</f>
        <v>#REF!</v>
      </c>
      <c r="AE825" s="7">
        <v>17489.73</v>
      </c>
      <c r="AF825" s="5" t="s">
        <v>15</v>
      </c>
      <c r="AG825" s="5" t="s">
        <v>1952</v>
      </c>
      <c r="AH825" s="11" t="e">
        <f>VLOOKUP($AG825,#REF!,2,FALSE)</f>
        <v>#REF!</v>
      </c>
      <c r="AI825" s="5" t="s">
        <v>94</v>
      </c>
      <c r="AJ825" s="6">
        <v>43787</v>
      </c>
      <c r="AK825" s="5" t="s">
        <v>57</v>
      </c>
      <c r="AL825" s="5" t="s">
        <v>573</v>
      </c>
      <c r="AM825" s="5" t="s">
        <v>2181</v>
      </c>
      <c r="AN825" s="6">
        <v>43789</v>
      </c>
      <c r="AO825" s="6">
        <v>43794</v>
      </c>
      <c r="AP825" s="5"/>
      <c r="AQ825" s="5" t="s">
        <v>12</v>
      </c>
      <c r="AR825" s="5" t="s">
        <v>12</v>
      </c>
      <c r="AS825" s="5" t="s">
        <v>12</v>
      </c>
      <c r="AT825" s="5" t="s">
        <v>12</v>
      </c>
      <c r="AU825" s="5" t="s">
        <v>12</v>
      </c>
      <c r="AV825" s="5" t="s">
        <v>1737</v>
      </c>
      <c r="AW825" s="5" t="s">
        <v>21</v>
      </c>
      <c r="AX825" s="5" t="s">
        <v>1953</v>
      </c>
      <c r="AY825" s="5" t="s">
        <v>960</v>
      </c>
      <c r="AZ825" s="7">
        <v>18144</v>
      </c>
      <c r="BA825" s="5" t="s">
        <v>12</v>
      </c>
      <c r="BB825" s="5" t="s">
        <v>12</v>
      </c>
      <c r="BC825" s="5" t="s">
        <v>24</v>
      </c>
      <c r="BD825" s="5" t="s">
        <v>1954</v>
      </c>
      <c r="BE825" s="5" t="s">
        <v>116</v>
      </c>
      <c r="BF825" s="5" t="s">
        <v>27</v>
      </c>
      <c r="BG825" s="5" t="s">
        <v>116</v>
      </c>
      <c r="BH825" s="5" t="s">
        <v>29</v>
      </c>
      <c r="BI825" s="5" t="s">
        <v>12</v>
      </c>
      <c r="BJ825" s="5" t="s">
        <v>1355</v>
      </c>
      <c r="BK825" s="5" t="s">
        <v>31</v>
      </c>
      <c r="BL825" s="7" t="s">
        <v>32</v>
      </c>
      <c r="BM825" s="7" t="s">
        <v>33</v>
      </c>
      <c r="BN825" s="7" t="s">
        <v>34</v>
      </c>
      <c r="BO825" s="6" t="s">
        <v>35</v>
      </c>
      <c r="BP825" s="7" t="s">
        <v>12</v>
      </c>
      <c r="BQ825" s="7" t="s">
        <v>12</v>
      </c>
      <c r="BR825" s="7" t="s">
        <v>12</v>
      </c>
      <c r="BU825" s="7">
        <v>168334</v>
      </c>
      <c r="BV825" s="1" t="e">
        <f>VLOOKUP(BU825,#REF!,2,FALSE)</f>
        <v>#REF!</v>
      </c>
      <c r="BW825" s="7">
        <v>252555</v>
      </c>
      <c r="BX825" s="1" t="e">
        <f>VLOOKUP(BW825,#REF!,2,FALSE)</f>
        <v>#REF!</v>
      </c>
      <c r="BY825" s="1" t="str">
        <f t="shared" si="63"/>
        <v>1300806412</v>
      </c>
      <c r="BZ825" s="6" t="e">
        <f>VLOOKUP(BY825,#REF!,4,FALSE)</f>
        <v>#REF!</v>
      </c>
      <c r="CA825" s="1" t="s">
        <v>3154</v>
      </c>
    </row>
    <row r="826" spans="1:79" x14ac:dyDescent="0.25">
      <c r="A826" s="5" t="s">
        <v>0</v>
      </c>
      <c r="B826" s="5" t="s">
        <v>2025</v>
      </c>
      <c r="C826" s="5">
        <v>1300806412</v>
      </c>
      <c r="D826" s="5" t="s">
        <v>2</v>
      </c>
      <c r="E826" s="5" t="s">
        <v>2182</v>
      </c>
      <c r="F826" s="5" t="s">
        <v>2173</v>
      </c>
      <c r="G826" s="5" t="s">
        <v>2174</v>
      </c>
      <c r="H826" s="5" t="s">
        <v>2175</v>
      </c>
      <c r="I826" s="5" t="s">
        <v>2176</v>
      </c>
      <c r="J826" s="5" t="s">
        <v>2177</v>
      </c>
      <c r="K826" s="5" t="s">
        <v>2178</v>
      </c>
      <c r="L826" s="5">
        <v>932389004</v>
      </c>
      <c r="M826" s="11" t="e">
        <v>#N/A</v>
      </c>
      <c r="N826" s="11" t="e">
        <f>VLOOKUP($L826,#REF!,3,FALSE)</f>
        <v>#REF!</v>
      </c>
      <c r="O826" s="11" t="e">
        <f>VLOOKUP($L826,#REF!,4,FALSE)</f>
        <v>#REF!</v>
      </c>
      <c r="P826" s="5">
        <v>93238</v>
      </c>
      <c r="Q826" s="5" t="s">
        <v>9</v>
      </c>
      <c r="R826" s="5" t="s">
        <v>275</v>
      </c>
      <c r="S826" s="5" t="s">
        <v>2179</v>
      </c>
      <c r="T826" s="5" t="s">
        <v>688</v>
      </c>
      <c r="U826" s="5" t="s">
        <v>2180</v>
      </c>
      <c r="V826" s="5" t="s">
        <v>72</v>
      </c>
      <c r="W826" s="11" t="e">
        <f>VLOOKUP($L826,#REF!,9,FALSE)</f>
        <v>#REF!</v>
      </c>
      <c r="X826" s="7">
        <v>3383</v>
      </c>
      <c r="Y826" s="11">
        <f t="shared" si="60"/>
        <v>3383</v>
      </c>
      <c r="Z826" s="2">
        <v>2.6459999999999999</v>
      </c>
      <c r="AA826" s="11">
        <f t="shared" si="64"/>
        <v>0</v>
      </c>
      <c r="AB826" s="11">
        <f t="shared" si="61"/>
        <v>-21524.353999999999</v>
      </c>
      <c r="AC826" s="11" t="str">
        <f t="shared" si="62"/>
        <v>Insufficient Stock</v>
      </c>
      <c r="AD826" s="4" t="e">
        <f>VLOOKUP($C826,#REF!,25,FALSE)</f>
        <v>#REF!</v>
      </c>
      <c r="AE826" s="7">
        <v>3261.01</v>
      </c>
      <c r="AF826" s="5" t="s">
        <v>15</v>
      </c>
      <c r="AG826" s="5" t="s">
        <v>1952</v>
      </c>
      <c r="AH826" s="11" t="e">
        <f>VLOOKUP($AG826,#REF!,2,FALSE)</f>
        <v>#REF!</v>
      </c>
      <c r="AI826" s="5" t="s">
        <v>94</v>
      </c>
      <c r="AJ826" s="6">
        <v>43783</v>
      </c>
      <c r="AK826" s="5" t="s">
        <v>290</v>
      </c>
      <c r="AL826" s="5" t="s">
        <v>573</v>
      </c>
      <c r="AM826" s="5" t="s">
        <v>2032</v>
      </c>
      <c r="AN826" s="6">
        <v>43790</v>
      </c>
      <c r="AO826" s="6"/>
      <c r="AP826" s="5"/>
      <c r="AQ826" s="5" t="s">
        <v>12</v>
      </c>
      <c r="AR826" s="5" t="s">
        <v>12</v>
      </c>
      <c r="AS826" s="5" t="s">
        <v>12</v>
      </c>
      <c r="AT826" s="5" t="s">
        <v>12</v>
      </c>
      <c r="AU826" s="5" t="s">
        <v>12</v>
      </c>
      <c r="AV826" s="5" t="s">
        <v>1737</v>
      </c>
      <c r="AW826" s="5" t="s">
        <v>21</v>
      </c>
      <c r="AX826" s="5" t="s">
        <v>1953</v>
      </c>
      <c r="AY826" s="5" t="s">
        <v>320</v>
      </c>
      <c r="AZ826" s="7">
        <v>18144</v>
      </c>
      <c r="BA826" s="5" t="s">
        <v>12</v>
      </c>
      <c r="BB826" s="5" t="s">
        <v>12</v>
      </c>
      <c r="BC826" s="5" t="s">
        <v>24</v>
      </c>
      <c r="BD826" s="5" t="s">
        <v>1954</v>
      </c>
      <c r="BE826" s="5" t="s">
        <v>1916</v>
      </c>
      <c r="BF826" s="5" t="s">
        <v>27</v>
      </c>
      <c r="BG826" s="5" t="s">
        <v>78</v>
      </c>
      <c r="BH826" s="5" t="s">
        <v>29</v>
      </c>
      <c r="BI826" s="5" t="s">
        <v>12</v>
      </c>
      <c r="BJ826" s="5" t="s">
        <v>1355</v>
      </c>
      <c r="BK826" s="5" t="s">
        <v>31</v>
      </c>
      <c r="BL826" s="7" t="s">
        <v>32</v>
      </c>
      <c r="BM826" s="7" t="s">
        <v>33</v>
      </c>
      <c r="BN826" s="7" t="s">
        <v>34</v>
      </c>
      <c r="BO826" s="6" t="s">
        <v>35</v>
      </c>
      <c r="BP826" s="7" t="s">
        <v>12</v>
      </c>
      <c r="BQ826" s="7" t="s">
        <v>12</v>
      </c>
      <c r="BR826" s="7" t="s">
        <v>12</v>
      </c>
      <c r="BU826" s="7">
        <v>168334</v>
      </c>
      <c r="BV826" s="1" t="e">
        <f>VLOOKUP(BU826,#REF!,2,FALSE)</f>
        <v>#REF!</v>
      </c>
      <c r="BW826" s="7">
        <v>252555</v>
      </c>
      <c r="BX826" s="1" t="e">
        <f>VLOOKUP(BW826,#REF!,2,FALSE)</f>
        <v>#REF!</v>
      </c>
      <c r="BY826" s="1" t="str">
        <f t="shared" si="63"/>
        <v>1300806412</v>
      </c>
      <c r="BZ826" s="6" t="e">
        <f>VLOOKUP(BY826,#REF!,4,FALSE)</f>
        <v>#REF!</v>
      </c>
      <c r="CA826" s="1" t="s">
        <v>3154</v>
      </c>
    </row>
    <row r="827" spans="1:79" x14ac:dyDescent="0.25">
      <c r="A827" s="5" t="s">
        <v>0</v>
      </c>
      <c r="B827" s="5" t="s">
        <v>2025</v>
      </c>
      <c r="C827" s="5">
        <v>1300806412</v>
      </c>
      <c r="D827" s="5" t="s">
        <v>2</v>
      </c>
      <c r="E827" s="5" t="s">
        <v>2183</v>
      </c>
      <c r="F827" s="5" t="s">
        <v>2173</v>
      </c>
      <c r="G827" s="5" t="s">
        <v>2174</v>
      </c>
      <c r="H827" s="5" t="s">
        <v>2175</v>
      </c>
      <c r="I827" s="5" t="s">
        <v>2176</v>
      </c>
      <c r="J827" s="5" t="s">
        <v>2177</v>
      </c>
      <c r="K827" s="5" t="s">
        <v>2178</v>
      </c>
      <c r="L827" s="5">
        <v>932389004</v>
      </c>
      <c r="M827" s="11" t="e">
        <v>#N/A</v>
      </c>
      <c r="N827" s="11" t="e">
        <f>VLOOKUP($L827,#REF!,3,FALSE)</f>
        <v>#REF!</v>
      </c>
      <c r="O827" s="11" t="e">
        <f>VLOOKUP($L827,#REF!,4,FALSE)</f>
        <v>#REF!</v>
      </c>
      <c r="P827" s="5">
        <v>93238</v>
      </c>
      <c r="Q827" s="5" t="s">
        <v>9</v>
      </c>
      <c r="R827" s="5" t="s">
        <v>275</v>
      </c>
      <c r="S827" s="5" t="s">
        <v>2179</v>
      </c>
      <c r="T827" s="5" t="s">
        <v>688</v>
      </c>
      <c r="U827" s="5" t="s">
        <v>2180</v>
      </c>
      <c r="V827" s="5" t="s">
        <v>72</v>
      </c>
      <c r="W827" s="11" t="e">
        <f>VLOOKUP($L827,#REF!,9,FALSE)</f>
        <v>#REF!</v>
      </c>
      <c r="X827" s="7">
        <v>982</v>
      </c>
      <c r="Y827" s="11">
        <f t="shared" si="60"/>
        <v>982</v>
      </c>
      <c r="Z827" s="2">
        <v>2.6459999999999999</v>
      </c>
      <c r="AA827" s="11">
        <f t="shared" si="64"/>
        <v>0</v>
      </c>
      <c r="AB827" s="11">
        <f t="shared" si="61"/>
        <v>-22506.353999999999</v>
      </c>
      <c r="AC827" s="11" t="str">
        <f t="shared" si="62"/>
        <v>Insufficient Stock</v>
      </c>
      <c r="AD827" s="4" t="e">
        <f>VLOOKUP($C827,#REF!,25,FALSE)</f>
        <v>#REF!</v>
      </c>
      <c r="AE827" s="7">
        <v>946.59</v>
      </c>
      <c r="AF827" s="5" t="s">
        <v>15</v>
      </c>
      <c r="AG827" s="5" t="s">
        <v>1952</v>
      </c>
      <c r="AH827" s="11" t="e">
        <f>VLOOKUP($AG827,#REF!,2,FALSE)</f>
        <v>#REF!</v>
      </c>
      <c r="AI827" s="5" t="s">
        <v>94</v>
      </c>
      <c r="AJ827" s="6">
        <v>43783</v>
      </c>
      <c r="AK827" s="5" t="s">
        <v>359</v>
      </c>
      <c r="AL827" s="5" t="s">
        <v>573</v>
      </c>
      <c r="AM827" s="5" t="s">
        <v>2184</v>
      </c>
      <c r="AN827" s="6">
        <v>43791</v>
      </c>
      <c r="AO827" s="6"/>
      <c r="AP827" s="5"/>
      <c r="AQ827" s="5" t="s">
        <v>12</v>
      </c>
      <c r="AR827" s="5" t="s">
        <v>12</v>
      </c>
      <c r="AS827" s="5" t="s">
        <v>12</v>
      </c>
      <c r="AT827" s="5" t="s">
        <v>12</v>
      </c>
      <c r="AU827" s="5" t="s">
        <v>12</v>
      </c>
      <c r="AV827" s="5" t="s">
        <v>1737</v>
      </c>
      <c r="AW827" s="5" t="s">
        <v>21</v>
      </c>
      <c r="AX827" s="5" t="s">
        <v>1953</v>
      </c>
      <c r="AY827" s="5" t="s">
        <v>450</v>
      </c>
      <c r="AZ827" s="7">
        <v>18144</v>
      </c>
      <c r="BA827" s="5" t="s">
        <v>12</v>
      </c>
      <c r="BB827" s="5" t="s">
        <v>12</v>
      </c>
      <c r="BC827" s="5" t="s">
        <v>24</v>
      </c>
      <c r="BD827" s="5" t="s">
        <v>1954</v>
      </c>
      <c r="BE827" s="5" t="s">
        <v>1916</v>
      </c>
      <c r="BF827" s="5" t="s">
        <v>27</v>
      </c>
      <c r="BG827" s="5" t="s">
        <v>335</v>
      </c>
      <c r="BH827" s="5" t="s">
        <v>29</v>
      </c>
      <c r="BI827" s="5" t="s">
        <v>12</v>
      </c>
      <c r="BJ827" s="5" t="s">
        <v>1355</v>
      </c>
      <c r="BK827" s="5" t="s">
        <v>31</v>
      </c>
      <c r="BL827" s="7" t="s">
        <v>32</v>
      </c>
      <c r="BM827" s="7" t="s">
        <v>33</v>
      </c>
      <c r="BN827" s="7" t="s">
        <v>34</v>
      </c>
      <c r="BO827" s="6" t="s">
        <v>35</v>
      </c>
      <c r="BP827" s="7" t="s">
        <v>12</v>
      </c>
      <c r="BQ827" s="7" t="s">
        <v>12</v>
      </c>
      <c r="BR827" s="7" t="s">
        <v>12</v>
      </c>
      <c r="BU827" s="7">
        <v>168334</v>
      </c>
      <c r="BV827" s="1" t="e">
        <f>VLOOKUP(BU827,#REF!,2,FALSE)</f>
        <v>#REF!</v>
      </c>
      <c r="BW827" s="7">
        <v>252555</v>
      </c>
      <c r="BX827" s="1" t="e">
        <f>VLOOKUP(BW827,#REF!,2,FALSE)</f>
        <v>#REF!</v>
      </c>
      <c r="BY827" s="1" t="str">
        <f t="shared" si="63"/>
        <v>1300806412</v>
      </c>
      <c r="BZ827" s="6" t="e">
        <f>VLOOKUP(BY827,#REF!,4,FALSE)</f>
        <v>#REF!</v>
      </c>
      <c r="CA827" s="1" t="s">
        <v>3154</v>
      </c>
    </row>
    <row r="828" spans="1:79" x14ac:dyDescent="0.25">
      <c r="A828" s="5" t="s">
        <v>0</v>
      </c>
      <c r="B828" s="5" t="s">
        <v>2025</v>
      </c>
      <c r="C828" s="5">
        <v>1300806412</v>
      </c>
      <c r="D828" s="5" t="s">
        <v>2</v>
      </c>
      <c r="E828" s="5" t="s">
        <v>2185</v>
      </c>
      <c r="F828" s="5" t="s">
        <v>2173</v>
      </c>
      <c r="G828" s="5" t="s">
        <v>2174</v>
      </c>
      <c r="H828" s="5" t="s">
        <v>2175</v>
      </c>
      <c r="I828" s="5" t="s">
        <v>2176</v>
      </c>
      <c r="J828" s="5" t="s">
        <v>2177</v>
      </c>
      <c r="K828" s="5" t="s">
        <v>2178</v>
      </c>
      <c r="L828" s="5">
        <v>932389004</v>
      </c>
      <c r="M828" s="11" t="e">
        <v>#N/A</v>
      </c>
      <c r="N828" s="11" t="e">
        <f>VLOOKUP($L828,#REF!,3,FALSE)</f>
        <v>#REF!</v>
      </c>
      <c r="O828" s="11" t="e">
        <f>VLOOKUP($L828,#REF!,4,FALSE)</f>
        <v>#REF!</v>
      </c>
      <c r="P828" s="5">
        <v>93238</v>
      </c>
      <c r="Q828" s="5" t="s">
        <v>9</v>
      </c>
      <c r="R828" s="5" t="s">
        <v>275</v>
      </c>
      <c r="S828" s="5" t="s">
        <v>2179</v>
      </c>
      <c r="T828" s="5" t="s">
        <v>688</v>
      </c>
      <c r="U828" s="5" t="s">
        <v>2180</v>
      </c>
      <c r="V828" s="5" t="s">
        <v>72</v>
      </c>
      <c r="W828" s="11" t="e">
        <f>VLOOKUP($L828,#REF!,9,FALSE)</f>
        <v>#REF!</v>
      </c>
      <c r="X828" s="7">
        <v>440</v>
      </c>
      <c r="Y828" s="11">
        <f t="shared" si="60"/>
        <v>440</v>
      </c>
      <c r="Z828" s="2">
        <v>2.6459999999999999</v>
      </c>
      <c r="AA828" s="11">
        <f t="shared" si="64"/>
        <v>0</v>
      </c>
      <c r="AB828" s="11">
        <f t="shared" si="61"/>
        <v>-22946.353999999999</v>
      </c>
      <c r="AC828" s="11" t="str">
        <f t="shared" si="62"/>
        <v>Insufficient Stock</v>
      </c>
      <c r="AD828" s="4" t="e">
        <f>VLOOKUP($C828,#REF!,25,FALSE)</f>
        <v>#REF!</v>
      </c>
      <c r="AE828" s="7">
        <v>424.13</v>
      </c>
      <c r="AF828" s="5" t="s">
        <v>15</v>
      </c>
      <c r="AG828" s="5" t="s">
        <v>1952</v>
      </c>
      <c r="AH828" s="11" t="e">
        <f>VLOOKUP($AG828,#REF!,2,FALSE)</f>
        <v>#REF!</v>
      </c>
      <c r="AI828" s="5" t="s">
        <v>94</v>
      </c>
      <c r="AJ828" s="6">
        <v>43783</v>
      </c>
      <c r="AK828" s="5" t="s">
        <v>399</v>
      </c>
      <c r="AL828" s="5" t="s">
        <v>573</v>
      </c>
      <c r="AM828" s="5" t="s">
        <v>97</v>
      </c>
      <c r="AN828" s="6">
        <v>43794</v>
      </c>
      <c r="AO828" s="6"/>
      <c r="AP828" s="5"/>
      <c r="AQ828" s="5" t="s">
        <v>12</v>
      </c>
      <c r="AR828" s="5" t="s">
        <v>12</v>
      </c>
      <c r="AS828" s="5" t="s">
        <v>12</v>
      </c>
      <c r="AT828" s="5" t="s">
        <v>12</v>
      </c>
      <c r="AU828" s="5" t="s">
        <v>12</v>
      </c>
      <c r="AV828" s="5" t="s">
        <v>1737</v>
      </c>
      <c r="AW828" s="5" t="s">
        <v>21</v>
      </c>
      <c r="AX828" s="5" t="s">
        <v>1953</v>
      </c>
      <c r="AY828" s="5" t="s">
        <v>57</v>
      </c>
      <c r="AZ828" s="7">
        <v>18144</v>
      </c>
      <c r="BA828" s="5" t="s">
        <v>12</v>
      </c>
      <c r="BB828" s="5" t="s">
        <v>12</v>
      </c>
      <c r="BC828" s="5" t="s">
        <v>24</v>
      </c>
      <c r="BD828" s="5" t="s">
        <v>1954</v>
      </c>
      <c r="BE828" s="5" t="s">
        <v>1916</v>
      </c>
      <c r="BF828" s="5" t="s">
        <v>101</v>
      </c>
      <c r="BG828" s="5" t="s">
        <v>229</v>
      </c>
      <c r="BH828" s="5" t="s">
        <v>29</v>
      </c>
      <c r="BI828" s="5" t="s">
        <v>12</v>
      </c>
      <c r="BJ828" s="5" t="s">
        <v>1355</v>
      </c>
      <c r="BK828" s="5" t="s">
        <v>31</v>
      </c>
      <c r="BL828" s="7" t="s">
        <v>32</v>
      </c>
      <c r="BM828" s="7" t="s">
        <v>33</v>
      </c>
      <c r="BN828" s="7" t="s">
        <v>34</v>
      </c>
      <c r="BO828" s="6" t="s">
        <v>35</v>
      </c>
      <c r="BP828" s="7" t="s">
        <v>12</v>
      </c>
      <c r="BQ828" s="7" t="s">
        <v>12</v>
      </c>
      <c r="BR828" s="7" t="s">
        <v>12</v>
      </c>
      <c r="BU828" s="7">
        <v>168334</v>
      </c>
      <c r="BV828" s="1" t="e">
        <f>VLOOKUP(BU828,#REF!,2,FALSE)</f>
        <v>#REF!</v>
      </c>
      <c r="BW828" s="7">
        <v>252555</v>
      </c>
      <c r="BX828" s="1" t="e">
        <f>VLOOKUP(BW828,#REF!,2,FALSE)</f>
        <v>#REF!</v>
      </c>
      <c r="BY828" s="1" t="str">
        <f t="shared" si="63"/>
        <v>1300806412</v>
      </c>
      <c r="BZ828" s="6" t="e">
        <f>VLOOKUP(BY828,#REF!,4,FALSE)</f>
        <v>#REF!</v>
      </c>
      <c r="CA828" s="1" t="s">
        <v>3154</v>
      </c>
    </row>
    <row r="829" spans="1:79" x14ac:dyDescent="0.25">
      <c r="A829" s="5" t="s">
        <v>0</v>
      </c>
      <c r="B829" s="5" t="s">
        <v>2025</v>
      </c>
      <c r="C829" s="5">
        <v>1300806412</v>
      </c>
      <c r="D829" s="5" t="s">
        <v>2</v>
      </c>
      <c r="E829" s="5" t="s">
        <v>2186</v>
      </c>
      <c r="F829" s="5" t="s">
        <v>2173</v>
      </c>
      <c r="G829" s="5" t="s">
        <v>2174</v>
      </c>
      <c r="H829" s="5" t="s">
        <v>2175</v>
      </c>
      <c r="I829" s="5" t="s">
        <v>2176</v>
      </c>
      <c r="J829" s="5" t="s">
        <v>2177</v>
      </c>
      <c r="K829" s="5" t="s">
        <v>2178</v>
      </c>
      <c r="L829" s="5">
        <v>932389004</v>
      </c>
      <c r="M829" s="11" t="e">
        <v>#N/A</v>
      </c>
      <c r="N829" s="11" t="e">
        <f>VLOOKUP($L829,#REF!,3,FALSE)</f>
        <v>#REF!</v>
      </c>
      <c r="O829" s="11" t="e">
        <f>VLOOKUP($L829,#REF!,4,FALSE)</f>
        <v>#REF!</v>
      </c>
      <c r="P829" s="5">
        <v>93238</v>
      </c>
      <c r="Q829" s="5" t="s">
        <v>9</v>
      </c>
      <c r="R829" s="5" t="s">
        <v>275</v>
      </c>
      <c r="S829" s="5" t="s">
        <v>2179</v>
      </c>
      <c r="T829" s="5" t="s">
        <v>688</v>
      </c>
      <c r="U829" s="5" t="s">
        <v>2180</v>
      </c>
      <c r="V829" s="5" t="s">
        <v>72</v>
      </c>
      <c r="W829" s="11" t="e">
        <f>VLOOKUP($L829,#REF!,9,FALSE)</f>
        <v>#REF!</v>
      </c>
      <c r="X829" s="7">
        <v>539</v>
      </c>
      <c r="Y829" s="11">
        <f t="shared" si="60"/>
        <v>539</v>
      </c>
      <c r="Z829" s="2">
        <v>2.6459999999999999</v>
      </c>
      <c r="AA829" s="11">
        <f t="shared" si="64"/>
        <v>0</v>
      </c>
      <c r="AB829" s="11">
        <f t="shared" si="61"/>
        <v>-23485.353999999999</v>
      </c>
      <c r="AC829" s="11" t="str">
        <f t="shared" si="62"/>
        <v>Insufficient Stock</v>
      </c>
      <c r="AD829" s="4" t="e">
        <f>VLOOKUP($C829,#REF!,25,FALSE)</f>
        <v>#REF!</v>
      </c>
      <c r="AE829" s="7">
        <v>519.55999999999995</v>
      </c>
      <c r="AF829" s="5" t="s">
        <v>15</v>
      </c>
      <c r="AG829" s="5" t="s">
        <v>1952</v>
      </c>
      <c r="AH829" s="11" t="e">
        <f>VLOOKUP($AG829,#REF!,2,FALSE)</f>
        <v>#REF!</v>
      </c>
      <c r="AI829" s="5" t="s">
        <v>94</v>
      </c>
      <c r="AJ829" s="6">
        <v>43783</v>
      </c>
      <c r="AK829" s="5" t="s">
        <v>19</v>
      </c>
      <c r="AL829" s="5" t="s">
        <v>96</v>
      </c>
      <c r="AM829" s="5" t="s">
        <v>97</v>
      </c>
      <c r="AN829" s="6">
        <v>43795</v>
      </c>
      <c r="AO829" s="6"/>
      <c r="AP829" s="5"/>
      <c r="AQ829" s="5" t="s">
        <v>12</v>
      </c>
      <c r="AR829" s="5" t="s">
        <v>12</v>
      </c>
      <c r="AS829" s="5" t="s">
        <v>12</v>
      </c>
      <c r="AT829" s="5" t="s">
        <v>12</v>
      </c>
      <c r="AU829" s="5" t="s">
        <v>12</v>
      </c>
      <c r="AV829" s="5" t="s">
        <v>1737</v>
      </c>
      <c r="AW829" s="5" t="s">
        <v>21</v>
      </c>
      <c r="AX829" s="5" t="s">
        <v>1953</v>
      </c>
      <c r="AY829" s="5" t="s">
        <v>57</v>
      </c>
      <c r="AZ829" s="7">
        <v>18144</v>
      </c>
      <c r="BA829" s="5" t="s">
        <v>12</v>
      </c>
      <c r="BB829" s="5" t="s">
        <v>12</v>
      </c>
      <c r="BC829" s="5" t="s">
        <v>24</v>
      </c>
      <c r="BD829" s="5" t="s">
        <v>1954</v>
      </c>
      <c r="BE829" s="5" t="s">
        <v>1916</v>
      </c>
      <c r="BF829" s="5" t="s">
        <v>101</v>
      </c>
      <c r="BG829" s="5" t="s">
        <v>531</v>
      </c>
      <c r="BH829" s="5" t="s">
        <v>29</v>
      </c>
      <c r="BI829" s="5" t="s">
        <v>12</v>
      </c>
      <c r="BJ829" s="5" t="s">
        <v>1355</v>
      </c>
      <c r="BK829" s="5" t="s">
        <v>31</v>
      </c>
      <c r="BL829" s="7" t="s">
        <v>32</v>
      </c>
      <c r="BM829" s="7" t="s">
        <v>33</v>
      </c>
      <c r="BN829" s="7" t="s">
        <v>34</v>
      </c>
      <c r="BO829" s="6" t="s">
        <v>35</v>
      </c>
      <c r="BP829" s="7" t="s">
        <v>12</v>
      </c>
      <c r="BQ829" s="7" t="s">
        <v>12</v>
      </c>
      <c r="BR829" s="7" t="s">
        <v>12</v>
      </c>
      <c r="BU829" s="7">
        <v>168334</v>
      </c>
      <c r="BV829" s="1" t="e">
        <f>VLOOKUP(BU829,#REF!,2,FALSE)</f>
        <v>#REF!</v>
      </c>
      <c r="BW829" s="7">
        <v>252555</v>
      </c>
      <c r="BX829" s="1" t="e">
        <f>VLOOKUP(BW829,#REF!,2,FALSE)</f>
        <v>#REF!</v>
      </c>
      <c r="BY829" s="1" t="str">
        <f t="shared" si="63"/>
        <v>1300806412</v>
      </c>
      <c r="BZ829" s="6" t="e">
        <f>VLOOKUP(BY829,#REF!,4,FALSE)</f>
        <v>#REF!</v>
      </c>
      <c r="CA829" s="1" t="s">
        <v>3154</v>
      </c>
    </row>
    <row r="830" spans="1:79" x14ac:dyDescent="0.25">
      <c r="A830" s="5" t="s">
        <v>0</v>
      </c>
      <c r="B830" s="5" t="s">
        <v>2025</v>
      </c>
      <c r="C830" s="5">
        <v>1300806412</v>
      </c>
      <c r="D830" s="5" t="s">
        <v>2</v>
      </c>
      <c r="E830" s="5" t="s">
        <v>2187</v>
      </c>
      <c r="F830" s="5" t="s">
        <v>2173</v>
      </c>
      <c r="G830" s="5" t="s">
        <v>2174</v>
      </c>
      <c r="H830" s="5" t="s">
        <v>2175</v>
      </c>
      <c r="I830" s="5" t="s">
        <v>2176</v>
      </c>
      <c r="J830" s="5" t="s">
        <v>2177</v>
      </c>
      <c r="K830" s="5" t="s">
        <v>2178</v>
      </c>
      <c r="L830" s="5">
        <v>932389004</v>
      </c>
      <c r="M830" s="11" t="e">
        <v>#N/A</v>
      </c>
      <c r="N830" s="11" t="e">
        <f>VLOOKUP($L830,#REF!,3,FALSE)</f>
        <v>#REF!</v>
      </c>
      <c r="O830" s="11" t="e">
        <f>VLOOKUP($L830,#REF!,4,FALSE)</f>
        <v>#REF!</v>
      </c>
      <c r="P830" s="5">
        <v>93238</v>
      </c>
      <c r="Q830" s="5" t="s">
        <v>9</v>
      </c>
      <c r="R830" s="5" t="s">
        <v>275</v>
      </c>
      <c r="S830" s="5" t="s">
        <v>2179</v>
      </c>
      <c r="T830" s="5" t="s">
        <v>688</v>
      </c>
      <c r="U830" s="5" t="s">
        <v>2180</v>
      </c>
      <c r="V830" s="5" t="s">
        <v>72</v>
      </c>
      <c r="W830" s="11" t="e">
        <f>VLOOKUP($L830,#REF!,9,FALSE)</f>
        <v>#REF!</v>
      </c>
      <c r="X830" s="7">
        <v>294</v>
      </c>
      <c r="Y830" s="11">
        <f t="shared" si="60"/>
        <v>294</v>
      </c>
      <c r="Z830" s="2">
        <v>2.6459999999999999</v>
      </c>
      <c r="AA830" s="11">
        <f t="shared" si="64"/>
        <v>0</v>
      </c>
      <c r="AB830" s="11">
        <f t="shared" si="61"/>
        <v>-23779.353999999999</v>
      </c>
      <c r="AC830" s="11" t="str">
        <f t="shared" si="62"/>
        <v>Insufficient Stock</v>
      </c>
      <c r="AD830" s="4" t="e">
        <f>VLOOKUP($C830,#REF!,25,FALSE)</f>
        <v>#REF!</v>
      </c>
      <c r="AE830" s="7">
        <v>283.39999999999998</v>
      </c>
      <c r="AF830" s="5" t="s">
        <v>15</v>
      </c>
      <c r="AG830" s="5" t="s">
        <v>1952</v>
      </c>
      <c r="AH830" s="11" t="e">
        <f>VLOOKUP($AG830,#REF!,2,FALSE)</f>
        <v>#REF!</v>
      </c>
      <c r="AI830" s="5" t="s">
        <v>94</v>
      </c>
      <c r="AJ830" s="6">
        <v>43783</v>
      </c>
      <c r="AK830" s="5" t="s">
        <v>19</v>
      </c>
      <c r="AL830" s="5" t="s">
        <v>96</v>
      </c>
      <c r="AM830" s="5" t="s">
        <v>97</v>
      </c>
      <c r="AN830" s="6">
        <v>43795</v>
      </c>
      <c r="AO830" s="6"/>
      <c r="AP830" s="5"/>
      <c r="AQ830" s="5" t="s">
        <v>12</v>
      </c>
      <c r="AR830" s="5" t="s">
        <v>12</v>
      </c>
      <c r="AS830" s="5" t="s">
        <v>12</v>
      </c>
      <c r="AT830" s="5" t="s">
        <v>12</v>
      </c>
      <c r="AU830" s="5" t="s">
        <v>12</v>
      </c>
      <c r="AV830" s="5" t="s">
        <v>1737</v>
      </c>
      <c r="AW830" s="5" t="s">
        <v>21</v>
      </c>
      <c r="AX830" s="5" t="s">
        <v>1953</v>
      </c>
      <c r="AY830" s="5" t="s">
        <v>23</v>
      </c>
      <c r="AZ830" s="7">
        <v>18144</v>
      </c>
      <c r="BA830" s="5" t="s">
        <v>12</v>
      </c>
      <c r="BB830" s="5" t="s">
        <v>12</v>
      </c>
      <c r="BC830" s="5" t="s">
        <v>24</v>
      </c>
      <c r="BD830" s="5" t="s">
        <v>1954</v>
      </c>
      <c r="BE830" s="5" t="s">
        <v>1916</v>
      </c>
      <c r="BF830" s="5" t="s">
        <v>101</v>
      </c>
      <c r="BG830" s="5" t="s">
        <v>1559</v>
      </c>
      <c r="BH830" s="5" t="s">
        <v>29</v>
      </c>
      <c r="BI830" s="5" t="s">
        <v>12</v>
      </c>
      <c r="BJ830" s="5" t="s">
        <v>1355</v>
      </c>
      <c r="BK830" s="5" t="s">
        <v>31</v>
      </c>
      <c r="BL830" s="7" t="s">
        <v>32</v>
      </c>
      <c r="BM830" s="7" t="s">
        <v>33</v>
      </c>
      <c r="BN830" s="7" t="s">
        <v>34</v>
      </c>
      <c r="BO830" s="6" t="s">
        <v>35</v>
      </c>
      <c r="BP830" s="7" t="s">
        <v>12</v>
      </c>
      <c r="BQ830" s="7" t="s">
        <v>12</v>
      </c>
      <c r="BR830" s="7" t="s">
        <v>12</v>
      </c>
      <c r="BU830" s="7">
        <v>168334</v>
      </c>
      <c r="BV830" s="1" t="e">
        <f>VLOOKUP(BU830,#REF!,2,FALSE)</f>
        <v>#REF!</v>
      </c>
      <c r="BW830" s="7">
        <v>252555</v>
      </c>
      <c r="BX830" s="1" t="e">
        <f>VLOOKUP(BW830,#REF!,2,FALSE)</f>
        <v>#REF!</v>
      </c>
      <c r="BY830" s="1" t="str">
        <f t="shared" si="63"/>
        <v>1300806412</v>
      </c>
      <c r="BZ830" s="6" t="e">
        <f>VLOOKUP(BY830,#REF!,4,FALSE)</f>
        <v>#REF!</v>
      </c>
      <c r="CA830" s="1" t="s">
        <v>3154</v>
      </c>
    </row>
    <row r="831" spans="1:79" x14ac:dyDescent="0.25">
      <c r="A831" s="5" t="s">
        <v>0</v>
      </c>
      <c r="B831" s="5" t="s">
        <v>2025</v>
      </c>
      <c r="C831" s="5">
        <v>1300806412</v>
      </c>
      <c r="D831" s="5" t="s">
        <v>2</v>
      </c>
      <c r="E831" s="5" t="s">
        <v>2188</v>
      </c>
      <c r="F831" s="5" t="s">
        <v>2173</v>
      </c>
      <c r="G831" s="5" t="s">
        <v>2174</v>
      </c>
      <c r="H831" s="5" t="s">
        <v>2175</v>
      </c>
      <c r="I831" s="5" t="s">
        <v>2176</v>
      </c>
      <c r="J831" s="5" t="s">
        <v>2177</v>
      </c>
      <c r="K831" s="5" t="s">
        <v>2178</v>
      </c>
      <c r="L831" s="5">
        <v>932389004</v>
      </c>
      <c r="M831" s="11" t="e">
        <v>#N/A</v>
      </c>
      <c r="N831" s="11" t="e">
        <f>VLOOKUP($L831,#REF!,3,FALSE)</f>
        <v>#REF!</v>
      </c>
      <c r="O831" s="11" t="e">
        <f>VLOOKUP($L831,#REF!,4,FALSE)</f>
        <v>#REF!</v>
      </c>
      <c r="P831" s="5">
        <v>93238</v>
      </c>
      <c r="Q831" s="5" t="s">
        <v>9</v>
      </c>
      <c r="R831" s="5" t="s">
        <v>275</v>
      </c>
      <c r="S831" s="5" t="s">
        <v>2179</v>
      </c>
      <c r="T831" s="5" t="s">
        <v>688</v>
      </c>
      <c r="U831" s="5" t="s">
        <v>2180</v>
      </c>
      <c r="V831" s="5" t="s">
        <v>72</v>
      </c>
      <c r="W831" s="11" t="e">
        <f>VLOOKUP($L831,#REF!,9,FALSE)</f>
        <v>#REF!</v>
      </c>
      <c r="X831" s="7">
        <v>3375</v>
      </c>
      <c r="Y831" s="11">
        <f t="shared" si="60"/>
        <v>3375</v>
      </c>
      <c r="Z831" s="2">
        <v>2.6459999999999999</v>
      </c>
      <c r="AA831" s="11">
        <f t="shared" si="64"/>
        <v>0</v>
      </c>
      <c r="AB831" s="11">
        <f t="shared" si="61"/>
        <v>-27154.353999999999</v>
      </c>
      <c r="AC831" s="11" t="str">
        <f t="shared" si="62"/>
        <v>Insufficient Stock</v>
      </c>
      <c r="AD831" s="4" t="e">
        <f>VLOOKUP($C831,#REF!,25,FALSE)</f>
        <v>#REF!</v>
      </c>
      <c r="AE831" s="7">
        <v>3253.3</v>
      </c>
      <c r="AF831" s="5" t="s">
        <v>15</v>
      </c>
      <c r="AG831" s="5" t="s">
        <v>1952</v>
      </c>
      <c r="AH831" s="11" t="e">
        <f>VLOOKUP($AG831,#REF!,2,FALSE)</f>
        <v>#REF!</v>
      </c>
      <c r="AI831" s="5" t="s">
        <v>94</v>
      </c>
      <c r="AJ831" s="6">
        <v>43783</v>
      </c>
      <c r="AK831" s="5" t="s">
        <v>19</v>
      </c>
      <c r="AL831" s="5" t="s">
        <v>96</v>
      </c>
      <c r="AM831" s="5" t="s">
        <v>97</v>
      </c>
      <c r="AN831" s="6">
        <v>43795</v>
      </c>
      <c r="AO831" s="6"/>
      <c r="AP831" s="5"/>
      <c r="AQ831" s="5" t="s">
        <v>12</v>
      </c>
      <c r="AR831" s="5" t="s">
        <v>12</v>
      </c>
      <c r="AS831" s="5" t="s">
        <v>12</v>
      </c>
      <c r="AT831" s="5" t="s">
        <v>12</v>
      </c>
      <c r="AU831" s="5" t="s">
        <v>12</v>
      </c>
      <c r="AV831" s="5" t="s">
        <v>1737</v>
      </c>
      <c r="AW831" s="5" t="s">
        <v>21</v>
      </c>
      <c r="AX831" s="5" t="s">
        <v>1953</v>
      </c>
      <c r="AY831" s="5" t="s">
        <v>320</v>
      </c>
      <c r="AZ831" s="7">
        <v>18144</v>
      </c>
      <c r="BA831" s="5" t="s">
        <v>12</v>
      </c>
      <c r="BB831" s="5" t="s">
        <v>12</v>
      </c>
      <c r="BC831" s="5" t="s">
        <v>24</v>
      </c>
      <c r="BD831" s="5" t="s">
        <v>1954</v>
      </c>
      <c r="BE831" s="5" t="s">
        <v>1916</v>
      </c>
      <c r="BF831" s="5" t="s">
        <v>101</v>
      </c>
      <c r="BG831" s="5" t="s">
        <v>1918</v>
      </c>
      <c r="BH831" s="5" t="s">
        <v>29</v>
      </c>
      <c r="BI831" s="5" t="s">
        <v>12</v>
      </c>
      <c r="BJ831" s="5" t="s">
        <v>1355</v>
      </c>
      <c r="BK831" s="5" t="s">
        <v>31</v>
      </c>
      <c r="BL831" s="7" t="s">
        <v>32</v>
      </c>
      <c r="BM831" s="7" t="s">
        <v>33</v>
      </c>
      <c r="BN831" s="7" t="s">
        <v>34</v>
      </c>
      <c r="BO831" s="6" t="s">
        <v>35</v>
      </c>
      <c r="BP831" s="7" t="s">
        <v>12</v>
      </c>
      <c r="BQ831" s="7" t="s">
        <v>12</v>
      </c>
      <c r="BR831" s="7" t="s">
        <v>12</v>
      </c>
      <c r="BU831" s="7">
        <v>168334</v>
      </c>
      <c r="BV831" s="1" t="e">
        <f>VLOOKUP(BU831,#REF!,2,FALSE)</f>
        <v>#REF!</v>
      </c>
      <c r="BW831" s="7">
        <v>252555</v>
      </c>
      <c r="BX831" s="1" t="e">
        <f>VLOOKUP(BW831,#REF!,2,FALSE)</f>
        <v>#REF!</v>
      </c>
      <c r="BY831" s="1" t="str">
        <f t="shared" si="63"/>
        <v>1300806412</v>
      </c>
      <c r="BZ831" s="6" t="e">
        <f>VLOOKUP(BY831,#REF!,4,FALSE)</f>
        <v>#REF!</v>
      </c>
      <c r="CA831" s="1" t="s">
        <v>3154</v>
      </c>
    </row>
    <row r="832" spans="1:79" x14ac:dyDescent="0.25">
      <c r="A832" s="5" t="s">
        <v>0</v>
      </c>
      <c r="B832" s="5" t="s">
        <v>2025</v>
      </c>
      <c r="C832" s="5">
        <v>1300806412</v>
      </c>
      <c r="D832" s="5" t="s">
        <v>2</v>
      </c>
      <c r="E832" s="5" t="s">
        <v>2189</v>
      </c>
      <c r="F832" s="5" t="s">
        <v>2173</v>
      </c>
      <c r="G832" s="5" t="s">
        <v>2174</v>
      </c>
      <c r="H832" s="5" t="s">
        <v>2175</v>
      </c>
      <c r="I832" s="5" t="s">
        <v>2176</v>
      </c>
      <c r="J832" s="5" t="s">
        <v>2177</v>
      </c>
      <c r="K832" s="5" t="s">
        <v>2178</v>
      </c>
      <c r="L832" s="5">
        <v>932389004</v>
      </c>
      <c r="M832" s="11" t="e">
        <v>#N/A</v>
      </c>
      <c r="N832" s="11" t="e">
        <f>VLOOKUP($L832,#REF!,3,FALSE)</f>
        <v>#REF!</v>
      </c>
      <c r="O832" s="11" t="e">
        <f>VLOOKUP($L832,#REF!,4,FALSE)</f>
        <v>#REF!</v>
      </c>
      <c r="P832" s="5">
        <v>93238</v>
      </c>
      <c r="Q832" s="5" t="s">
        <v>9</v>
      </c>
      <c r="R832" s="5" t="s">
        <v>275</v>
      </c>
      <c r="S832" s="5" t="s">
        <v>2179</v>
      </c>
      <c r="T832" s="5" t="s">
        <v>688</v>
      </c>
      <c r="U832" s="5" t="s">
        <v>2180</v>
      </c>
      <c r="V832" s="5" t="s">
        <v>72</v>
      </c>
      <c r="W832" s="11" t="e">
        <f>VLOOKUP($L832,#REF!,9,FALSE)</f>
        <v>#REF!</v>
      </c>
      <c r="X832" s="7">
        <v>4163</v>
      </c>
      <c r="Y832" s="11">
        <f t="shared" si="60"/>
        <v>4163</v>
      </c>
      <c r="Z832" s="2">
        <v>2.6459999999999999</v>
      </c>
      <c r="AA832" s="11">
        <f t="shared" si="64"/>
        <v>0</v>
      </c>
      <c r="AB832" s="11">
        <f t="shared" si="61"/>
        <v>-31317.353999999999</v>
      </c>
      <c r="AC832" s="11" t="str">
        <f t="shared" si="62"/>
        <v>Insufficient Stock</v>
      </c>
      <c r="AD832" s="4" t="e">
        <f>VLOOKUP($C832,#REF!,25,FALSE)</f>
        <v>#REF!</v>
      </c>
      <c r="AE832" s="7">
        <v>4012.88</v>
      </c>
      <c r="AF832" s="5" t="s">
        <v>15</v>
      </c>
      <c r="AG832" s="5" t="s">
        <v>1952</v>
      </c>
      <c r="AH832" s="11" t="e">
        <f>VLOOKUP($AG832,#REF!,2,FALSE)</f>
        <v>#REF!</v>
      </c>
      <c r="AI832" s="5" t="s">
        <v>94</v>
      </c>
      <c r="AJ832" s="6">
        <v>43783</v>
      </c>
      <c r="AK832" s="5" t="s">
        <v>320</v>
      </c>
      <c r="AL832" s="5" t="s">
        <v>202</v>
      </c>
      <c r="AM832" s="5" t="s">
        <v>97</v>
      </c>
      <c r="AN832" s="6">
        <v>43796</v>
      </c>
      <c r="AO832" s="6"/>
      <c r="AP832" s="5"/>
      <c r="AQ832" s="5" t="s">
        <v>12</v>
      </c>
      <c r="AR832" s="5" t="s">
        <v>12</v>
      </c>
      <c r="AS832" s="5" t="s">
        <v>12</v>
      </c>
      <c r="AT832" s="5" t="s">
        <v>12</v>
      </c>
      <c r="AU832" s="5" t="s">
        <v>12</v>
      </c>
      <c r="AV832" s="5" t="s">
        <v>1737</v>
      </c>
      <c r="AW832" s="5" t="s">
        <v>21</v>
      </c>
      <c r="AX832" s="5" t="s">
        <v>1953</v>
      </c>
      <c r="AY832" s="5" t="s">
        <v>180</v>
      </c>
      <c r="AZ832" s="7">
        <v>18144</v>
      </c>
      <c r="BA832" s="5" t="s">
        <v>12</v>
      </c>
      <c r="BB832" s="5" t="s">
        <v>12</v>
      </c>
      <c r="BC832" s="5" t="s">
        <v>24</v>
      </c>
      <c r="BD832" s="5" t="s">
        <v>1954</v>
      </c>
      <c r="BE832" s="5" t="s">
        <v>1916</v>
      </c>
      <c r="BF832" s="5" t="s">
        <v>101</v>
      </c>
      <c r="BG832" s="5" t="s">
        <v>196</v>
      </c>
      <c r="BH832" s="5" t="s">
        <v>29</v>
      </c>
      <c r="BI832" s="5" t="s">
        <v>12</v>
      </c>
      <c r="BJ832" s="5" t="s">
        <v>1355</v>
      </c>
      <c r="BK832" s="5" t="s">
        <v>31</v>
      </c>
      <c r="BL832" s="7" t="s">
        <v>32</v>
      </c>
      <c r="BM832" s="7" t="s">
        <v>33</v>
      </c>
      <c r="BN832" s="7" t="s">
        <v>34</v>
      </c>
      <c r="BO832" s="6" t="s">
        <v>35</v>
      </c>
      <c r="BP832" s="7" t="s">
        <v>12</v>
      </c>
      <c r="BQ832" s="7" t="s">
        <v>12</v>
      </c>
      <c r="BR832" s="7" t="s">
        <v>12</v>
      </c>
      <c r="BU832" s="7">
        <v>168334</v>
      </c>
      <c r="BV832" s="1" t="e">
        <f>VLOOKUP(BU832,#REF!,2,FALSE)</f>
        <v>#REF!</v>
      </c>
      <c r="BW832" s="7">
        <v>252555</v>
      </c>
      <c r="BX832" s="1" t="e">
        <f>VLOOKUP(BW832,#REF!,2,FALSE)</f>
        <v>#REF!</v>
      </c>
      <c r="BY832" s="1" t="str">
        <f t="shared" si="63"/>
        <v>1300806412</v>
      </c>
      <c r="BZ832" s="6" t="e">
        <f>VLOOKUP(BY832,#REF!,4,FALSE)</f>
        <v>#REF!</v>
      </c>
      <c r="CA832" s="1" t="s">
        <v>3154</v>
      </c>
    </row>
    <row r="833" spans="1:79" x14ac:dyDescent="0.25">
      <c r="A833" s="5" t="s">
        <v>0</v>
      </c>
      <c r="B833" s="5" t="s">
        <v>2025</v>
      </c>
      <c r="C833" s="5">
        <v>1300806412</v>
      </c>
      <c r="D833" s="5" t="s">
        <v>2</v>
      </c>
      <c r="E833" s="5" t="s">
        <v>2190</v>
      </c>
      <c r="F833" s="5" t="s">
        <v>2173</v>
      </c>
      <c r="G833" s="5" t="s">
        <v>2174</v>
      </c>
      <c r="H833" s="5" t="s">
        <v>2175</v>
      </c>
      <c r="I833" s="5" t="s">
        <v>2176</v>
      </c>
      <c r="J833" s="5" t="s">
        <v>2177</v>
      </c>
      <c r="K833" s="5" t="s">
        <v>2178</v>
      </c>
      <c r="L833" s="5">
        <v>932389004</v>
      </c>
      <c r="M833" s="11" t="e">
        <v>#N/A</v>
      </c>
      <c r="N833" s="11" t="e">
        <f>VLOOKUP($L833,#REF!,3,FALSE)</f>
        <v>#REF!</v>
      </c>
      <c r="O833" s="11" t="e">
        <f>VLOOKUP($L833,#REF!,4,FALSE)</f>
        <v>#REF!</v>
      </c>
      <c r="P833" s="5">
        <v>93238</v>
      </c>
      <c r="Q833" s="5" t="s">
        <v>9</v>
      </c>
      <c r="R833" s="5" t="s">
        <v>275</v>
      </c>
      <c r="S833" s="5" t="s">
        <v>2179</v>
      </c>
      <c r="T833" s="5" t="s">
        <v>688</v>
      </c>
      <c r="U833" s="5" t="s">
        <v>2180</v>
      </c>
      <c r="V833" s="5" t="s">
        <v>72</v>
      </c>
      <c r="W833" s="11" t="e">
        <f>VLOOKUP($L833,#REF!,9,FALSE)</f>
        <v>#REF!</v>
      </c>
      <c r="X833" s="7">
        <v>5143</v>
      </c>
      <c r="Y833" s="11">
        <f t="shared" si="60"/>
        <v>5143</v>
      </c>
      <c r="Z833" s="2">
        <v>2.6459999999999999</v>
      </c>
      <c r="AA833" s="11">
        <f t="shared" si="64"/>
        <v>0</v>
      </c>
      <c r="AB833" s="11">
        <f t="shared" si="61"/>
        <v>-36460.353999999999</v>
      </c>
      <c r="AC833" s="11" t="str">
        <f t="shared" si="62"/>
        <v>Insufficient Stock</v>
      </c>
      <c r="AD833" s="4" t="e">
        <f>VLOOKUP($C833,#REF!,25,FALSE)</f>
        <v>#REF!</v>
      </c>
      <c r="AE833" s="7">
        <v>4957.54</v>
      </c>
      <c r="AF833" s="5" t="s">
        <v>15</v>
      </c>
      <c r="AG833" s="5" t="s">
        <v>1952</v>
      </c>
      <c r="AH833" s="11" t="e">
        <f>VLOOKUP($AG833,#REF!,2,FALSE)</f>
        <v>#REF!</v>
      </c>
      <c r="AI833" s="5" t="s">
        <v>94</v>
      </c>
      <c r="AJ833" s="6">
        <v>43783</v>
      </c>
      <c r="AK833" s="5" t="s">
        <v>2</v>
      </c>
      <c r="AL833" s="5" t="s">
        <v>307</v>
      </c>
      <c r="AM833" s="5" t="s">
        <v>97</v>
      </c>
      <c r="AN833" s="6">
        <v>43797</v>
      </c>
      <c r="AO833" s="6"/>
      <c r="AP833" s="5"/>
      <c r="AQ833" s="5" t="s">
        <v>12</v>
      </c>
      <c r="AR833" s="5" t="s">
        <v>12</v>
      </c>
      <c r="AS833" s="5" t="s">
        <v>12</v>
      </c>
      <c r="AT833" s="5" t="s">
        <v>12</v>
      </c>
      <c r="AU833" s="5" t="s">
        <v>12</v>
      </c>
      <c r="AV833" s="5" t="s">
        <v>1737</v>
      </c>
      <c r="AW833" s="5" t="s">
        <v>21</v>
      </c>
      <c r="AX833" s="5" t="s">
        <v>1953</v>
      </c>
      <c r="AY833" s="5" t="s">
        <v>782</v>
      </c>
      <c r="AZ833" s="7">
        <v>18144</v>
      </c>
      <c r="BA833" s="5" t="s">
        <v>12</v>
      </c>
      <c r="BB833" s="5" t="s">
        <v>12</v>
      </c>
      <c r="BC833" s="5" t="s">
        <v>24</v>
      </c>
      <c r="BD833" s="5" t="s">
        <v>1954</v>
      </c>
      <c r="BE833" s="5" t="s">
        <v>1916</v>
      </c>
      <c r="BF833" s="5" t="s">
        <v>101</v>
      </c>
      <c r="BG833" s="5" t="s">
        <v>102</v>
      </c>
      <c r="BH833" s="5" t="s">
        <v>29</v>
      </c>
      <c r="BI833" s="5" t="s">
        <v>12</v>
      </c>
      <c r="BJ833" s="5" t="s">
        <v>1355</v>
      </c>
      <c r="BK833" s="5" t="s">
        <v>31</v>
      </c>
      <c r="BL833" s="7" t="s">
        <v>32</v>
      </c>
      <c r="BM833" s="7" t="s">
        <v>33</v>
      </c>
      <c r="BN833" s="7" t="s">
        <v>34</v>
      </c>
      <c r="BO833" s="6" t="s">
        <v>35</v>
      </c>
      <c r="BP833" s="7" t="s">
        <v>12</v>
      </c>
      <c r="BQ833" s="7" t="s">
        <v>12</v>
      </c>
      <c r="BR833" s="7" t="s">
        <v>12</v>
      </c>
      <c r="BU833" s="7">
        <v>168334</v>
      </c>
      <c r="BV833" s="1" t="e">
        <f>VLOOKUP(BU833,#REF!,2,FALSE)</f>
        <v>#REF!</v>
      </c>
      <c r="BW833" s="7">
        <v>252555</v>
      </c>
      <c r="BX833" s="1" t="e">
        <f>VLOOKUP(BW833,#REF!,2,FALSE)</f>
        <v>#REF!</v>
      </c>
      <c r="BY833" s="1" t="str">
        <f t="shared" si="63"/>
        <v>1300806412</v>
      </c>
      <c r="BZ833" s="6" t="e">
        <f>VLOOKUP(BY833,#REF!,4,FALSE)</f>
        <v>#REF!</v>
      </c>
      <c r="CA833" s="1" t="s">
        <v>3154</v>
      </c>
    </row>
    <row r="834" spans="1:79" x14ac:dyDescent="0.25">
      <c r="A834" s="5" t="s">
        <v>0</v>
      </c>
      <c r="B834" s="5" t="s">
        <v>2025</v>
      </c>
      <c r="C834" s="5">
        <v>1300806412</v>
      </c>
      <c r="D834" s="5" t="s">
        <v>2</v>
      </c>
      <c r="E834" s="5" t="s">
        <v>2191</v>
      </c>
      <c r="F834" s="5" t="s">
        <v>2173</v>
      </c>
      <c r="G834" s="5" t="s">
        <v>2174</v>
      </c>
      <c r="H834" s="5" t="s">
        <v>2175</v>
      </c>
      <c r="I834" s="5" t="s">
        <v>2176</v>
      </c>
      <c r="J834" s="5" t="s">
        <v>2177</v>
      </c>
      <c r="K834" s="5" t="s">
        <v>2178</v>
      </c>
      <c r="L834" s="5">
        <v>932389004</v>
      </c>
      <c r="M834" s="11" t="e">
        <v>#N/A</v>
      </c>
      <c r="N834" s="11" t="e">
        <f>VLOOKUP($L834,#REF!,3,FALSE)</f>
        <v>#REF!</v>
      </c>
      <c r="O834" s="11" t="e">
        <f>VLOOKUP($L834,#REF!,4,FALSE)</f>
        <v>#REF!</v>
      </c>
      <c r="P834" s="5">
        <v>93238</v>
      </c>
      <c r="Q834" s="5" t="s">
        <v>9</v>
      </c>
      <c r="R834" s="5" t="s">
        <v>275</v>
      </c>
      <c r="S834" s="5" t="s">
        <v>2179</v>
      </c>
      <c r="T834" s="5" t="s">
        <v>688</v>
      </c>
      <c r="U834" s="5" t="s">
        <v>2180</v>
      </c>
      <c r="V834" s="5" t="s">
        <v>72</v>
      </c>
      <c r="W834" s="11" t="e">
        <f>VLOOKUP($L834,#REF!,9,FALSE)</f>
        <v>#REF!</v>
      </c>
      <c r="X834" s="7">
        <v>4569</v>
      </c>
      <c r="Y834" s="11">
        <f t="shared" si="60"/>
        <v>4569</v>
      </c>
      <c r="Z834" s="2">
        <v>2.6459999999999999</v>
      </c>
      <c r="AA834" s="11">
        <f t="shared" si="64"/>
        <v>0</v>
      </c>
      <c r="AB834" s="11">
        <f t="shared" si="61"/>
        <v>-41029.353999999999</v>
      </c>
      <c r="AC834" s="11" t="str">
        <f t="shared" si="62"/>
        <v>Insufficient Stock</v>
      </c>
      <c r="AD834" s="4" t="e">
        <f>VLOOKUP($C834,#REF!,25,FALSE)</f>
        <v>#REF!</v>
      </c>
      <c r="AE834" s="7">
        <v>4404.24</v>
      </c>
      <c r="AF834" s="5" t="s">
        <v>15</v>
      </c>
      <c r="AG834" s="5" t="s">
        <v>1952</v>
      </c>
      <c r="AH834" s="11" t="e">
        <f>VLOOKUP($AG834,#REF!,2,FALSE)</f>
        <v>#REF!</v>
      </c>
      <c r="AI834" s="5" t="s">
        <v>94</v>
      </c>
      <c r="AJ834" s="6">
        <v>43783</v>
      </c>
      <c r="AK834" s="5" t="s">
        <v>149</v>
      </c>
      <c r="AL834" s="5" t="s">
        <v>129</v>
      </c>
      <c r="AM834" s="5" t="s">
        <v>97</v>
      </c>
      <c r="AN834" s="6">
        <v>43798</v>
      </c>
      <c r="AO834" s="6"/>
      <c r="AP834" s="5"/>
      <c r="AQ834" s="5" t="s">
        <v>12</v>
      </c>
      <c r="AR834" s="5" t="s">
        <v>12</v>
      </c>
      <c r="AS834" s="5" t="s">
        <v>12</v>
      </c>
      <c r="AT834" s="5" t="s">
        <v>12</v>
      </c>
      <c r="AU834" s="5" t="s">
        <v>12</v>
      </c>
      <c r="AV834" s="5" t="s">
        <v>1737</v>
      </c>
      <c r="AW834" s="5" t="s">
        <v>21</v>
      </c>
      <c r="AX834" s="5" t="s">
        <v>1953</v>
      </c>
      <c r="AY834" s="5" t="s">
        <v>626</v>
      </c>
      <c r="AZ834" s="7">
        <v>18144</v>
      </c>
      <c r="BA834" s="5" t="s">
        <v>12</v>
      </c>
      <c r="BB834" s="5" t="s">
        <v>12</v>
      </c>
      <c r="BC834" s="5" t="s">
        <v>24</v>
      </c>
      <c r="BD834" s="5" t="s">
        <v>1954</v>
      </c>
      <c r="BE834" s="5" t="s">
        <v>1916</v>
      </c>
      <c r="BF834" s="5" t="s">
        <v>101</v>
      </c>
      <c r="BG834" s="5" t="s">
        <v>930</v>
      </c>
      <c r="BH834" s="5" t="s">
        <v>29</v>
      </c>
      <c r="BI834" s="5" t="s">
        <v>12</v>
      </c>
      <c r="BJ834" s="5" t="s">
        <v>1355</v>
      </c>
      <c r="BK834" s="5" t="s">
        <v>31</v>
      </c>
      <c r="BL834" s="7" t="s">
        <v>32</v>
      </c>
      <c r="BM834" s="7" t="s">
        <v>33</v>
      </c>
      <c r="BN834" s="7" t="s">
        <v>34</v>
      </c>
      <c r="BO834" s="6" t="s">
        <v>35</v>
      </c>
      <c r="BP834" s="7" t="s">
        <v>12</v>
      </c>
      <c r="BQ834" s="7" t="s">
        <v>12</v>
      </c>
      <c r="BR834" s="7" t="s">
        <v>12</v>
      </c>
      <c r="BU834" s="7">
        <v>168334</v>
      </c>
      <c r="BV834" s="1" t="e">
        <f>VLOOKUP(BU834,#REF!,2,FALSE)</f>
        <v>#REF!</v>
      </c>
      <c r="BW834" s="7">
        <v>252555</v>
      </c>
      <c r="BX834" s="1" t="e">
        <f>VLOOKUP(BW834,#REF!,2,FALSE)</f>
        <v>#REF!</v>
      </c>
      <c r="BY834" s="1" t="str">
        <f t="shared" si="63"/>
        <v>1300806412</v>
      </c>
      <c r="BZ834" s="6" t="e">
        <f>VLOOKUP(BY834,#REF!,4,FALSE)</f>
        <v>#REF!</v>
      </c>
      <c r="CA834" s="1" t="s">
        <v>3154</v>
      </c>
    </row>
    <row r="835" spans="1:79" x14ac:dyDescent="0.25">
      <c r="C835" s="3" t="s">
        <v>2754</v>
      </c>
      <c r="L835" s="3">
        <v>932389009</v>
      </c>
      <c r="M835" s="11" t="e">
        <v>#N/A</v>
      </c>
      <c r="N835" s="11" t="e">
        <f>VLOOKUP($L835,#REF!,3,FALSE)</f>
        <v>#REF!</v>
      </c>
      <c r="O835" s="11" t="e">
        <f>VLOOKUP($L835,#REF!,4,FALSE)</f>
        <v>#REF!</v>
      </c>
      <c r="P835" s="3">
        <v>93238</v>
      </c>
      <c r="Q835" s="3" t="s">
        <v>9</v>
      </c>
      <c r="W835" s="11" t="e">
        <f>VLOOKUP($L835,#REF!,9,FALSE)</f>
        <v>#REF!</v>
      </c>
      <c r="X835" s="11">
        <v>756</v>
      </c>
      <c r="Y835" s="11">
        <f t="shared" ref="Y835:Y898" si="65">IF(LEFT(RIGHT(AP835,5),1)=".",0,$X835)</f>
        <v>756</v>
      </c>
      <c r="Z835" s="2">
        <v>0</v>
      </c>
      <c r="AA835" s="11">
        <f t="shared" si="64"/>
        <v>1</v>
      </c>
      <c r="AB835" s="11">
        <f t="shared" ref="AB835:AB898" si="66">IF($AA835=1,$Z835-$Y835,$AB834-$Y835)</f>
        <v>-756</v>
      </c>
      <c r="AC835" s="11" t="str">
        <f t="shared" ref="AC835:AC898" si="67">IF($AB835&lt;0,"Insufficient Stock","Sufficient Stock")</f>
        <v>Insufficient Stock</v>
      </c>
      <c r="AD835" s="4" t="e">
        <f>VLOOKUP($C835,#REF!,25,FALSE)</f>
        <v>#REF!</v>
      </c>
      <c r="AE835" s="11">
        <v>418.39</v>
      </c>
      <c r="AF835" s="3" t="s">
        <v>15</v>
      </c>
      <c r="AG835" s="3" t="s">
        <v>2620</v>
      </c>
      <c r="AH835" s="11" t="e">
        <f>VLOOKUP($AG835,#REF!,2,FALSE)</f>
        <v>#REF!</v>
      </c>
      <c r="AI835" s="3" t="s">
        <v>94</v>
      </c>
      <c r="AJ835" s="4">
        <v>43647</v>
      </c>
      <c r="AN835" s="4">
        <v>43794</v>
      </c>
      <c r="AO835" s="6"/>
      <c r="AZ835" s="11">
        <v>18144</v>
      </c>
      <c r="BC835" s="3" t="s">
        <v>2320</v>
      </c>
      <c r="BH835" s="3" t="s">
        <v>29</v>
      </c>
      <c r="BL835" s="3" t="s">
        <v>2321</v>
      </c>
      <c r="BM835" s="3" t="s">
        <v>2322</v>
      </c>
      <c r="BN835" s="3" t="s">
        <v>2323</v>
      </c>
      <c r="BO835" s="4" t="s">
        <v>2425</v>
      </c>
      <c r="BP835" s="3" t="s">
        <v>2426</v>
      </c>
      <c r="BQ835" s="3" t="s">
        <v>2743</v>
      </c>
      <c r="BR835" s="3" t="s">
        <v>2408</v>
      </c>
      <c r="BU835" s="7" t="s">
        <v>3153</v>
      </c>
      <c r="BV835" s="1" t="e">
        <f>VLOOKUP(BU835,#REF!,2,FALSE)</f>
        <v>#REF!</v>
      </c>
      <c r="BW835" s="7">
        <v>8111</v>
      </c>
      <c r="BX835" s="1" t="e">
        <f>VLOOKUP(BW835,#REF!,2,FALSE)</f>
        <v>#REF!</v>
      </c>
      <c r="BY835" s="1" t="str">
        <f t="shared" ref="BY835:BY898" si="68">LEFT(C835,16)</f>
        <v>1003956239/00010</v>
      </c>
      <c r="BZ835" s="6" t="e">
        <f>VLOOKUP(BY835,#REF!,4,FALSE)</f>
        <v>#REF!</v>
      </c>
      <c r="CA835" s="1" t="s">
        <v>3154</v>
      </c>
    </row>
    <row r="836" spans="1:79" x14ac:dyDescent="0.25">
      <c r="C836" s="3" t="s">
        <v>2755</v>
      </c>
      <c r="L836" s="3">
        <v>932389009</v>
      </c>
      <c r="M836" s="11" t="e">
        <v>#N/A</v>
      </c>
      <c r="N836" s="11" t="e">
        <f>VLOOKUP($L836,#REF!,3,FALSE)</f>
        <v>#REF!</v>
      </c>
      <c r="O836" s="11" t="e">
        <f>VLOOKUP($L836,#REF!,4,FALSE)</f>
        <v>#REF!</v>
      </c>
      <c r="P836" s="3">
        <v>93238</v>
      </c>
      <c r="Q836" s="3" t="s">
        <v>9</v>
      </c>
      <c r="W836" s="11" t="e">
        <f>VLOOKUP($L836,#REF!,9,FALSE)</f>
        <v>#REF!</v>
      </c>
      <c r="X836" s="11">
        <v>378</v>
      </c>
      <c r="Y836" s="11">
        <f t="shared" si="65"/>
        <v>378</v>
      </c>
      <c r="Z836" s="2">
        <v>0</v>
      </c>
      <c r="AA836" s="11">
        <f t="shared" ref="AA836:AA899" si="69">IF($L835=$L836,0,1)</f>
        <v>0</v>
      </c>
      <c r="AB836" s="11">
        <f t="shared" si="66"/>
        <v>-1134</v>
      </c>
      <c r="AC836" s="11" t="str">
        <f t="shared" si="67"/>
        <v>Insufficient Stock</v>
      </c>
      <c r="AD836" s="4" t="e">
        <f>VLOOKUP($C836,#REF!,25,FALSE)</f>
        <v>#REF!</v>
      </c>
      <c r="AE836" s="11">
        <v>209.2</v>
      </c>
      <c r="AF836" s="3" t="s">
        <v>15</v>
      </c>
      <c r="AG836" s="3" t="s">
        <v>2620</v>
      </c>
      <c r="AH836" s="11" t="e">
        <f>VLOOKUP($AG836,#REF!,2,FALSE)</f>
        <v>#REF!</v>
      </c>
      <c r="AI836" s="3" t="s">
        <v>94</v>
      </c>
      <c r="AJ836" s="4">
        <v>43647</v>
      </c>
      <c r="AN836" s="4">
        <v>43794</v>
      </c>
      <c r="AO836" s="6"/>
      <c r="AZ836" s="11">
        <v>18144</v>
      </c>
      <c r="BC836" s="3" t="s">
        <v>2320</v>
      </c>
      <c r="BH836" s="3" t="s">
        <v>29</v>
      </c>
      <c r="BL836" s="3" t="s">
        <v>2321</v>
      </c>
      <c r="BM836" s="3" t="s">
        <v>2322</v>
      </c>
      <c r="BN836" s="3" t="s">
        <v>2323</v>
      </c>
      <c r="BO836" s="4" t="s">
        <v>2425</v>
      </c>
      <c r="BP836" s="3" t="s">
        <v>2426</v>
      </c>
      <c r="BQ836" s="3" t="s">
        <v>2743</v>
      </c>
      <c r="BR836" s="3" t="s">
        <v>2408</v>
      </c>
      <c r="BU836" s="7" t="s">
        <v>3153</v>
      </c>
      <c r="BV836" s="1" t="e">
        <f>VLOOKUP(BU836,#REF!,2,FALSE)</f>
        <v>#REF!</v>
      </c>
      <c r="BW836" s="7">
        <v>8111</v>
      </c>
      <c r="BX836" s="1" t="e">
        <f>VLOOKUP(BW836,#REF!,2,FALSE)</f>
        <v>#REF!</v>
      </c>
      <c r="BY836" s="1" t="str">
        <f t="shared" si="68"/>
        <v>1003956238/00010</v>
      </c>
      <c r="BZ836" s="6" t="e">
        <f>VLOOKUP(BY836,#REF!,4,FALSE)</f>
        <v>#REF!</v>
      </c>
      <c r="CA836" s="1" t="s">
        <v>3154</v>
      </c>
    </row>
    <row r="837" spans="1:79" x14ac:dyDescent="0.25">
      <c r="C837" s="3" t="s">
        <v>2757</v>
      </c>
      <c r="L837" s="3">
        <v>932389014</v>
      </c>
      <c r="M837" s="11" t="e">
        <v>#N/A</v>
      </c>
      <c r="N837" s="11" t="e">
        <f>VLOOKUP($L837,#REF!,3,FALSE)</f>
        <v>#REF!</v>
      </c>
      <c r="O837" s="11" t="e">
        <f>VLOOKUP($L837,#REF!,4,FALSE)</f>
        <v>#REF!</v>
      </c>
      <c r="P837" s="3">
        <v>93238</v>
      </c>
      <c r="Q837" s="3" t="s">
        <v>9</v>
      </c>
      <c r="W837" s="11" t="e">
        <f>VLOOKUP($L837,#REF!,9,FALSE)</f>
        <v>#REF!</v>
      </c>
      <c r="X837" s="11">
        <v>9828</v>
      </c>
      <c r="Y837" s="11">
        <f t="shared" si="65"/>
        <v>9828</v>
      </c>
      <c r="Z837" s="2">
        <v>0</v>
      </c>
      <c r="AA837" s="11">
        <f t="shared" si="69"/>
        <v>1</v>
      </c>
      <c r="AB837" s="11">
        <f t="shared" si="66"/>
        <v>-9828</v>
      </c>
      <c r="AC837" s="11" t="str">
        <f t="shared" si="67"/>
        <v>Insufficient Stock</v>
      </c>
      <c r="AD837" s="4" t="e">
        <f>VLOOKUP($C837,#REF!,25,FALSE)</f>
        <v>#REF!</v>
      </c>
      <c r="AE837" s="11">
        <v>8414.7800000000007</v>
      </c>
      <c r="AF837" s="3" t="s">
        <v>15</v>
      </c>
      <c r="AG837" s="3" t="s">
        <v>2620</v>
      </c>
      <c r="AH837" s="11" t="e">
        <f>VLOOKUP($AG837,#REF!,2,FALSE)</f>
        <v>#REF!</v>
      </c>
      <c r="AI837" s="3" t="s">
        <v>94</v>
      </c>
      <c r="AJ837" s="4">
        <v>43738</v>
      </c>
      <c r="AN837" s="4">
        <v>43787</v>
      </c>
      <c r="AO837" s="6"/>
      <c r="AZ837" s="11">
        <v>18144</v>
      </c>
      <c r="BC837" s="3" t="s">
        <v>58</v>
      </c>
      <c r="BH837" s="3" t="s">
        <v>29</v>
      </c>
      <c r="BL837" s="3" t="s">
        <v>2321</v>
      </c>
      <c r="BM837" s="3" t="s">
        <v>2322</v>
      </c>
      <c r="BN837" s="3" t="s">
        <v>2323</v>
      </c>
      <c r="BO837" s="4" t="s">
        <v>2425</v>
      </c>
      <c r="BP837" s="3" t="s">
        <v>2426</v>
      </c>
      <c r="BQ837" s="3" t="s">
        <v>2743</v>
      </c>
      <c r="BR837" s="3" t="s">
        <v>2408</v>
      </c>
      <c r="BU837" s="7" t="s">
        <v>3153</v>
      </c>
      <c r="BV837" s="1" t="e">
        <f>VLOOKUP(BU837,#REF!,2,FALSE)</f>
        <v>#REF!</v>
      </c>
      <c r="BW837" s="7">
        <v>8111</v>
      </c>
      <c r="BX837" s="1" t="e">
        <f>VLOOKUP(BW837,#REF!,2,FALSE)</f>
        <v>#REF!</v>
      </c>
      <c r="BY837" s="1" t="str">
        <f t="shared" si="68"/>
        <v>1004801799/00010</v>
      </c>
      <c r="BZ837" s="6" t="e">
        <f>VLOOKUP(BY837,#REF!,4,FALSE)</f>
        <v>#REF!</v>
      </c>
      <c r="CA837" s="1" t="s">
        <v>3154</v>
      </c>
    </row>
    <row r="838" spans="1:79" x14ac:dyDescent="0.25">
      <c r="C838" s="3" t="s">
        <v>2758</v>
      </c>
      <c r="L838" s="3">
        <v>932389014</v>
      </c>
      <c r="M838" s="11" t="e">
        <v>#N/A</v>
      </c>
      <c r="N838" s="11" t="e">
        <f>VLOOKUP($L838,#REF!,3,FALSE)</f>
        <v>#REF!</v>
      </c>
      <c r="O838" s="11" t="e">
        <f>VLOOKUP($L838,#REF!,4,FALSE)</f>
        <v>#REF!</v>
      </c>
      <c r="P838" s="3">
        <v>93238</v>
      </c>
      <c r="Q838" s="3" t="s">
        <v>9</v>
      </c>
      <c r="W838" s="11" t="e">
        <f>VLOOKUP($L838,#REF!,9,FALSE)</f>
        <v>#REF!</v>
      </c>
      <c r="X838" s="11">
        <v>9450</v>
      </c>
      <c r="Y838" s="11">
        <f t="shared" si="65"/>
        <v>9450</v>
      </c>
      <c r="Z838" s="2">
        <v>0</v>
      </c>
      <c r="AA838" s="11">
        <f t="shared" si="69"/>
        <v>0</v>
      </c>
      <c r="AB838" s="11">
        <f t="shared" si="66"/>
        <v>-19278</v>
      </c>
      <c r="AC838" s="11" t="str">
        <f t="shared" si="67"/>
        <v>Insufficient Stock</v>
      </c>
      <c r="AD838" s="4" t="e">
        <f>VLOOKUP($C838,#REF!,25,FALSE)</f>
        <v>#REF!</v>
      </c>
      <c r="AE838" s="11">
        <v>8091.14</v>
      </c>
      <c r="AF838" s="3" t="s">
        <v>15</v>
      </c>
      <c r="AG838" s="3" t="s">
        <v>2620</v>
      </c>
      <c r="AH838" s="11" t="e">
        <f>VLOOKUP($AG838,#REF!,2,FALSE)</f>
        <v>#REF!</v>
      </c>
      <c r="AI838" s="3" t="s">
        <v>94</v>
      </c>
      <c r="AJ838" s="4">
        <v>43748</v>
      </c>
      <c r="AN838" s="4">
        <v>43787</v>
      </c>
      <c r="AO838" s="6"/>
      <c r="AZ838" s="11">
        <v>18144</v>
      </c>
      <c r="BC838" s="3" t="s">
        <v>58</v>
      </c>
      <c r="BH838" s="3" t="s">
        <v>29</v>
      </c>
      <c r="BL838" s="3" t="s">
        <v>2321</v>
      </c>
      <c r="BM838" s="3" t="s">
        <v>2322</v>
      </c>
      <c r="BN838" s="3" t="s">
        <v>2323</v>
      </c>
      <c r="BO838" s="4" t="s">
        <v>2425</v>
      </c>
      <c r="BP838" s="3" t="s">
        <v>2426</v>
      </c>
      <c r="BQ838" s="3" t="s">
        <v>2743</v>
      </c>
      <c r="BR838" s="3" t="s">
        <v>2408</v>
      </c>
      <c r="BU838" s="7" t="s">
        <v>3153</v>
      </c>
      <c r="BV838" s="1" t="e">
        <f>VLOOKUP(BU838,#REF!,2,FALSE)</f>
        <v>#REF!</v>
      </c>
      <c r="BW838" s="7">
        <v>8111</v>
      </c>
      <c r="BX838" s="1" t="e">
        <f>VLOOKUP(BW838,#REF!,2,FALSE)</f>
        <v>#REF!</v>
      </c>
      <c r="BY838" s="1" t="str">
        <f t="shared" si="68"/>
        <v>1004836819/00010</v>
      </c>
      <c r="BZ838" s="6" t="e">
        <f>VLOOKUP(BY838,#REF!,4,FALSE)</f>
        <v>#REF!</v>
      </c>
      <c r="CA838" s="1" t="s">
        <v>3154</v>
      </c>
    </row>
    <row r="839" spans="1:79" x14ac:dyDescent="0.25">
      <c r="C839" s="3" t="s">
        <v>2759</v>
      </c>
      <c r="L839" s="3">
        <v>932389014</v>
      </c>
      <c r="M839" s="11" t="e">
        <v>#N/A</v>
      </c>
      <c r="N839" s="11" t="e">
        <f>VLOOKUP($L839,#REF!,3,FALSE)</f>
        <v>#REF!</v>
      </c>
      <c r="O839" s="11" t="e">
        <f>VLOOKUP($L839,#REF!,4,FALSE)</f>
        <v>#REF!</v>
      </c>
      <c r="P839" s="3">
        <v>93238</v>
      </c>
      <c r="Q839" s="3" t="s">
        <v>9</v>
      </c>
      <c r="W839" s="11" t="e">
        <f>VLOOKUP($L839,#REF!,9,FALSE)</f>
        <v>#REF!</v>
      </c>
      <c r="X839" s="11">
        <v>14742</v>
      </c>
      <c r="Y839" s="11">
        <f t="shared" si="65"/>
        <v>14742</v>
      </c>
      <c r="Z839" s="2">
        <v>0</v>
      </c>
      <c r="AA839" s="11">
        <f t="shared" si="69"/>
        <v>0</v>
      </c>
      <c r="AB839" s="11">
        <f t="shared" si="66"/>
        <v>-34020</v>
      </c>
      <c r="AC839" s="11" t="str">
        <f t="shared" si="67"/>
        <v>Insufficient Stock</v>
      </c>
      <c r="AD839" s="4" t="e">
        <f>VLOOKUP($C839,#REF!,25,FALSE)</f>
        <v>#REF!</v>
      </c>
      <c r="AE839" s="11">
        <v>12622.17</v>
      </c>
      <c r="AF839" s="3" t="s">
        <v>15</v>
      </c>
      <c r="AG839" s="3" t="s">
        <v>2620</v>
      </c>
      <c r="AH839" s="11" t="e">
        <f>VLOOKUP($AG839,#REF!,2,FALSE)</f>
        <v>#REF!</v>
      </c>
      <c r="AI839" s="3" t="s">
        <v>94</v>
      </c>
      <c r="AJ839" s="4">
        <v>43753</v>
      </c>
      <c r="AN839" s="4">
        <v>43787</v>
      </c>
      <c r="AO839" s="6"/>
      <c r="AZ839" s="11">
        <v>18144</v>
      </c>
      <c r="BC839" s="3" t="s">
        <v>58</v>
      </c>
      <c r="BH839" s="3" t="s">
        <v>29</v>
      </c>
      <c r="BL839" s="3" t="s">
        <v>2321</v>
      </c>
      <c r="BM839" s="3" t="s">
        <v>2322</v>
      </c>
      <c r="BN839" s="3" t="s">
        <v>2323</v>
      </c>
      <c r="BO839" s="4" t="s">
        <v>2425</v>
      </c>
      <c r="BP839" s="3" t="s">
        <v>2426</v>
      </c>
      <c r="BQ839" s="3" t="s">
        <v>2743</v>
      </c>
      <c r="BR839" s="3" t="s">
        <v>2408</v>
      </c>
      <c r="BU839" s="7" t="s">
        <v>3153</v>
      </c>
      <c r="BV839" s="1" t="e">
        <f>VLOOKUP(BU839,#REF!,2,FALSE)</f>
        <v>#REF!</v>
      </c>
      <c r="BW839" s="7">
        <v>8111</v>
      </c>
      <c r="BX839" s="1" t="e">
        <f>VLOOKUP(BW839,#REF!,2,FALSE)</f>
        <v>#REF!</v>
      </c>
      <c r="BY839" s="1" t="str">
        <f t="shared" si="68"/>
        <v>1004850857/00010</v>
      </c>
      <c r="BZ839" s="6" t="e">
        <f>VLOOKUP(BY839,#REF!,4,FALSE)</f>
        <v>#REF!</v>
      </c>
      <c r="CA839" s="1" t="s">
        <v>3154</v>
      </c>
    </row>
    <row r="840" spans="1:79" x14ac:dyDescent="0.25">
      <c r="C840" s="3" t="s">
        <v>2761</v>
      </c>
      <c r="L840" s="3">
        <v>932389014</v>
      </c>
      <c r="M840" s="11" t="e">
        <v>#N/A</v>
      </c>
      <c r="N840" s="11" t="e">
        <f>VLOOKUP($L840,#REF!,3,FALSE)</f>
        <v>#REF!</v>
      </c>
      <c r="O840" s="11" t="e">
        <f>VLOOKUP($L840,#REF!,4,FALSE)</f>
        <v>#REF!</v>
      </c>
      <c r="P840" s="3">
        <v>93238</v>
      </c>
      <c r="Q840" s="3" t="s">
        <v>9</v>
      </c>
      <c r="W840" s="11" t="e">
        <f>VLOOKUP($L840,#REF!,9,FALSE)</f>
        <v>#REF!</v>
      </c>
      <c r="X840" s="11">
        <v>21546</v>
      </c>
      <c r="Y840" s="11">
        <f t="shared" si="65"/>
        <v>21546</v>
      </c>
      <c r="Z840" s="2">
        <v>0</v>
      </c>
      <c r="AA840" s="11">
        <f t="shared" si="69"/>
        <v>0</v>
      </c>
      <c r="AB840" s="11">
        <f t="shared" si="66"/>
        <v>-55566</v>
      </c>
      <c r="AC840" s="11" t="str">
        <f t="shared" si="67"/>
        <v>Insufficient Stock</v>
      </c>
      <c r="AD840" s="4" t="e">
        <f>VLOOKUP($C840,#REF!,25,FALSE)</f>
        <v>#REF!</v>
      </c>
      <c r="AE840" s="11">
        <v>18447.79</v>
      </c>
      <c r="AF840" s="3" t="s">
        <v>15</v>
      </c>
      <c r="AG840" s="3" t="s">
        <v>2620</v>
      </c>
      <c r="AH840" s="11" t="e">
        <f>VLOOKUP($AG840,#REF!,2,FALSE)</f>
        <v>#REF!</v>
      </c>
      <c r="AI840" s="3" t="s">
        <v>94</v>
      </c>
      <c r="AJ840" s="4">
        <v>43753</v>
      </c>
      <c r="AN840" s="4">
        <v>43787</v>
      </c>
      <c r="AO840" s="6"/>
      <c r="AZ840" s="11">
        <v>18144</v>
      </c>
      <c r="BC840" s="3" t="s">
        <v>58</v>
      </c>
      <c r="BH840" s="3" t="s">
        <v>29</v>
      </c>
      <c r="BL840" s="3" t="s">
        <v>2321</v>
      </c>
      <c r="BM840" s="3" t="s">
        <v>2322</v>
      </c>
      <c r="BN840" s="3" t="s">
        <v>2323</v>
      </c>
      <c r="BO840" s="4" t="s">
        <v>2425</v>
      </c>
      <c r="BP840" s="3" t="s">
        <v>2426</v>
      </c>
      <c r="BQ840" s="3" t="s">
        <v>2743</v>
      </c>
      <c r="BR840" s="3" t="s">
        <v>2408</v>
      </c>
      <c r="BU840" s="7" t="s">
        <v>3153</v>
      </c>
      <c r="BV840" s="1" t="e">
        <f>VLOOKUP(BU840,#REF!,2,FALSE)</f>
        <v>#REF!</v>
      </c>
      <c r="BW840" s="7">
        <v>8111</v>
      </c>
      <c r="BX840" s="1" t="e">
        <f>VLOOKUP(BW840,#REF!,2,FALSE)</f>
        <v>#REF!</v>
      </c>
      <c r="BY840" s="1" t="str">
        <f t="shared" si="68"/>
        <v>1004850858/00010</v>
      </c>
      <c r="BZ840" s="6" t="e">
        <f>VLOOKUP(BY840,#REF!,4,FALSE)</f>
        <v>#REF!</v>
      </c>
      <c r="CA840" s="1" t="s">
        <v>3154</v>
      </c>
    </row>
    <row r="841" spans="1:79" x14ac:dyDescent="0.25">
      <c r="C841" s="3" t="s">
        <v>2762</v>
      </c>
      <c r="L841" s="3">
        <v>932389014</v>
      </c>
      <c r="M841" s="11" t="e">
        <v>#N/A</v>
      </c>
      <c r="N841" s="11" t="e">
        <f>VLOOKUP($L841,#REF!,3,FALSE)</f>
        <v>#REF!</v>
      </c>
      <c r="O841" s="11" t="e">
        <f>VLOOKUP($L841,#REF!,4,FALSE)</f>
        <v>#REF!</v>
      </c>
      <c r="P841" s="3">
        <v>93238</v>
      </c>
      <c r="Q841" s="3" t="s">
        <v>9</v>
      </c>
      <c r="W841" s="11" t="e">
        <f>VLOOKUP($L841,#REF!,9,FALSE)</f>
        <v>#REF!</v>
      </c>
      <c r="X841" s="11">
        <v>41958</v>
      </c>
      <c r="Y841" s="11">
        <f t="shared" si="65"/>
        <v>41958</v>
      </c>
      <c r="Z841" s="2">
        <v>0</v>
      </c>
      <c r="AA841" s="11">
        <f t="shared" si="69"/>
        <v>0</v>
      </c>
      <c r="AB841" s="11">
        <f t="shared" si="66"/>
        <v>-97524</v>
      </c>
      <c r="AC841" s="11" t="str">
        <f t="shared" si="67"/>
        <v>Insufficient Stock</v>
      </c>
      <c r="AD841" s="4" t="e">
        <f>VLOOKUP($C841,#REF!,25,FALSE)</f>
        <v>#REF!</v>
      </c>
      <c r="AE841" s="11">
        <v>35924.629999999997</v>
      </c>
      <c r="AF841" s="3" t="s">
        <v>15</v>
      </c>
      <c r="AG841" s="3" t="s">
        <v>2620</v>
      </c>
      <c r="AH841" s="11" t="e">
        <f>VLOOKUP($AG841,#REF!,2,FALSE)</f>
        <v>#REF!</v>
      </c>
      <c r="AI841" s="3" t="s">
        <v>94</v>
      </c>
      <c r="AJ841" s="4">
        <v>43756</v>
      </c>
      <c r="AN841" s="4">
        <v>43787</v>
      </c>
      <c r="AO841" s="6"/>
      <c r="AZ841" s="11">
        <v>18144</v>
      </c>
      <c r="BC841" s="3" t="s">
        <v>58</v>
      </c>
      <c r="BH841" s="3" t="s">
        <v>29</v>
      </c>
      <c r="BL841" s="3" t="s">
        <v>2321</v>
      </c>
      <c r="BM841" s="3" t="s">
        <v>2322</v>
      </c>
      <c r="BN841" s="3" t="s">
        <v>2323</v>
      </c>
      <c r="BO841" s="4" t="s">
        <v>2425</v>
      </c>
      <c r="BP841" s="3" t="s">
        <v>2426</v>
      </c>
      <c r="BQ841" s="3" t="s">
        <v>2743</v>
      </c>
      <c r="BR841" s="3" t="s">
        <v>2408</v>
      </c>
      <c r="BU841" s="7" t="s">
        <v>3153</v>
      </c>
      <c r="BV841" s="1" t="e">
        <f>VLOOKUP(BU841,#REF!,2,FALSE)</f>
        <v>#REF!</v>
      </c>
      <c r="BW841" s="7">
        <v>8111</v>
      </c>
      <c r="BX841" s="1" t="e">
        <f>VLOOKUP(BW841,#REF!,2,FALSE)</f>
        <v>#REF!</v>
      </c>
      <c r="BY841" s="1" t="str">
        <f t="shared" si="68"/>
        <v>1004861394/00010</v>
      </c>
      <c r="BZ841" s="6" t="e">
        <f>VLOOKUP(BY841,#REF!,4,FALSE)</f>
        <v>#REF!</v>
      </c>
      <c r="CA841" s="1" t="s">
        <v>3154</v>
      </c>
    </row>
    <row r="842" spans="1:79" x14ac:dyDescent="0.25">
      <c r="C842" s="3" t="s">
        <v>2764</v>
      </c>
      <c r="L842" s="3">
        <v>932389014</v>
      </c>
      <c r="M842" s="11" t="e">
        <v>#N/A</v>
      </c>
      <c r="N842" s="11" t="e">
        <f>VLOOKUP($L842,#REF!,3,FALSE)</f>
        <v>#REF!</v>
      </c>
      <c r="O842" s="11" t="e">
        <f>VLOOKUP($L842,#REF!,4,FALSE)</f>
        <v>#REF!</v>
      </c>
      <c r="P842" s="3">
        <v>93238</v>
      </c>
      <c r="Q842" s="3" t="s">
        <v>9</v>
      </c>
      <c r="W842" s="11" t="e">
        <f>VLOOKUP($L842,#REF!,9,FALSE)</f>
        <v>#REF!</v>
      </c>
      <c r="X842" s="11">
        <v>22302</v>
      </c>
      <c r="Y842" s="11">
        <f t="shared" si="65"/>
        <v>22302</v>
      </c>
      <c r="Z842" s="2">
        <v>0</v>
      </c>
      <c r="AA842" s="11">
        <f t="shared" si="69"/>
        <v>0</v>
      </c>
      <c r="AB842" s="11">
        <f t="shared" si="66"/>
        <v>-119826</v>
      </c>
      <c r="AC842" s="11" t="str">
        <f t="shared" si="67"/>
        <v>Insufficient Stock</v>
      </c>
      <c r="AD842" s="4" t="e">
        <f>VLOOKUP($C842,#REF!,25,FALSE)</f>
        <v>#REF!</v>
      </c>
      <c r="AE842" s="11">
        <v>19095.07</v>
      </c>
      <c r="AF842" s="3" t="s">
        <v>15</v>
      </c>
      <c r="AG842" s="3" t="s">
        <v>2620</v>
      </c>
      <c r="AH842" s="11" t="e">
        <f>VLOOKUP($AG842,#REF!,2,FALSE)</f>
        <v>#REF!</v>
      </c>
      <c r="AI842" s="3" t="s">
        <v>94</v>
      </c>
      <c r="AJ842" s="4">
        <v>43767</v>
      </c>
      <c r="AN842" s="4">
        <v>43791</v>
      </c>
      <c r="AO842" s="6"/>
      <c r="AZ842" s="11">
        <v>18144</v>
      </c>
      <c r="BC842" s="3" t="s">
        <v>58</v>
      </c>
      <c r="BH842" s="3" t="s">
        <v>29</v>
      </c>
      <c r="BL842" s="3" t="s">
        <v>2321</v>
      </c>
      <c r="BM842" s="3" t="s">
        <v>2322</v>
      </c>
      <c r="BN842" s="3" t="s">
        <v>2323</v>
      </c>
      <c r="BO842" s="4" t="s">
        <v>2425</v>
      </c>
      <c r="BP842" s="3" t="s">
        <v>2426</v>
      </c>
      <c r="BQ842" s="3" t="s">
        <v>2743</v>
      </c>
      <c r="BR842" s="3" t="s">
        <v>2408</v>
      </c>
      <c r="BU842" s="7" t="s">
        <v>3153</v>
      </c>
      <c r="BV842" s="1" t="e">
        <f>VLOOKUP(BU842,#REF!,2,FALSE)</f>
        <v>#REF!</v>
      </c>
      <c r="BW842" s="7">
        <v>8111</v>
      </c>
      <c r="BX842" s="1" t="e">
        <f>VLOOKUP(BW842,#REF!,2,FALSE)</f>
        <v>#REF!</v>
      </c>
      <c r="BY842" s="1" t="str">
        <f t="shared" si="68"/>
        <v>1004902990/00010</v>
      </c>
      <c r="BZ842" s="6" t="e">
        <f>VLOOKUP(BY842,#REF!,4,FALSE)</f>
        <v>#REF!</v>
      </c>
      <c r="CA842" s="1" t="s">
        <v>3154</v>
      </c>
    </row>
    <row r="843" spans="1:79" x14ac:dyDescent="0.25">
      <c r="C843" s="3" t="s">
        <v>2760</v>
      </c>
      <c r="L843" s="3">
        <v>932389014</v>
      </c>
      <c r="M843" s="11" t="e">
        <v>#N/A</v>
      </c>
      <c r="N843" s="11" t="e">
        <f>VLOOKUP($L843,#REF!,3,FALSE)</f>
        <v>#REF!</v>
      </c>
      <c r="O843" s="11" t="e">
        <f>VLOOKUP($L843,#REF!,4,FALSE)</f>
        <v>#REF!</v>
      </c>
      <c r="P843" s="3">
        <v>93238</v>
      </c>
      <c r="Q843" s="3" t="s">
        <v>9</v>
      </c>
      <c r="W843" s="11" t="e">
        <f>VLOOKUP($L843,#REF!,9,FALSE)</f>
        <v>#REF!</v>
      </c>
      <c r="X843" s="11">
        <v>378</v>
      </c>
      <c r="Y843" s="11">
        <f t="shared" si="65"/>
        <v>378</v>
      </c>
      <c r="Z843" s="2">
        <v>0</v>
      </c>
      <c r="AA843" s="11">
        <f t="shared" si="69"/>
        <v>0</v>
      </c>
      <c r="AB843" s="11">
        <f t="shared" si="66"/>
        <v>-120204</v>
      </c>
      <c r="AC843" s="11" t="str">
        <f t="shared" si="67"/>
        <v>Insufficient Stock</v>
      </c>
      <c r="AD843" s="4" t="e">
        <f>VLOOKUP($C843,#REF!,25,FALSE)</f>
        <v>#REF!</v>
      </c>
      <c r="AE843" s="11">
        <v>323.64</v>
      </c>
      <c r="AF843" s="3" t="s">
        <v>15</v>
      </c>
      <c r="AG843" s="3" t="s">
        <v>2620</v>
      </c>
      <c r="AH843" s="11" t="e">
        <f>VLOOKUP($AG843,#REF!,2,FALSE)</f>
        <v>#REF!</v>
      </c>
      <c r="AI843" s="3" t="s">
        <v>94</v>
      </c>
      <c r="AJ843" s="4">
        <v>43762</v>
      </c>
      <c r="AN843" s="4">
        <v>43795</v>
      </c>
      <c r="AO843" s="6"/>
      <c r="AZ843" s="11">
        <v>18144</v>
      </c>
      <c r="BC843" s="3" t="s">
        <v>58</v>
      </c>
      <c r="BH843" s="3" t="s">
        <v>29</v>
      </c>
      <c r="BL843" s="3" t="s">
        <v>2321</v>
      </c>
      <c r="BM843" s="3" t="s">
        <v>2322</v>
      </c>
      <c r="BN843" s="3" t="s">
        <v>2323</v>
      </c>
      <c r="BO843" s="4" t="s">
        <v>2425</v>
      </c>
      <c r="BP843" s="3" t="s">
        <v>2426</v>
      </c>
      <c r="BQ843" s="3" t="s">
        <v>2743</v>
      </c>
      <c r="BR843" s="3" t="s">
        <v>2408</v>
      </c>
      <c r="BU843" s="7" t="s">
        <v>3153</v>
      </c>
      <c r="BV843" s="1" t="e">
        <f>VLOOKUP(BU843,#REF!,2,FALSE)</f>
        <v>#REF!</v>
      </c>
      <c r="BW843" s="7">
        <v>8111</v>
      </c>
      <c r="BX843" s="1" t="e">
        <f>VLOOKUP(BW843,#REF!,2,FALSE)</f>
        <v>#REF!</v>
      </c>
      <c r="BY843" s="1" t="str">
        <f t="shared" si="68"/>
        <v>1004885427/00010</v>
      </c>
      <c r="BZ843" s="6" t="e">
        <f>VLOOKUP(BY843,#REF!,4,FALSE)</f>
        <v>#REF!</v>
      </c>
      <c r="CA843" s="1" t="s">
        <v>3154</v>
      </c>
    </row>
    <row r="844" spans="1:79" x14ac:dyDescent="0.25">
      <c r="C844" s="3" t="s">
        <v>2763</v>
      </c>
      <c r="L844" s="3">
        <v>932389014</v>
      </c>
      <c r="M844" s="11" t="e">
        <v>#N/A</v>
      </c>
      <c r="N844" s="11" t="e">
        <f>VLOOKUP($L844,#REF!,3,FALSE)</f>
        <v>#REF!</v>
      </c>
      <c r="O844" s="11" t="e">
        <f>VLOOKUP($L844,#REF!,4,FALSE)</f>
        <v>#REF!</v>
      </c>
      <c r="P844" s="3">
        <v>93238</v>
      </c>
      <c r="Q844" s="3" t="s">
        <v>9</v>
      </c>
      <c r="W844" s="11" t="e">
        <f>VLOOKUP($L844,#REF!,9,FALSE)</f>
        <v>#REF!</v>
      </c>
      <c r="X844" s="11">
        <v>15498</v>
      </c>
      <c r="Y844" s="11">
        <f t="shared" si="65"/>
        <v>15498</v>
      </c>
      <c r="Z844" s="2">
        <v>0</v>
      </c>
      <c r="AA844" s="11">
        <f t="shared" si="69"/>
        <v>0</v>
      </c>
      <c r="AB844" s="11">
        <f t="shared" si="66"/>
        <v>-135702</v>
      </c>
      <c r="AC844" s="11" t="str">
        <f t="shared" si="67"/>
        <v>Insufficient Stock</v>
      </c>
      <c r="AD844" s="4" t="e">
        <f>VLOOKUP($C844,#REF!,25,FALSE)</f>
        <v>#REF!</v>
      </c>
      <c r="AE844" s="11">
        <v>13269.46</v>
      </c>
      <c r="AF844" s="3" t="s">
        <v>15</v>
      </c>
      <c r="AG844" s="3" t="s">
        <v>2620</v>
      </c>
      <c r="AH844" s="11" t="e">
        <f>VLOOKUP($AG844,#REF!,2,FALSE)</f>
        <v>#REF!</v>
      </c>
      <c r="AI844" s="3" t="s">
        <v>94</v>
      </c>
      <c r="AJ844" s="4">
        <v>43767</v>
      </c>
      <c r="AN844" s="4">
        <v>43795</v>
      </c>
      <c r="AO844" s="6"/>
      <c r="AZ844" s="11">
        <v>18144</v>
      </c>
      <c r="BC844" s="3" t="s">
        <v>58</v>
      </c>
      <c r="BH844" s="3" t="s">
        <v>29</v>
      </c>
      <c r="BL844" s="3" t="s">
        <v>2321</v>
      </c>
      <c r="BM844" s="3" t="s">
        <v>2322</v>
      </c>
      <c r="BN844" s="3" t="s">
        <v>2323</v>
      </c>
      <c r="BO844" s="4" t="s">
        <v>2425</v>
      </c>
      <c r="BP844" s="3" t="s">
        <v>2426</v>
      </c>
      <c r="BQ844" s="3" t="s">
        <v>2743</v>
      </c>
      <c r="BR844" s="3" t="s">
        <v>2408</v>
      </c>
      <c r="BU844" s="7" t="s">
        <v>3153</v>
      </c>
      <c r="BV844" s="1" t="e">
        <f>VLOOKUP(BU844,#REF!,2,FALSE)</f>
        <v>#REF!</v>
      </c>
      <c r="BW844" s="7">
        <v>8111</v>
      </c>
      <c r="BX844" s="1" t="e">
        <f>VLOOKUP(BW844,#REF!,2,FALSE)</f>
        <v>#REF!</v>
      </c>
      <c r="BY844" s="1" t="str">
        <f t="shared" si="68"/>
        <v>1004902989/00010</v>
      </c>
      <c r="BZ844" s="6" t="e">
        <f>VLOOKUP(BY844,#REF!,4,FALSE)</f>
        <v>#REF!</v>
      </c>
      <c r="CA844" s="1" t="s">
        <v>3154</v>
      </c>
    </row>
    <row r="845" spans="1:79" x14ac:dyDescent="0.25">
      <c r="C845" s="3" t="s">
        <v>2756</v>
      </c>
      <c r="L845" s="3">
        <v>932389014</v>
      </c>
      <c r="M845" s="11" t="e">
        <v>#N/A</v>
      </c>
      <c r="N845" s="11" t="e">
        <f>VLOOKUP($L845,#REF!,3,FALSE)</f>
        <v>#REF!</v>
      </c>
      <c r="O845" s="11" t="e">
        <f>VLOOKUP($L845,#REF!,4,FALSE)</f>
        <v>#REF!</v>
      </c>
      <c r="P845" s="3">
        <v>93238</v>
      </c>
      <c r="Q845" s="3" t="s">
        <v>9</v>
      </c>
      <c r="W845" s="11" t="e">
        <f>VLOOKUP($L845,#REF!,9,FALSE)</f>
        <v>#REF!</v>
      </c>
      <c r="X845" s="11">
        <v>6804</v>
      </c>
      <c r="Y845" s="11">
        <f t="shared" si="65"/>
        <v>6804</v>
      </c>
      <c r="Z845" s="2">
        <v>0</v>
      </c>
      <c r="AA845" s="11">
        <f t="shared" si="69"/>
        <v>0</v>
      </c>
      <c r="AB845" s="11">
        <f t="shared" si="66"/>
        <v>-142506</v>
      </c>
      <c r="AC845" s="11" t="str">
        <f t="shared" si="67"/>
        <v>Insufficient Stock</v>
      </c>
      <c r="AD845" s="4" t="e">
        <f>VLOOKUP($C845,#REF!,25,FALSE)</f>
        <v>#REF!</v>
      </c>
      <c r="AE845" s="11">
        <v>5825.62</v>
      </c>
      <c r="AF845" s="3" t="s">
        <v>15</v>
      </c>
      <c r="AG845" s="3" t="s">
        <v>2620</v>
      </c>
      <c r="AH845" s="11" t="e">
        <f>VLOOKUP($AG845,#REF!,2,FALSE)</f>
        <v>#REF!</v>
      </c>
      <c r="AI845" s="3" t="s">
        <v>94</v>
      </c>
      <c r="AJ845" s="4">
        <v>43596</v>
      </c>
      <c r="AN845" s="4">
        <v>43798</v>
      </c>
      <c r="AO845" s="6"/>
      <c r="AZ845" s="11">
        <v>18144</v>
      </c>
      <c r="BC845" s="3" t="s">
        <v>58</v>
      </c>
      <c r="BH845" s="3" t="s">
        <v>29</v>
      </c>
      <c r="BL845" s="3" t="s">
        <v>2321</v>
      </c>
      <c r="BM845" s="3" t="s">
        <v>2322</v>
      </c>
      <c r="BN845" s="3" t="s">
        <v>2323</v>
      </c>
      <c r="BO845" s="4" t="s">
        <v>2425</v>
      </c>
      <c r="BP845" s="3" t="s">
        <v>2426</v>
      </c>
      <c r="BQ845" s="3" t="s">
        <v>2743</v>
      </c>
      <c r="BR845" s="3" t="s">
        <v>2408</v>
      </c>
      <c r="BU845" s="7" t="s">
        <v>3153</v>
      </c>
      <c r="BV845" s="1" t="e">
        <f>VLOOKUP(BU845,#REF!,2,FALSE)</f>
        <v>#REF!</v>
      </c>
      <c r="BW845" s="7">
        <v>8111</v>
      </c>
      <c r="BX845" s="1" t="e">
        <f>VLOOKUP(BW845,#REF!,2,FALSE)</f>
        <v>#REF!</v>
      </c>
      <c r="BY845" s="1" t="str">
        <f t="shared" si="68"/>
        <v>1004927892/00010</v>
      </c>
      <c r="BZ845" s="6" t="e">
        <f>VLOOKUP(BY845,#REF!,4,FALSE)</f>
        <v>#REF!</v>
      </c>
      <c r="CA845" s="1" t="s">
        <v>3154</v>
      </c>
    </row>
    <row r="846" spans="1:79" x14ac:dyDescent="0.25">
      <c r="C846" s="3" t="s">
        <v>2765</v>
      </c>
      <c r="L846" s="3">
        <v>932389017</v>
      </c>
      <c r="M846" s="11" t="e">
        <v>#N/A</v>
      </c>
      <c r="N846" s="11" t="e">
        <f>VLOOKUP($L846,#REF!,3,FALSE)</f>
        <v>#REF!</v>
      </c>
      <c r="O846" s="11" t="e">
        <f>VLOOKUP($L846,#REF!,4,FALSE)</f>
        <v>#REF!</v>
      </c>
      <c r="P846" s="3">
        <v>93238</v>
      </c>
      <c r="Q846" s="3" t="s">
        <v>9</v>
      </c>
      <c r="W846" s="11" t="e">
        <f>VLOOKUP($L846,#REF!,9,FALSE)</f>
        <v>#REF!</v>
      </c>
      <c r="X846" s="11">
        <v>18144</v>
      </c>
      <c r="Y846" s="11">
        <f t="shared" si="65"/>
        <v>18144</v>
      </c>
      <c r="Z846" s="2">
        <v>0</v>
      </c>
      <c r="AA846" s="11">
        <f t="shared" si="69"/>
        <v>1</v>
      </c>
      <c r="AB846" s="11">
        <f t="shared" si="66"/>
        <v>-18144</v>
      </c>
      <c r="AC846" s="11" t="str">
        <f t="shared" si="67"/>
        <v>Insufficient Stock</v>
      </c>
      <c r="AD846" s="4" t="e">
        <f>VLOOKUP($C846,#REF!,25,FALSE)</f>
        <v>#REF!</v>
      </c>
      <c r="AE846" s="11">
        <v>16841.810000000001</v>
      </c>
      <c r="AF846" s="3" t="s">
        <v>15</v>
      </c>
      <c r="AG846" s="3" t="s">
        <v>2620</v>
      </c>
      <c r="AH846" s="11" t="e">
        <f>VLOOKUP($AG846,#REF!,2,FALSE)</f>
        <v>#REF!</v>
      </c>
      <c r="AI846" s="3" t="s">
        <v>94</v>
      </c>
      <c r="AJ846" s="4">
        <v>43771</v>
      </c>
      <c r="AN846" s="4">
        <v>43796</v>
      </c>
      <c r="AO846" s="6"/>
      <c r="AZ846" s="11">
        <v>18144</v>
      </c>
      <c r="BC846" s="3" t="s">
        <v>24</v>
      </c>
      <c r="BH846" s="3" t="s">
        <v>29</v>
      </c>
      <c r="BL846" s="3" t="s">
        <v>2321</v>
      </c>
      <c r="BM846" s="3" t="s">
        <v>2322</v>
      </c>
      <c r="BN846" s="3" t="s">
        <v>2323</v>
      </c>
      <c r="BO846" s="4" t="s">
        <v>2339</v>
      </c>
      <c r="BP846" s="3" t="s">
        <v>2340</v>
      </c>
      <c r="BQ846" s="3" t="s">
        <v>2743</v>
      </c>
      <c r="BR846" s="3" t="s">
        <v>2766</v>
      </c>
      <c r="BU846" s="7" t="s">
        <v>3153</v>
      </c>
      <c r="BV846" s="1" t="e">
        <f>VLOOKUP(BU846,#REF!,2,FALSE)</f>
        <v>#REF!</v>
      </c>
      <c r="BW846" s="7">
        <v>5105</v>
      </c>
      <c r="BX846" s="1" t="e">
        <f>VLOOKUP(BW846,#REF!,2,FALSE)</f>
        <v>#REF!</v>
      </c>
      <c r="BY846" s="1" t="str">
        <f t="shared" si="68"/>
        <v>1004049076/00010</v>
      </c>
      <c r="BZ846" s="6" t="e">
        <f>VLOOKUP(BY846,#REF!,4,FALSE)</f>
        <v>#REF!</v>
      </c>
      <c r="CA846" s="1" t="s">
        <v>3154</v>
      </c>
    </row>
    <row r="847" spans="1:79" x14ac:dyDescent="0.25">
      <c r="C847" s="3" t="s">
        <v>2767</v>
      </c>
      <c r="L847" s="3">
        <v>932700001</v>
      </c>
      <c r="M847" s="11" t="e">
        <v>#N/A</v>
      </c>
      <c r="N847" s="11" t="e">
        <f>VLOOKUP($L847,#REF!,3,FALSE)</f>
        <v>#REF!</v>
      </c>
      <c r="O847" s="11" t="e">
        <f>VLOOKUP($L847,#REF!,4,FALSE)</f>
        <v>#REF!</v>
      </c>
      <c r="P847" s="3">
        <v>93270</v>
      </c>
      <c r="Q847" s="3" t="s">
        <v>9</v>
      </c>
      <c r="W847" s="11" t="e">
        <f>VLOOKUP($L847,#REF!,9,FALSE)</f>
        <v>#REF!</v>
      </c>
      <c r="X847" s="11">
        <v>40000</v>
      </c>
      <c r="Y847" s="11">
        <f t="shared" si="65"/>
        <v>40000</v>
      </c>
      <c r="Z847" s="2">
        <v>0</v>
      </c>
      <c r="AA847" s="11">
        <f t="shared" si="69"/>
        <v>1</v>
      </c>
      <c r="AB847" s="11">
        <f t="shared" si="66"/>
        <v>-40000</v>
      </c>
      <c r="AC847" s="11" t="str">
        <f t="shared" si="67"/>
        <v>Insufficient Stock</v>
      </c>
      <c r="AD847" s="4" t="e">
        <f>VLOOKUP($C847,#REF!,25,FALSE)</f>
        <v>#REF!</v>
      </c>
      <c r="AE847" s="11">
        <v>1309.29</v>
      </c>
      <c r="AF847" s="3" t="s">
        <v>15</v>
      </c>
      <c r="AG847" s="3" t="s">
        <v>2627</v>
      </c>
      <c r="AH847" s="11" t="e">
        <f>VLOOKUP($AG847,#REF!,2,FALSE)</f>
        <v>#REF!</v>
      </c>
      <c r="AI847" s="3" t="s">
        <v>94</v>
      </c>
      <c r="AJ847" s="4">
        <v>43756</v>
      </c>
      <c r="AN847" s="4">
        <v>43787</v>
      </c>
      <c r="AO847" s="6"/>
      <c r="AZ847" s="11">
        <v>8000</v>
      </c>
      <c r="BC847" s="3" t="s">
        <v>2320</v>
      </c>
      <c r="BH847" s="3" t="s">
        <v>29</v>
      </c>
      <c r="BL847" s="3" t="s">
        <v>2321</v>
      </c>
      <c r="BM847" s="3" t="s">
        <v>2322</v>
      </c>
      <c r="BN847" s="3" t="s">
        <v>2323</v>
      </c>
      <c r="BO847" s="4" t="s">
        <v>2425</v>
      </c>
      <c r="BP847" s="3" t="s">
        <v>2426</v>
      </c>
      <c r="BQ847" s="3" t="s">
        <v>2624</v>
      </c>
      <c r="BR847" s="3" t="s">
        <v>2408</v>
      </c>
      <c r="BU847" s="7" t="s">
        <v>3153</v>
      </c>
      <c r="BV847" s="1" t="e">
        <f>VLOOKUP(BU847,#REF!,2,FALSE)</f>
        <v>#REF!</v>
      </c>
      <c r="BW847" s="7">
        <v>8111</v>
      </c>
      <c r="BX847" s="1" t="e">
        <f>VLOOKUP(BW847,#REF!,2,FALSE)</f>
        <v>#REF!</v>
      </c>
      <c r="BY847" s="1" t="str">
        <f t="shared" si="68"/>
        <v>1004864728/00010</v>
      </c>
      <c r="BZ847" s="6" t="e">
        <f>VLOOKUP(BY847,#REF!,4,FALSE)</f>
        <v>#REF!</v>
      </c>
      <c r="CA847" s="1" t="s">
        <v>3154</v>
      </c>
    </row>
    <row r="848" spans="1:79" x14ac:dyDescent="0.25">
      <c r="A848" s="5" t="s">
        <v>0</v>
      </c>
      <c r="B848" s="5" t="s">
        <v>270</v>
      </c>
      <c r="C848" s="5">
        <v>126640294</v>
      </c>
      <c r="D848" s="5" t="s">
        <v>2</v>
      </c>
      <c r="E848" s="5" t="s">
        <v>3</v>
      </c>
      <c r="F848" s="5" t="s">
        <v>846</v>
      </c>
      <c r="G848" s="5" t="s">
        <v>595</v>
      </c>
      <c r="H848" s="5" t="s">
        <v>596</v>
      </c>
      <c r="I848" s="5" t="s">
        <v>595</v>
      </c>
      <c r="J848" s="5" t="s">
        <v>42</v>
      </c>
      <c r="K848" s="5" t="s">
        <v>43</v>
      </c>
      <c r="L848" s="5">
        <v>932700023</v>
      </c>
      <c r="M848" s="11" t="e">
        <v>#N/A</v>
      </c>
      <c r="N848" s="11" t="e">
        <f>VLOOKUP($L848,#REF!,3,FALSE)</f>
        <v>#REF!</v>
      </c>
      <c r="O848" s="11" t="e">
        <f>VLOOKUP($L848,#REF!,4,FALSE)</f>
        <v>#REF!</v>
      </c>
      <c r="P848" s="5">
        <v>93270</v>
      </c>
      <c r="Q848" s="5" t="s">
        <v>9</v>
      </c>
      <c r="R848" s="5" t="s">
        <v>45</v>
      </c>
      <c r="S848" s="5" t="s">
        <v>1515</v>
      </c>
      <c r="T848" s="5" t="s">
        <v>12</v>
      </c>
      <c r="U848" s="5" t="s">
        <v>1516</v>
      </c>
      <c r="V848" s="5" t="s">
        <v>246</v>
      </c>
      <c r="W848" s="11" t="e">
        <f>VLOOKUP($L848,#REF!,9,FALSE)</f>
        <v>#REF!</v>
      </c>
      <c r="X848" s="7">
        <v>56000</v>
      </c>
      <c r="Y848" s="11">
        <f t="shared" si="65"/>
        <v>56000</v>
      </c>
      <c r="Z848" s="2">
        <v>0</v>
      </c>
      <c r="AA848" s="11">
        <f t="shared" si="69"/>
        <v>1</v>
      </c>
      <c r="AB848" s="11">
        <f t="shared" si="66"/>
        <v>-56000</v>
      </c>
      <c r="AC848" s="11" t="str">
        <f t="shared" si="67"/>
        <v>Insufficient Stock</v>
      </c>
      <c r="AD848" s="4" t="e">
        <f>VLOOKUP($C848,#REF!,25,FALSE)</f>
        <v>#REF!</v>
      </c>
      <c r="AE848" s="7">
        <v>2016</v>
      </c>
      <c r="AF848" s="5" t="s">
        <v>15</v>
      </c>
      <c r="AG848" s="5" t="s">
        <v>220</v>
      </c>
      <c r="AH848" s="11" t="e">
        <f>VLOOKUP($AG848,#REF!,2,FALSE)</f>
        <v>#REF!</v>
      </c>
      <c r="AI848" s="5" t="s">
        <v>94</v>
      </c>
      <c r="AJ848" s="6">
        <v>43759</v>
      </c>
      <c r="AK848" s="5" t="s">
        <v>302</v>
      </c>
      <c r="AL848" s="5" t="s">
        <v>129</v>
      </c>
      <c r="AM848" s="5" t="s">
        <v>308</v>
      </c>
      <c r="AN848" s="6">
        <v>43791</v>
      </c>
      <c r="AO848" s="6">
        <v>43798</v>
      </c>
      <c r="AP848" s="5"/>
      <c r="AQ848" s="5" t="s">
        <v>12</v>
      </c>
      <c r="AR848" s="5" t="s">
        <v>12</v>
      </c>
      <c r="AS848" s="5" t="s">
        <v>12</v>
      </c>
      <c r="AT848" s="5" t="s">
        <v>12</v>
      </c>
      <c r="AU848" s="5" t="s">
        <v>55</v>
      </c>
      <c r="AV848" s="5" t="s">
        <v>21</v>
      </c>
      <c r="AW848" s="5" t="s">
        <v>21</v>
      </c>
      <c r="AX848" s="5" t="s">
        <v>635</v>
      </c>
      <c r="AY848" s="5" t="s">
        <v>12</v>
      </c>
      <c r="AZ848" s="7">
        <v>8000</v>
      </c>
      <c r="BA848" s="5" t="s">
        <v>12</v>
      </c>
      <c r="BB848" s="5" t="s">
        <v>12</v>
      </c>
      <c r="BC848" s="5" t="s">
        <v>24</v>
      </c>
      <c r="BD848" s="5" t="s">
        <v>227</v>
      </c>
      <c r="BE848" s="5" t="s">
        <v>170</v>
      </c>
      <c r="BF848" s="5" t="s">
        <v>27</v>
      </c>
      <c r="BG848" s="5" t="s">
        <v>170</v>
      </c>
      <c r="BH848" s="5" t="s">
        <v>29</v>
      </c>
      <c r="BI848" s="5" t="s">
        <v>12</v>
      </c>
      <c r="BJ848" s="5" t="s">
        <v>230</v>
      </c>
      <c r="BK848" s="5" t="s">
        <v>138</v>
      </c>
      <c r="BL848" s="7" t="s">
        <v>32</v>
      </c>
      <c r="BM848" s="7" t="s">
        <v>33</v>
      </c>
      <c r="BN848" s="7" t="s">
        <v>62</v>
      </c>
      <c r="BO848" s="6" t="s">
        <v>35</v>
      </c>
      <c r="BP848" s="7" t="s">
        <v>12</v>
      </c>
      <c r="BQ848" s="7" t="s">
        <v>12</v>
      </c>
      <c r="BR848" s="7" t="s">
        <v>12</v>
      </c>
      <c r="BU848" s="7">
        <v>152476</v>
      </c>
      <c r="BV848" s="1" t="e">
        <f>VLOOKUP(BU848,#REF!,2,FALSE)</f>
        <v>#REF!</v>
      </c>
      <c r="BW848" s="7">
        <v>266208</v>
      </c>
      <c r="BX848" s="1" t="e">
        <f>VLOOKUP(BW848,#REF!,2,FALSE)</f>
        <v>#REF!</v>
      </c>
      <c r="BY848" s="1" t="str">
        <f t="shared" si="68"/>
        <v>126640294</v>
      </c>
      <c r="BZ848" s="6" t="e">
        <f>VLOOKUP(BY848,#REF!,4,FALSE)</f>
        <v>#REF!</v>
      </c>
      <c r="CA848" s="1" t="s">
        <v>3155</v>
      </c>
    </row>
    <row r="849" spans="1:79" x14ac:dyDescent="0.25">
      <c r="A849" s="5" t="s">
        <v>0</v>
      </c>
      <c r="B849" s="5" t="s">
        <v>270</v>
      </c>
      <c r="C849" s="5">
        <v>126552512</v>
      </c>
      <c r="D849" s="5" t="s">
        <v>271</v>
      </c>
      <c r="E849" s="5" t="s">
        <v>3</v>
      </c>
      <c r="F849" s="5" t="s">
        <v>272</v>
      </c>
      <c r="G849" s="5" t="s">
        <v>273</v>
      </c>
      <c r="H849" s="5" t="s">
        <v>274</v>
      </c>
      <c r="I849" s="5" t="s">
        <v>273</v>
      </c>
      <c r="J849" s="5" t="s">
        <v>87</v>
      </c>
      <c r="K849" s="5" t="s">
        <v>88</v>
      </c>
      <c r="L849" s="5">
        <v>932700023</v>
      </c>
      <c r="M849" s="11" t="e">
        <v>#N/A</v>
      </c>
      <c r="N849" s="11" t="e">
        <f>VLOOKUP($L849,#REF!,3,FALSE)</f>
        <v>#REF!</v>
      </c>
      <c r="O849" s="11" t="e">
        <f>VLOOKUP($L849,#REF!,4,FALSE)</f>
        <v>#REF!</v>
      </c>
      <c r="P849" s="5">
        <v>93270</v>
      </c>
      <c r="Q849" s="5" t="s">
        <v>9</v>
      </c>
      <c r="R849" s="5" t="s">
        <v>45</v>
      </c>
      <c r="S849" s="5" t="s">
        <v>1197</v>
      </c>
      <c r="T849" s="5" t="s">
        <v>277</v>
      </c>
      <c r="U849" s="5" t="s">
        <v>1213</v>
      </c>
      <c r="V849" s="5" t="s">
        <v>246</v>
      </c>
      <c r="W849" s="11" t="e">
        <f>VLOOKUP($L849,#REF!,9,FALSE)</f>
        <v>#REF!</v>
      </c>
      <c r="X849" s="7">
        <v>16000</v>
      </c>
      <c r="Y849" s="11">
        <f t="shared" si="65"/>
        <v>16000</v>
      </c>
      <c r="Z849" s="2">
        <v>0</v>
      </c>
      <c r="AA849" s="11">
        <f t="shared" si="69"/>
        <v>0</v>
      </c>
      <c r="AB849" s="11">
        <f t="shared" si="66"/>
        <v>-72000</v>
      </c>
      <c r="AC849" s="11" t="str">
        <f t="shared" si="67"/>
        <v>Insufficient Stock</v>
      </c>
      <c r="AD849" s="4" t="e">
        <f>VLOOKUP($C849,#REF!,25,FALSE)</f>
        <v>#REF!</v>
      </c>
      <c r="AE849" s="7">
        <v>576</v>
      </c>
      <c r="AF849" s="5" t="s">
        <v>15</v>
      </c>
      <c r="AG849" s="5" t="s">
        <v>220</v>
      </c>
      <c r="AH849" s="11" t="e">
        <f>VLOOKUP($AG849,#REF!,2,FALSE)</f>
        <v>#REF!</v>
      </c>
      <c r="AI849" s="5" t="s">
        <v>94</v>
      </c>
      <c r="AJ849" s="6">
        <v>43721</v>
      </c>
      <c r="AK849" s="5" t="s">
        <v>541</v>
      </c>
      <c r="AL849" s="5" t="s">
        <v>129</v>
      </c>
      <c r="AM849" s="5" t="s">
        <v>97</v>
      </c>
      <c r="AN849" s="6">
        <v>43798</v>
      </c>
      <c r="AO849" s="6">
        <v>43798</v>
      </c>
      <c r="AP849" s="5"/>
      <c r="AQ849" s="5" t="s">
        <v>12</v>
      </c>
      <c r="AR849" s="5" t="s">
        <v>12</v>
      </c>
      <c r="AS849" s="5" t="s">
        <v>12</v>
      </c>
      <c r="AT849" s="5" t="s">
        <v>12</v>
      </c>
      <c r="AU849" s="5" t="s">
        <v>55</v>
      </c>
      <c r="AV849" s="5" t="s">
        <v>21</v>
      </c>
      <c r="AW849" s="5" t="s">
        <v>21</v>
      </c>
      <c r="AX849" s="5" t="s">
        <v>635</v>
      </c>
      <c r="AY849" s="5" t="s">
        <v>12</v>
      </c>
      <c r="AZ849" s="7">
        <v>8000</v>
      </c>
      <c r="BA849" s="5" t="s">
        <v>12</v>
      </c>
      <c r="BB849" s="5" t="s">
        <v>12</v>
      </c>
      <c r="BC849" s="5" t="s">
        <v>24</v>
      </c>
      <c r="BD849" s="5" t="s">
        <v>227</v>
      </c>
      <c r="BE849" s="5" t="s">
        <v>511</v>
      </c>
      <c r="BF849" s="5" t="s">
        <v>101</v>
      </c>
      <c r="BG849" s="5" t="s">
        <v>511</v>
      </c>
      <c r="BH849" s="5" t="s">
        <v>29</v>
      </c>
      <c r="BI849" s="5" t="s">
        <v>12</v>
      </c>
      <c r="BJ849" s="5" t="s">
        <v>230</v>
      </c>
      <c r="BK849" s="5" t="s">
        <v>138</v>
      </c>
      <c r="BL849" s="7" t="s">
        <v>32</v>
      </c>
      <c r="BM849" s="7" t="s">
        <v>33</v>
      </c>
      <c r="BN849" s="7" t="s">
        <v>62</v>
      </c>
      <c r="BO849" s="6" t="s">
        <v>35</v>
      </c>
      <c r="BP849" s="7" t="s">
        <v>12</v>
      </c>
      <c r="BQ849" s="7" t="s">
        <v>12</v>
      </c>
      <c r="BR849" s="7" t="s">
        <v>12</v>
      </c>
      <c r="BU849" s="7">
        <v>158545</v>
      </c>
      <c r="BV849" s="1" t="e">
        <f>VLOOKUP(BU849,#REF!,2,FALSE)</f>
        <v>#REF!</v>
      </c>
      <c r="BW849" s="7">
        <v>270937</v>
      </c>
      <c r="BX849" s="1" t="e">
        <f>VLOOKUP(BW849,#REF!,2,FALSE)</f>
        <v>#REF!</v>
      </c>
      <c r="BY849" s="1" t="str">
        <f t="shared" si="68"/>
        <v>126552512</v>
      </c>
      <c r="BZ849" s="6" t="e">
        <f>VLOOKUP(BY849,#REF!,4,FALSE)</f>
        <v>#REF!</v>
      </c>
      <c r="CA849" s="1" t="s">
        <v>3155</v>
      </c>
    </row>
    <row r="850" spans="1:79" x14ac:dyDescent="0.25">
      <c r="A850" s="5" t="s">
        <v>0</v>
      </c>
      <c r="B850" s="5" t="s">
        <v>270</v>
      </c>
      <c r="C850" s="5">
        <v>126399162</v>
      </c>
      <c r="D850" s="5" t="s">
        <v>723</v>
      </c>
      <c r="E850" s="5" t="s">
        <v>3</v>
      </c>
      <c r="F850" s="5" t="s">
        <v>594</v>
      </c>
      <c r="G850" s="5" t="s">
        <v>595</v>
      </c>
      <c r="H850" s="5" t="s">
        <v>596</v>
      </c>
      <c r="I850" s="5" t="s">
        <v>595</v>
      </c>
      <c r="J850" s="5" t="s">
        <v>42</v>
      </c>
      <c r="K850" s="5" t="s">
        <v>43</v>
      </c>
      <c r="L850" s="5">
        <v>932700034</v>
      </c>
      <c r="M850" s="11" t="e">
        <v>#N/A</v>
      </c>
      <c r="N850" s="11" t="e">
        <f>VLOOKUP($L850,#REF!,3,FALSE)</f>
        <v>#REF!</v>
      </c>
      <c r="O850" s="11" t="e">
        <f>VLOOKUP($L850,#REF!,4,FALSE)</f>
        <v>#REF!</v>
      </c>
      <c r="P850" s="5">
        <v>93270</v>
      </c>
      <c r="Q850" s="5" t="s">
        <v>9</v>
      </c>
      <c r="R850" s="5" t="s">
        <v>45</v>
      </c>
      <c r="S850" s="5" t="s">
        <v>719</v>
      </c>
      <c r="T850" s="5" t="s">
        <v>12</v>
      </c>
      <c r="U850" s="5" t="s">
        <v>724</v>
      </c>
      <c r="V850" s="5" t="s">
        <v>218</v>
      </c>
      <c r="W850" s="11" t="e">
        <f>VLOOKUP($L850,#REF!,9,FALSE)</f>
        <v>#REF!</v>
      </c>
      <c r="X850" s="7">
        <v>24000</v>
      </c>
      <c r="Y850" s="11">
        <f t="shared" si="65"/>
        <v>24000</v>
      </c>
      <c r="Z850" s="2">
        <v>0</v>
      </c>
      <c r="AA850" s="11">
        <f t="shared" si="69"/>
        <v>1</v>
      </c>
      <c r="AB850" s="11">
        <f t="shared" si="66"/>
        <v>-24000</v>
      </c>
      <c r="AC850" s="11" t="str">
        <f t="shared" si="67"/>
        <v>Insufficient Stock</v>
      </c>
      <c r="AD850" s="4" t="e">
        <f>VLOOKUP($C850,#REF!,25,FALSE)</f>
        <v>#REF!</v>
      </c>
      <c r="AE850" s="7">
        <v>864</v>
      </c>
      <c r="AF850" s="5" t="s">
        <v>15</v>
      </c>
      <c r="AG850" s="5" t="s">
        <v>220</v>
      </c>
      <c r="AH850" s="11" t="e">
        <f>VLOOKUP($AG850,#REF!,2,FALSE)</f>
        <v>#REF!</v>
      </c>
      <c r="AI850" s="5" t="s">
        <v>94</v>
      </c>
      <c r="AJ850" s="6">
        <v>43657</v>
      </c>
      <c r="AK850" s="5" t="s">
        <v>722</v>
      </c>
      <c r="AL850" s="5" t="s">
        <v>113</v>
      </c>
      <c r="AM850" s="5" t="s">
        <v>57</v>
      </c>
      <c r="AN850" s="6">
        <v>43784</v>
      </c>
      <c r="AO850" s="6">
        <v>43784</v>
      </c>
      <c r="AP850" s="5"/>
      <c r="AQ850" s="5" t="s">
        <v>12</v>
      </c>
      <c r="AR850" s="5" t="s">
        <v>12</v>
      </c>
      <c r="AS850" s="5" t="s">
        <v>12</v>
      </c>
      <c r="AT850" s="5" t="s">
        <v>12</v>
      </c>
      <c r="AU850" s="5" t="s">
        <v>55</v>
      </c>
      <c r="AV850" s="5" t="s">
        <v>21</v>
      </c>
      <c r="AW850" s="5" t="s">
        <v>21</v>
      </c>
      <c r="AX850" s="5" t="s">
        <v>635</v>
      </c>
      <c r="AY850" s="5" t="s">
        <v>12</v>
      </c>
      <c r="AZ850" s="7">
        <v>8000</v>
      </c>
      <c r="BA850" s="5" t="s">
        <v>12</v>
      </c>
      <c r="BB850" s="5" t="s">
        <v>12</v>
      </c>
      <c r="BC850" s="5" t="s">
        <v>24</v>
      </c>
      <c r="BD850" s="5" t="s">
        <v>227</v>
      </c>
      <c r="BE850" s="5" t="s">
        <v>531</v>
      </c>
      <c r="BF850" s="5" t="s">
        <v>27</v>
      </c>
      <c r="BG850" s="5" t="s">
        <v>531</v>
      </c>
      <c r="BH850" s="5" t="s">
        <v>29</v>
      </c>
      <c r="BI850" s="5" t="s">
        <v>12</v>
      </c>
      <c r="BJ850" s="5" t="s">
        <v>230</v>
      </c>
      <c r="BK850" s="5" t="s">
        <v>138</v>
      </c>
      <c r="BL850" s="7" t="s">
        <v>32</v>
      </c>
      <c r="BM850" s="7" t="s">
        <v>33</v>
      </c>
      <c r="BN850" s="7" t="s">
        <v>79</v>
      </c>
      <c r="BO850" s="6" t="s">
        <v>35</v>
      </c>
      <c r="BP850" s="7" t="s">
        <v>12</v>
      </c>
      <c r="BQ850" s="7" t="s">
        <v>12</v>
      </c>
      <c r="BR850" s="7" t="s">
        <v>12</v>
      </c>
      <c r="BU850" s="7">
        <v>103896</v>
      </c>
      <c r="BV850" s="1" t="e">
        <f>VLOOKUP(BU850,#REF!,2,FALSE)</f>
        <v>#REF!</v>
      </c>
      <c r="BW850" s="7">
        <v>266208</v>
      </c>
      <c r="BX850" s="1" t="e">
        <f>VLOOKUP(BW850,#REF!,2,FALSE)</f>
        <v>#REF!</v>
      </c>
      <c r="BY850" s="1" t="str">
        <f t="shared" si="68"/>
        <v>126399162</v>
      </c>
      <c r="BZ850" s="6" t="e">
        <f>VLOOKUP(BY850,#REF!,4,FALSE)</f>
        <v>#REF!</v>
      </c>
      <c r="CA850" s="1" t="s">
        <v>3155</v>
      </c>
    </row>
    <row r="851" spans="1:79" x14ac:dyDescent="0.25">
      <c r="A851" s="5" t="s">
        <v>0</v>
      </c>
      <c r="B851" s="5" t="s">
        <v>270</v>
      </c>
      <c r="C851" s="5">
        <v>126444344</v>
      </c>
      <c r="D851" s="5" t="s">
        <v>849</v>
      </c>
      <c r="E851" s="5" t="s">
        <v>3</v>
      </c>
      <c r="F851" s="5" t="s">
        <v>846</v>
      </c>
      <c r="G851" s="5" t="s">
        <v>595</v>
      </c>
      <c r="H851" s="5" t="s">
        <v>596</v>
      </c>
      <c r="I851" s="5" t="s">
        <v>595</v>
      </c>
      <c r="J851" s="5" t="s">
        <v>42</v>
      </c>
      <c r="K851" s="5" t="s">
        <v>43</v>
      </c>
      <c r="L851" s="5">
        <v>932700514</v>
      </c>
      <c r="M851" s="11" t="e">
        <v>#N/A</v>
      </c>
      <c r="N851" s="11" t="e">
        <f>VLOOKUP($L851,#REF!,3,FALSE)</f>
        <v>#REF!</v>
      </c>
      <c r="O851" s="11" t="e">
        <f>VLOOKUP($L851,#REF!,4,FALSE)</f>
        <v>#REF!</v>
      </c>
      <c r="P851" s="5">
        <v>93270</v>
      </c>
      <c r="Q851" s="5" t="s">
        <v>9</v>
      </c>
      <c r="R851" s="5" t="s">
        <v>45</v>
      </c>
      <c r="S851" s="5" t="s">
        <v>847</v>
      </c>
      <c r="T851" s="5" t="s">
        <v>12</v>
      </c>
      <c r="U851" s="5" t="s">
        <v>850</v>
      </c>
      <c r="V851" s="5" t="s">
        <v>246</v>
      </c>
      <c r="W851" s="11" t="e">
        <f>VLOOKUP($L851,#REF!,9,FALSE)</f>
        <v>#REF!</v>
      </c>
      <c r="X851" s="7">
        <v>8000</v>
      </c>
      <c r="Y851" s="11">
        <f t="shared" si="65"/>
        <v>8000</v>
      </c>
      <c r="Z851" s="2">
        <v>0</v>
      </c>
      <c r="AA851" s="11">
        <f t="shared" si="69"/>
        <v>1</v>
      </c>
      <c r="AB851" s="11">
        <f t="shared" si="66"/>
        <v>-8000</v>
      </c>
      <c r="AC851" s="11" t="str">
        <f t="shared" si="67"/>
        <v>Insufficient Stock</v>
      </c>
      <c r="AD851" s="4" t="e">
        <f>VLOOKUP($C851,#REF!,25,FALSE)</f>
        <v>#REF!</v>
      </c>
      <c r="AE851" s="7">
        <v>288</v>
      </c>
      <c r="AF851" s="5" t="s">
        <v>15</v>
      </c>
      <c r="AG851" s="5" t="s">
        <v>220</v>
      </c>
      <c r="AH851" s="11" t="e">
        <f>VLOOKUP($AG851,#REF!,2,FALSE)</f>
        <v>#REF!</v>
      </c>
      <c r="AI851" s="5" t="s">
        <v>94</v>
      </c>
      <c r="AJ851" s="6">
        <v>43676</v>
      </c>
      <c r="AK851" s="5" t="s">
        <v>851</v>
      </c>
      <c r="AL851" s="5" t="s">
        <v>113</v>
      </c>
      <c r="AM851" s="5" t="s">
        <v>57</v>
      </c>
      <c r="AN851" s="6">
        <v>43784</v>
      </c>
      <c r="AO851" s="6">
        <v>43784</v>
      </c>
      <c r="AP851" s="5"/>
      <c r="AQ851" s="5" t="s">
        <v>12</v>
      </c>
      <c r="AR851" s="5" t="s">
        <v>12</v>
      </c>
      <c r="AS851" s="5" t="s">
        <v>12</v>
      </c>
      <c r="AT851" s="5" t="s">
        <v>12</v>
      </c>
      <c r="AU851" s="5" t="s">
        <v>55</v>
      </c>
      <c r="AV851" s="5" t="s">
        <v>21</v>
      </c>
      <c r="AW851" s="5" t="s">
        <v>21</v>
      </c>
      <c r="AX851" s="5" t="s">
        <v>635</v>
      </c>
      <c r="AY851" s="5" t="s">
        <v>12</v>
      </c>
      <c r="AZ851" s="7">
        <v>8000</v>
      </c>
      <c r="BA851" s="5" t="s">
        <v>12</v>
      </c>
      <c r="BB851" s="5" t="s">
        <v>12</v>
      </c>
      <c r="BC851" s="5" t="s">
        <v>24</v>
      </c>
      <c r="BD851" s="5" t="s">
        <v>227</v>
      </c>
      <c r="BE851" s="5" t="s">
        <v>531</v>
      </c>
      <c r="BF851" s="5" t="s">
        <v>27</v>
      </c>
      <c r="BG851" s="5" t="s">
        <v>531</v>
      </c>
      <c r="BH851" s="5" t="s">
        <v>29</v>
      </c>
      <c r="BI851" s="5" t="s">
        <v>12</v>
      </c>
      <c r="BJ851" s="5" t="s">
        <v>230</v>
      </c>
      <c r="BK851" s="5" t="s">
        <v>138</v>
      </c>
      <c r="BL851" s="7" t="s">
        <v>32</v>
      </c>
      <c r="BM851" s="7" t="s">
        <v>33</v>
      </c>
      <c r="BN851" s="7" t="s">
        <v>62</v>
      </c>
      <c r="BO851" s="6" t="s">
        <v>35</v>
      </c>
      <c r="BP851" s="7" t="s">
        <v>12</v>
      </c>
      <c r="BQ851" s="7" t="s">
        <v>12</v>
      </c>
      <c r="BR851" s="7" t="s">
        <v>12</v>
      </c>
      <c r="BU851" s="7">
        <v>152476</v>
      </c>
      <c r="BV851" s="1" t="e">
        <f>VLOOKUP(BU851,#REF!,2,FALSE)</f>
        <v>#REF!</v>
      </c>
      <c r="BW851" s="7">
        <v>266208</v>
      </c>
      <c r="BX851" s="1" t="e">
        <f>VLOOKUP(BW851,#REF!,2,FALSE)</f>
        <v>#REF!</v>
      </c>
      <c r="BY851" s="1" t="str">
        <f t="shared" si="68"/>
        <v>126444344</v>
      </c>
      <c r="BZ851" s="6" t="e">
        <f>VLOOKUP(BY851,#REF!,4,FALSE)</f>
        <v>#REF!</v>
      </c>
      <c r="CA851" s="1" t="s">
        <v>3155</v>
      </c>
    </row>
    <row r="852" spans="1:79" x14ac:dyDescent="0.25">
      <c r="A852" s="5" t="s">
        <v>0</v>
      </c>
      <c r="B852" s="5" t="s">
        <v>270</v>
      </c>
      <c r="C852" s="5">
        <v>126640294</v>
      </c>
      <c r="D852" s="5" t="s">
        <v>99</v>
      </c>
      <c r="E852" s="5" t="s">
        <v>3</v>
      </c>
      <c r="F852" s="5" t="s">
        <v>846</v>
      </c>
      <c r="G852" s="5" t="s">
        <v>595</v>
      </c>
      <c r="H852" s="5" t="s">
        <v>596</v>
      </c>
      <c r="I852" s="5" t="s">
        <v>595</v>
      </c>
      <c r="J852" s="5" t="s">
        <v>42</v>
      </c>
      <c r="K852" s="5" t="s">
        <v>43</v>
      </c>
      <c r="L852" s="5">
        <v>932701026</v>
      </c>
      <c r="M852" s="11" t="e">
        <v>#N/A</v>
      </c>
      <c r="N852" s="11" t="e">
        <f>VLOOKUP($L852,#REF!,3,FALSE)</f>
        <v>#REF!</v>
      </c>
      <c r="O852" s="11" t="e">
        <f>VLOOKUP($L852,#REF!,4,FALSE)</f>
        <v>#REF!</v>
      </c>
      <c r="P852" s="5">
        <v>93270</v>
      </c>
      <c r="Q852" s="5" t="s">
        <v>9</v>
      </c>
      <c r="R852" s="5" t="s">
        <v>45</v>
      </c>
      <c r="S852" s="5" t="s">
        <v>1515</v>
      </c>
      <c r="T852" s="5" t="s">
        <v>12</v>
      </c>
      <c r="U852" s="5" t="s">
        <v>1517</v>
      </c>
      <c r="V852" s="5" t="s">
        <v>218</v>
      </c>
      <c r="W852" s="11" t="e">
        <f>VLOOKUP($L852,#REF!,9,FALSE)</f>
        <v>#REF!</v>
      </c>
      <c r="X852" s="7">
        <v>57600</v>
      </c>
      <c r="Y852" s="11">
        <f t="shared" si="65"/>
        <v>57600</v>
      </c>
      <c r="Z852" s="2">
        <v>0</v>
      </c>
      <c r="AA852" s="11">
        <f t="shared" si="69"/>
        <v>1</v>
      </c>
      <c r="AB852" s="11">
        <f t="shared" si="66"/>
        <v>-57600</v>
      </c>
      <c r="AC852" s="11" t="str">
        <f t="shared" si="67"/>
        <v>Insufficient Stock</v>
      </c>
      <c r="AD852" s="4" t="e">
        <f>VLOOKUP($C852,#REF!,25,FALSE)</f>
        <v>#REF!</v>
      </c>
      <c r="AE852" s="7">
        <v>3110.4</v>
      </c>
      <c r="AF852" s="5" t="s">
        <v>15</v>
      </c>
      <c r="AG852" s="5" t="s">
        <v>220</v>
      </c>
      <c r="AH852" s="11" t="e">
        <f>VLOOKUP($AG852,#REF!,2,FALSE)</f>
        <v>#REF!</v>
      </c>
      <c r="AI852" s="5" t="s">
        <v>94</v>
      </c>
      <c r="AJ852" s="6">
        <v>43759</v>
      </c>
      <c r="AK852" s="5" t="s">
        <v>302</v>
      </c>
      <c r="AL852" s="5" t="s">
        <v>1509</v>
      </c>
      <c r="AM852" s="5" t="s">
        <v>367</v>
      </c>
      <c r="AN852" s="6">
        <v>43791</v>
      </c>
      <c r="AO852" s="6">
        <v>43861</v>
      </c>
      <c r="AP852" s="5"/>
      <c r="AQ852" s="5" t="s">
        <v>12</v>
      </c>
      <c r="AR852" s="5" t="s">
        <v>12</v>
      </c>
      <c r="AS852" s="5" t="s">
        <v>12</v>
      </c>
      <c r="AT852" s="5" t="s">
        <v>12</v>
      </c>
      <c r="AU852" s="5" t="s">
        <v>55</v>
      </c>
      <c r="AV852" s="5" t="s">
        <v>21</v>
      </c>
      <c r="AW852" s="5" t="s">
        <v>21</v>
      </c>
      <c r="AX852" s="5" t="s">
        <v>635</v>
      </c>
      <c r="AY852" s="5" t="s">
        <v>12</v>
      </c>
      <c r="AZ852" s="7">
        <v>4800</v>
      </c>
      <c r="BA852" s="5" t="s">
        <v>12</v>
      </c>
      <c r="BB852" s="5" t="s">
        <v>12</v>
      </c>
      <c r="BC852" s="5" t="s">
        <v>24</v>
      </c>
      <c r="BD852" s="5" t="s">
        <v>227</v>
      </c>
      <c r="BE852" s="5" t="s">
        <v>170</v>
      </c>
      <c r="BF852" s="5" t="s">
        <v>27</v>
      </c>
      <c r="BG852" s="5" t="s">
        <v>170</v>
      </c>
      <c r="BH852" s="5" t="s">
        <v>29</v>
      </c>
      <c r="BI852" s="5" t="s">
        <v>12</v>
      </c>
      <c r="BJ852" s="5" t="s">
        <v>230</v>
      </c>
      <c r="BK852" s="5" t="s">
        <v>138</v>
      </c>
      <c r="BL852" s="7" t="s">
        <v>32</v>
      </c>
      <c r="BM852" s="7" t="s">
        <v>33</v>
      </c>
      <c r="BN852" s="7" t="s">
        <v>62</v>
      </c>
      <c r="BO852" s="6" t="s">
        <v>35</v>
      </c>
      <c r="BP852" s="7" t="s">
        <v>12</v>
      </c>
      <c r="BQ852" s="7" t="s">
        <v>12</v>
      </c>
      <c r="BR852" s="7" t="s">
        <v>12</v>
      </c>
      <c r="BU852" s="7">
        <v>152476</v>
      </c>
      <c r="BV852" s="1" t="e">
        <f>VLOOKUP(BU852,#REF!,2,FALSE)</f>
        <v>#REF!</v>
      </c>
      <c r="BW852" s="7">
        <v>266208</v>
      </c>
      <c r="BX852" s="1" t="e">
        <f>VLOOKUP(BW852,#REF!,2,FALSE)</f>
        <v>#REF!</v>
      </c>
      <c r="BY852" s="1" t="str">
        <f t="shared" si="68"/>
        <v>126640294</v>
      </c>
      <c r="BZ852" s="6" t="e">
        <f>VLOOKUP(BY852,#REF!,4,FALSE)</f>
        <v>#REF!</v>
      </c>
      <c r="CA852" s="1" t="s">
        <v>3155</v>
      </c>
    </row>
    <row r="853" spans="1:79" x14ac:dyDescent="0.25">
      <c r="A853" s="5" t="s">
        <v>0</v>
      </c>
      <c r="B853" s="5" t="s">
        <v>270</v>
      </c>
      <c r="C853" s="5">
        <v>126535637</v>
      </c>
      <c r="D853" s="5" t="s">
        <v>507</v>
      </c>
      <c r="E853" s="5" t="s">
        <v>3</v>
      </c>
      <c r="F853" s="5" t="s">
        <v>846</v>
      </c>
      <c r="G853" s="5" t="s">
        <v>595</v>
      </c>
      <c r="H853" s="5" t="s">
        <v>596</v>
      </c>
      <c r="I853" s="5" t="s">
        <v>595</v>
      </c>
      <c r="J853" s="5" t="s">
        <v>42</v>
      </c>
      <c r="K853" s="5" t="s">
        <v>43</v>
      </c>
      <c r="L853" s="5">
        <v>932708001</v>
      </c>
      <c r="M853" s="11" t="e">
        <v>#N/A</v>
      </c>
      <c r="N853" s="11" t="e">
        <f>VLOOKUP($L853,#REF!,3,FALSE)</f>
        <v>#REF!</v>
      </c>
      <c r="O853" s="11" t="e">
        <f>VLOOKUP($L853,#REF!,4,FALSE)</f>
        <v>#REF!</v>
      </c>
      <c r="P853" s="5">
        <v>93270</v>
      </c>
      <c r="Q853" s="5" t="s">
        <v>9</v>
      </c>
      <c r="R853" s="5" t="s">
        <v>45</v>
      </c>
      <c r="S853" s="5" t="s">
        <v>1115</v>
      </c>
      <c r="T853" s="5" t="s">
        <v>12</v>
      </c>
      <c r="U853" s="5" t="s">
        <v>852</v>
      </c>
      <c r="V853" s="5" t="s">
        <v>246</v>
      </c>
      <c r="W853" s="11" t="e">
        <f>VLOOKUP($L853,#REF!,9,FALSE)</f>
        <v>#REF!</v>
      </c>
      <c r="X853" s="7">
        <v>48000</v>
      </c>
      <c r="Y853" s="11">
        <f t="shared" si="65"/>
        <v>48000</v>
      </c>
      <c r="Z853" s="2">
        <v>0</v>
      </c>
      <c r="AA853" s="11">
        <f t="shared" si="69"/>
        <v>1</v>
      </c>
      <c r="AB853" s="11">
        <f t="shared" si="66"/>
        <v>-48000</v>
      </c>
      <c r="AC853" s="11" t="str">
        <f t="shared" si="67"/>
        <v>Insufficient Stock</v>
      </c>
      <c r="AD853" s="4" t="e">
        <f>VLOOKUP($C853,#REF!,25,FALSE)</f>
        <v>#REF!</v>
      </c>
      <c r="AE853" s="7">
        <v>8640</v>
      </c>
      <c r="AF853" s="5" t="s">
        <v>15</v>
      </c>
      <c r="AG853" s="5" t="s">
        <v>220</v>
      </c>
      <c r="AH853" s="11" t="e">
        <f>VLOOKUP($AG853,#REF!,2,FALSE)</f>
        <v>#REF!</v>
      </c>
      <c r="AI853" s="5" t="s">
        <v>94</v>
      </c>
      <c r="AJ853" s="6">
        <v>43714</v>
      </c>
      <c r="AK853" s="5" t="s">
        <v>2</v>
      </c>
      <c r="AL853" s="5" t="s">
        <v>113</v>
      </c>
      <c r="AM853" s="5" t="s">
        <v>1125</v>
      </c>
      <c r="AN853" s="6">
        <v>43728</v>
      </c>
      <c r="AO853" s="6">
        <v>43763</v>
      </c>
      <c r="AP853" s="5"/>
      <c r="AQ853" s="5" t="s">
        <v>12</v>
      </c>
      <c r="AR853" s="5" t="s">
        <v>12</v>
      </c>
      <c r="AS853" s="5" t="s">
        <v>12</v>
      </c>
      <c r="AT853" s="5" t="s">
        <v>12</v>
      </c>
      <c r="AU853" s="5" t="s">
        <v>55</v>
      </c>
      <c r="AV853" s="5" t="s">
        <v>21</v>
      </c>
      <c r="AW853" s="5" t="s">
        <v>636</v>
      </c>
      <c r="AX853" s="5" t="s">
        <v>635</v>
      </c>
      <c r="AY853" s="5" t="s">
        <v>12</v>
      </c>
      <c r="AZ853" s="7">
        <v>1600</v>
      </c>
      <c r="BA853" s="5" t="s">
        <v>12</v>
      </c>
      <c r="BB853" s="5" t="s">
        <v>12</v>
      </c>
      <c r="BC853" s="5" t="s">
        <v>24</v>
      </c>
      <c r="BD853" s="5" t="s">
        <v>227</v>
      </c>
      <c r="BE853" s="5" t="s">
        <v>506</v>
      </c>
      <c r="BF853" s="5" t="s">
        <v>27</v>
      </c>
      <c r="BG853" s="5" t="s">
        <v>506</v>
      </c>
      <c r="BH853" s="5" t="s">
        <v>29</v>
      </c>
      <c r="BI853" s="5" t="s">
        <v>12</v>
      </c>
      <c r="BJ853" s="5" t="s">
        <v>230</v>
      </c>
      <c r="BK853" s="5" t="s">
        <v>138</v>
      </c>
      <c r="BL853" s="7" t="s">
        <v>32</v>
      </c>
      <c r="BM853" s="7" t="s">
        <v>33</v>
      </c>
      <c r="BN853" s="7" t="s">
        <v>62</v>
      </c>
      <c r="BO853" s="6" t="s">
        <v>35</v>
      </c>
      <c r="BP853" s="7" t="s">
        <v>12</v>
      </c>
      <c r="BQ853" s="7" t="s">
        <v>12</v>
      </c>
      <c r="BR853" s="7" t="s">
        <v>12</v>
      </c>
      <c r="BU853" s="7">
        <v>152476</v>
      </c>
      <c r="BV853" s="1" t="e">
        <f>VLOOKUP(BU853,#REF!,2,FALSE)</f>
        <v>#REF!</v>
      </c>
      <c r="BW853" s="7">
        <v>266208</v>
      </c>
      <c r="BX853" s="1" t="e">
        <f>VLOOKUP(BW853,#REF!,2,FALSE)</f>
        <v>#REF!</v>
      </c>
      <c r="BY853" s="1" t="str">
        <f t="shared" si="68"/>
        <v>126535637</v>
      </c>
      <c r="BZ853" s="6" t="e">
        <f>VLOOKUP(BY853,#REF!,4,FALSE)</f>
        <v>#REF!</v>
      </c>
      <c r="CA853" s="1" t="s">
        <v>3155</v>
      </c>
    </row>
    <row r="854" spans="1:79" x14ac:dyDescent="0.25">
      <c r="A854" s="5" t="s">
        <v>0</v>
      </c>
      <c r="B854" s="5" t="s">
        <v>270</v>
      </c>
      <c r="C854" s="5">
        <v>126444344</v>
      </c>
      <c r="D854" s="5" t="s">
        <v>431</v>
      </c>
      <c r="E854" s="5" t="s">
        <v>3</v>
      </c>
      <c r="F854" s="5" t="s">
        <v>846</v>
      </c>
      <c r="G854" s="5" t="s">
        <v>595</v>
      </c>
      <c r="H854" s="5" t="s">
        <v>596</v>
      </c>
      <c r="I854" s="5" t="s">
        <v>595</v>
      </c>
      <c r="J854" s="5" t="s">
        <v>42</v>
      </c>
      <c r="K854" s="5" t="s">
        <v>43</v>
      </c>
      <c r="L854" s="5">
        <v>932708001</v>
      </c>
      <c r="M854" s="11" t="e">
        <v>#N/A</v>
      </c>
      <c r="N854" s="11" t="e">
        <f>VLOOKUP($L854,#REF!,3,FALSE)</f>
        <v>#REF!</v>
      </c>
      <c r="O854" s="11" t="e">
        <f>VLOOKUP($L854,#REF!,4,FALSE)</f>
        <v>#REF!</v>
      </c>
      <c r="P854" s="5">
        <v>93270</v>
      </c>
      <c r="Q854" s="5" t="s">
        <v>9</v>
      </c>
      <c r="R854" s="5" t="s">
        <v>45</v>
      </c>
      <c r="S854" s="5" t="s">
        <v>847</v>
      </c>
      <c r="T854" s="5" t="s">
        <v>12</v>
      </c>
      <c r="U854" s="5" t="s">
        <v>852</v>
      </c>
      <c r="V854" s="5" t="s">
        <v>246</v>
      </c>
      <c r="W854" s="11" t="e">
        <f>VLOOKUP($L854,#REF!,9,FALSE)</f>
        <v>#REF!</v>
      </c>
      <c r="X854" s="7">
        <v>48000</v>
      </c>
      <c r="Y854" s="11">
        <f t="shared" si="65"/>
        <v>48000</v>
      </c>
      <c r="Z854" s="2">
        <v>0</v>
      </c>
      <c r="AA854" s="11">
        <f t="shared" si="69"/>
        <v>0</v>
      </c>
      <c r="AB854" s="11">
        <f t="shared" si="66"/>
        <v>-96000</v>
      </c>
      <c r="AC854" s="11" t="str">
        <f t="shared" si="67"/>
        <v>Insufficient Stock</v>
      </c>
      <c r="AD854" s="4" t="e">
        <f>VLOOKUP($C854,#REF!,25,FALSE)</f>
        <v>#REF!</v>
      </c>
      <c r="AE854" s="7">
        <v>8640</v>
      </c>
      <c r="AF854" s="5" t="s">
        <v>15</v>
      </c>
      <c r="AG854" s="5" t="s">
        <v>220</v>
      </c>
      <c r="AH854" s="11" t="e">
        <f>VLOOKUP($AG854,#REF!,2,FALSE)</f>
        <v>#REF!</v>
      </c>
      <c r="AI854" s="5" t="s">
        <v>94</v>
      </c>
      <c r="AJ854" s="6">
        <v>43676</v>
      </c>
      <c r="AK854" s="5" t="s">
        <v>476</v>
      </c>
      <c r="AL854" s="5" t="s">
        <v>113</v>
      </c>
      <c r="AM854" s="5" t="s">
        <v>332</v>
      </c>
      <c r="AN854" s="6">
        <v>43756</v>
      </c>
      <c r="AO854" s="6">
        <v>43756</v>
      </c>
      <c r="AP854" s="5"/>
      <c r="AQ854" s="5" t="s">
        <v>12</v>
      </c>
      <c r="AR854" s="5" t="s">
        <v>12</v>
      </c>
      <c r="AS854" s="5" t="s">
        <v>12</v>
      </c>
      <c r="AT854" s="5" t="s">
        <v>12</v>
      </c>
      <c r="AU854" s="5" t="s">
        <v>55</v>
      </c>
      <c r="AV854" s="5" t="s">
        <v>21</v>
      </c>
      <c r="AW854" s="5" t="s">
        <v>636</v>
      </c>
      <c r="AX854" s="5" t="s">
        <v>635</v>
      </c>
      <c r="AY854" s="5" t="s">
        <v>12</v>
      </c>
      <c r="AZ854" s="7">
        <v>1600</v>
      </c>
      <c r="BA854" s="5" t="s">
        <v>12</v>
      </c>
      <c r="BB854" s="5" t="s">
        <v>12</v>
      </c>
      <c r="BC854" s="5" t="s">
        <v>24</v>
      </c>
      <c r="BD854" s="5" t="s">
        <v>227</v>
      </c>
      <c r="BE854" s="5" t="s">
        <v>658</v>
      </c>
      <c r="BF854" s="5" t="s">
        <v>27</v>
      </c>
      <c r="BG854" s="5" t="s">
        <v>658</v>
      </c>
      <c r="BH854" s="5" t="s">
        <v>29</v>
      </c>
      <c r="BI854" s="5" t="s">
        <v>12</v>
      </c>
      <c r="BJ854" s="5" t="s">
        <v>230</v>
      </c>
      <c r="BK854" s="5" t="s">
        <v>138</v>
      </c>
      <c r="BL854" s="7" t="s">
        <v>32</v>
      </c>
      <c r="BM854" s="7" t="s">
        <v>33</v>
      </c>
      <c r="BN854" s="7" t="s">
        <v>62</v>
      </c>
      <c r="BO854" s="6" t="s">
        <v>35</v>
      </c>
      <c r="BP854" s="7" t="s">
        <v>12</v>
      </c>
      <c r="BQ854" s="7" t="s">
        <v>12</v>
      </c>
      <c r="BR854" s="7" t="s">
        <v>12</v>
      </c>
      <c r="BU854" s="7">
        <v>152476</v>
      </c>
      <c r="BV854" s="1" t="e">
        <f>VLOOKUP(BU854,#REF!,2,FALSE)</f>
        <v>#REF!</v>
      </c>
      <c r="BW854" s="7">
        <v>266208</v>
      </c>
      <c r="BX854" s="1" t="e">
        <f>VLOOKUP(BW854,#REF!,2,FALSE)</f>
        <v>#REF!</v>
      </c>
      <c r="BY854" s="1" t="str">
        <f t="shared" si="68"/>
        <v>126444344</v>
      </c>
      <c r="BZ854" s="6" t="e">
        <f>VLOOKUP(BY854,#REF!,4,FALSE)</f>
        <v>#REF!</v>
      </c>
      <c r="CA854" s="1" t="s">
        <v>3155</v>
      </c>
    </row>
    <row r="855" spans="1:79" x14ac:dyDescent="0.25">
      <c r="A855" s="5" t="s">
        <v>0</v>
      </c>
      <c r="B855" s="5" t="s">
        <v>270</v>
      </c>
      <c r="C855" s="5">
        <v>126535637</v>
      </c>
      <c r="D855" s="5" t="s">
        <v>583</v>
      </c>
      <c r="E855" s="5" t="s">
        <v>3</v>
      </c>
      <c r="F855" s="5" t="s">
        <v>846</v>
      </c>
      <c r="G855" s="5" t="s">
        <v>595</v>
      </c>
      <c r="H855" s="5" t="s">
        <v>596</v>
      </c>
      <c r="I855" s="5" t="s">
        <v>595</v>
      </c>
      <c r="J855" s="5" t="s">
        <v>42</v>
      </c>
      <c r="K855" s="5" t="s">
        <v>43</v>
      </c>
      <c r="L855" s="5">
        <v>932708001</v>
      </c>
      <c r="M855" s="11" t="e">
        <v>#N/A</v>
      </c>
      <c r="N855" s="11" t="e">
        <f>VLOOKUP($L855,#REF!,3,FALSE)</f>
        <v>#REF!</v>
      </c>
      <c r="O855" s="11" t="e">
        <f>VLOOKUP($L855,#REF!,4,FALSE)</f>
        <v>#REF!</v>
      </c>
      <c r="P855" s="5">
        <v>93270</v>
      </c>
      <c r="Q855" s="5" t="s">
        <v>9</v>
      </c>
      <c r="R855" s="5" t="s">
        <v>45</v>
      </c>
      <c r="S855" s="5" t="s">
        <v>1115</v>
      </c>
      <c r="T855" s="5" t="s">
        <v>12</v>
      </c>
      <c r="U855" s="5" t="s">
        <v>852</v>
      </c>
      <c r="V855" s="5" t="s">
        <v>246</v>
      </c>
      <c r="W855" s="11" t="e">
        <f>VLOOKUP($L855,#REF!,9,FALSE)</f>
        <v>#REF!</v>
      </c>
      <c r="X855" s="7">
        <v>48000</v>
      </c>
      <c r="Y855" s="11">
        <f t="shared" si="65"/>
        <v>48000</v>
      </c>
      <c r="Z855" s="2">
        <v>0</v>
      </c>
      <c r="AA855" s="11">
        <f t="shared" si="69"/>
        <v>0</v>
      </c>
      <c r="AB855" s="11">
        <f t="shared" si="66"/>
        <v>-144000</v>
      </c>
      <c r="AC855" s="11" t="str">
        <f t="shared" si="67"/>
        <v>Insufficient Stock</v>
      </c>
      <c r="AD855" s="4" t="e">
        <f>VLOOKUP($C855,#REF!,25,FALSE)</f>
        <v>#REF!</v>
      </c>
      <c r="AE855" s="7">
        <v>8640</v>
      </c>
      <c r="AF855" s="5" t="s">
        <v>15</v>
      </c>
      <c r="AG855" s="5" t="s">
        <v>220</v>
      </c>
      <c r="AH855" s="11" t="e">
        <f>VLOOKUP($AG855,#REF!,2,FALSE)</f>
        <v>#REF!</v>
      </c>
      <c r="AI855" s="5" t="s">
        <v>94</v>
      </c>
      <c r="AJ855" s="6">
        <v>43714</v>
      </c>
      <c r="AK855" s="5" t="s">
        <v>246</v>
      </c>
      <c r="AL855" s="5" t="s">
        <v>113</v>
      </c>
      <c r="AM855" s="5" t="s">
        <v>444</v>
      </c>
      <c r="AN855" s="6">
        <v>43763</v>
      </c>
      <c r="AO855" s="6">
        <v>43763</v>
      </c>
      <c r="AP855" s="5"/>
      <c r="AQ855" s="5" t="s">
        <v>12</v>
      </c>
      <c r="AR855" s="5" t="s">
        <v>12</v>
      </c>
      <c r="AS855" s="5" t="s">
        <v>12</v>
      </c>
      <c r="AT855" s="5" t="s">
        <v>12</v>
      </c>
      <c r="AU855" s="5" t="s">
        <v>55</v>
      </c>
      <c r="AV855" s="5" t="s">
        <v>21</v>
      </c>
      <c r="AW855" s="5" t="s">
        <v>636</v>
      </c>
      <c r="AX855" s="5" t="s">
        <v>635</v>
      </c>
      <c r="AY855" s="5" t="s">
        <v>12</v>
      </c>
      <c r="AZ855" s="7">
        <v>1600</v>
      </c>
      <c r="BA855" s="5" t="s">
        <v>12</v>
      </c>
      <c r="BB855" s="5" t="s">
        <v>12</v>
      </c>
      <c r="BC855" s="5" t="s">
        <v>24</v>
      </c>
      <c r="BD855" s="5" t="s">
        <v>227</v>
      </c>
      <c r="BE855" s="5" t="s">
        <v>28</v>
      </c>
      <c r="BF855" s="5" t="s">
        <v>27</v>
      </c>
      <c r="BG855" s="5" t="s">
        <v>28</v>
      </c>
      <c r="BH855" s="5" t="s">
        <v>29</v>
      </c>
      <c r="BI855" s="5" t="s">
        <v>12</v>
      </c>
      <c r="BJ855" s="5" t="s">
        <v>230</v>
      </c>
      <c r="BK855" s="5" t="s">
        <v>138</v>
      </c>
      <c r="BL855" s="7" t="s">
        <v>32</v>
      </c>
      <c r="BM855" s="7" t="s">
        <v>33</v>
      </c>
      <c r="BN855" s="7" t="s">
        <v>62</v>
      </c>
      <c r="BO855" s="6" t="s">
        <v>35</v>
      </c>
      <c r="BP855" s="7" t="s">
        <v>12</v>
      </c>
      <c r="BQ855" s="7" t="s">
        <v>12</v>
      </c>
      <c r="BR855" s="7" t="s">
        <v>12</v>
      </c>
      <c r="BU855" s="7">
        <v>152476</v>
      </c>
      <c r="BV855" s="1" t="e">
        <f>VLOOKUP(BU855,#REF!,2,FALSE)</f>
        <v>#REF!</v>
      </c>
      <c r="BW855" s="7">
        <v>266208</v>
      </c>
      <c r="BX855" s="1" t="e">
        <f>VLOOKUP(BW855,#REF!,2,FALSE)</f>
        <v>#REF!</v>
      </c>
      <c r="BY855" s="1" t="str">
        <f t="shared" si="68"/>
        <v>126535637</v>
      </c>
      <c r="BZ855" s="6" t="e">
        <f>VLOOKUP(BY855,#REF!,4,FALSE)</f>
        <v>#REF!</v>
      </c>
      <c r="CA855" s="1" t="s">
        <v>3155</v>
      </c>
    </row>
    <row r="856" spans="1:79" x14ac:dyDescent="0.25">
      <c r="A856" s="5" t="s">
        <v>0</v>
      </c>
      <c r="B856" s="5" t="s">
        <v>270</v>
      </c>
      <c r="C856" s="5">
        <v>126505949</v>
      </c>
      <c r="D856" s="5" t="s">
        <v>243</v>
      </c>
      <c r="E856" s="5" t="s">
        <v>3</v>
      </c>
      <c r="F856" s="5" t="s">
        <v>846</v>
      </c>
      <c r="G856" s="5" t="s">
        <v>595</v>
      </c>
      <c r="H856" s="5" t="s">
        <v>596</v>
      </c>
      <c r="I856" s="5" t="s">
        <v>595</v>
      </c>
      <c r="J856" s="5" t="s">
        <v>42</v>
      </c>
      <c r="K856" s="5" t="s">
        <v>43</v>
      </c>
      <c r="L856" s="5">
        <v>932708001</v>
      </c>
      <c r="M856" s="11" t="e">
        <v>#N/A</v>
      </c>
      <c r="N856" s="11" t="e">
        <f>VLOOKUP($L856,#REF!,3,FALSE)</f>
        <v>#REF!</v>
      </c>
      <c r="O856" s="11" t="e">
        <f>VLOOKUP($L856,#REF!,4,FALSE)</f>
        <v>#REF!</v>
      </c>
      <c r="P856" s="5">
        <v>93270</v>
      </c>
      <c r="Q856" s="5" t="s">
        <v>9</v>
      </c>
      <c r="R856" s="5" t="s">
        <v>45</v>
      </c>
      <c r="S856" s="5" t="s">
        <v>1026</v>
      </c>
      <c r="T856" s="5" t="s">
        <v>12</v>
      </c>
      <c r="U856" s="5" t="s">
        <v>852</v>
      </c>
      <c r="V856" s="5" t="s">
        <v>246</v>
      </c>
      <c r="W856" s="11" t="e">
        <f>VLOOKUP($L856,#REF!,9,FALSE)</f>
        <v>#REF!</v>
      </c>
      <c r="X856" s="7">
        <v>36800</v>
      </c>
      <c r="Y856" s="11">
        <f t="shared" si="65"/>
        <v>36800</v>
      </c>
      <c r="Z856" s="2">
        <v>0</v>
      </c>
      <c r="AA856" s="11">
        <f t="shared" si="69"/>
        <v>0</v>
      </c>
      <c r="AB856" s="11">
        <f t="shared" si="66"/>
        <v>-180800</v>
      </c>
      <c r="AC856" s="11" t="str">
        <f t="shared" si="67"/>
        <v>Insufficient Stock</v>
      </c>
      <c r="AD856" s="4" t="e">
        <f>VLOOKUP($C856,#REF!,25,FALSE)</f>
        <v>#REF!</v>
      </c>
      <c r="AE856" s="7">
        <v>6624</v>
      </c>
      <c r="AF856" s="5" t="s">
        <v>15</v>
      </c>
      <c r="AG856" s="5" t="s">
        <v>220</v>
      </c>
      <c r="AH856" s="11" t="e">
        <f>VLOOKUP($AG856,#REF!,2,FALSE)</f>
        <v>#REF!</v>
      </c>
      <c r="AI856" s="5" t="s">
        <v>94</v>
      </c>
      <c r="AJ856" s="6">
        <v>43703</v>
      </c>
      <c r="AK856" s="5" t="s">
        <v>235</v>
      </c>
      <c r="AL856" s="5" t="s">
        <v>113</v>
      </c>
      <c r="AM856" s="5" t="s">
        <v>180</v>
      </c>
      <c r="AN856" s="6">
        <v>43770</v>
      </c>
      <c r="AO856" s="6">
        <v>43770</v>
      </c>
      <c r="AP856" s="5"/>
      <c r="AQ856" s="5" t="s">
        <v>12</v>
      </c>
      <c r="AR856" s="5" t="s">
        <v>12</v>
      </c>
      <c r="AS856" s="5" t="s">
        <v>12</v>
      </c>
      <c r="AT856" s="5" t="s">
        <v>12</v>
      </c>
      <c r="AU856" s="5" t="s">
        <v>55</v>
      </c>
      <c r="AV856" s="5" t="s">
        <v>21</v>
      </c>
      <c r="AW856" s="5" t="s">
        <v>636</v>
      </c>
      <c r="AX856" s="5" t="s">
        <v>635</v>
      </c>
      <c r="AY856" s="5" t="s">
        <v>12</v>
      </c>
      <c r="AZ856" s="7">
        <v>1600</v>
      </c>
      <c r="BA856" s="5" t="s">
        <v>12</v>
      </c>
      <c r="BB856" s="5" t="s">
        <v>12</v>
      </c>
      <c r="BC856" s="5" t="s">
        <v>24</v>
      </c>
      <c r="BD856" s="5" t="s">
        <v>227</v>
      </c>
      <c r="BE856" s="5" t="s">
        <v>317</v>
      </c>
      <c r="BF856" s="5" t="s">
        <v>27</v>
      </c>
      <c r="BG856" s="5" t="s">
        <v>317</v>
      </c>
      <c r="BH856" s="5" t="s">
        <v>29</v>
      </c>
      <c r="BI856" s="5" t="s">
        <v>12</v>
      </c>
      <c r="BJ856" s="5" t="s">
        <v>230</v>
      </c>
      <c r="BK856" s="5" t="s">
        <v>138</v>
      </c>
      <c r="BL856" s="7" t="s">
        <v>32</v>
      </c>
      <c r="BM856" s="7" t="s">
        <v>33</v>
      </c>
      <c r="BN856" s="7" t="s">
        <v>62</v>
      </c>
      <c r="BO856" s="6" t="s">
        <v>35</v>
      </c>
      <c r="BP856" s="7" t="s">
        <v>12</v>
      </c>
      <c r="BQ856" s="7" t="s">
        <v>12</v>
      </c>
      <c r="BR856" s="7" t="s">
        <v>12</v>
      </c>
      <c r="BU856" s="7">
        <v>152476</v>
      </c>
      <c r="BV856" s="1" t="e">
        <f>VLOOKUP(BU856,#REF!,2,FALSE)</f>
        <v>#REF!</v>
      </c>
      <c r="BW856" s="7">
        <v>266208</v>
      </c>
      <c r="BX856" s="1" t="e">
        <f>VLOOKUP(BW856,#REF!,2,FALSE)</f>
        <v>#REF!</v>
      </c>
      <c r="BY856" s="1" t="str">
        <f t="shared" si="68"/>
        <v>126505949</v>
      </c>
      <c r="BZ856" s="6" t="e">
        <f>VLOOKUP(BY856,#REF!,4,FALSE)</f>
        <v>#REF!</v>
      </c>
      <c r="CA856" s="1" t="s">
        <v>3155</v>
      </c>
    </row>
    <row r="857" spans="1:79" x14ac:dyDescent="0.25">
      <c r="A857" s="5" t="s">
        <v>0</v>
      </c>
      <c r="B857" s="5" t="s">
        <v>270</v>
      </c>
      <c r="C857" s="5">
        <v>126535637</v>
      </c>
      <c r="D857" s="5" t="s">
        <v>271</v>
      </c>
      <c r="E857" s="5" t="s">
        <v>3</v>
      </c>
      <c r="F857" s="5" t="s">
        <v>846</v>
      </c>
      <c r="G857" s="5" t="s">
        <v>595</v>
      </c>
      <c r="H857" s="5" t="s">
        <v>596</v>
      </c>
      <c r="I857" s="5" t="s">
        <v>595</v>
      </c>
      <c r="J857" s="5" t="s">
        <v>42</v>
      </c>
      <c r="K857" s="5" t="s">
        <v>43</v>
      </c>
      <c r="L857" s="5">
        <v>932708001</v>
      </c>
      <c r="M857" s="11" t="e">
        <v>#N/A</v>
      </c>
      <c r="N857" s="11" t="e">
        <f>VLOOKUP($L857,#REF!,3,FALSE)</f>
        <v>#REF!</v>
      </c>
      <c r="O857" s="11" t="e">
        <f>VLOOKUP($L857,#REF!,4,FALSE)</f>
        <v>#REF!</v>
      </c>
      <c r="P857" s="5">
        <v>93270</v>
      </c>
      <c r="Q857" s="5" t="s">
        <v>9</v>
      </c>
      <c r="R857" s="5" t="s">
        <v>45</v>
      </c>
      <c r="S857" s="5" t="s">
        <v>1115</v>
      </c>
      <c r="T857" s="5" t="s">
        <v>12</v>
      </c>
      <c r="U857" s="5" t="s">
        <v>852</v>
      </c>
      <c r="V857" s="5" t="s">
        <v>246</v>
      </c>
      <c r="W857" s="11" t="e">
        <f>VLOOKUP($L857,#REF!,9,FALSE)</f>
        <v>#REF!</v>
      </c>
      <c r="X857" s="7">
        <v>48000</v>
      </c>
      <c r="Y857" s="11">
        <f t="shared" si="65"/>
        <v>48000</v>
      </c>
      <c r="Z857" s="2">
        <v>0</v>
      </c>
      <c r="AA857" s="11">
        <f t="shared" si="69"/>
        <v>0</v>
      </c>
      <c r="AB857" s="11">
        <f t="shared" si="66"/>
        <v>-228800</v>
      </c>
      <c r="AC857" s="11" t="str">
        <f t="shared" si="67"/>
        <v>Insufficient Stock</v>
      </c>
      <c r="AD857" s="4" t="e">
        <f>VLOOKUP($C857,#REF!,25,FALSE)</f>
        <v>#REF!</v>
      </c>
      <c r="AE857" s="7">
        <v>8640</v>
      </c>
      <c r="AF857" s="5" t="s">
        <v>15</v>
      </c>
      <c r="AG857" s="5" t="s">
        <v>220</v>
      </c>
      <c r="AH857" s="11" t="e">
        <f>VLOOKUP($AG857,#REF!,2,FALSE)</f>
        <v>#REF!</v>
      </c>
      <c r="AI857" s="5" t="s">
        <v>94</v>
      </c>
      <c r="AJ857" s="6">
        <v>43714</v>
      </c>
      <c r="AK857" s="5" t="s">
        <v>541</v>
      </c>
      <c r="AL857" s="5" t="s">
        <v>113</v>
      </c>
      <c r="AM857" s="5" t="s">
        <v>97</v>
      </c>
      <c r="AN857" s="6">
        <v>43791</v>
      </c>
      <c r="AO857" s="6">
        <v>43791</v>
      </c>
      <c r="AP857" s="5"/>
      <c r="AQ857" s="5" t="s">
        <v>12</v>
      </c>
      <c r="AR857" s="5" t="s">
        <v>12</v>
      </c>
      <c r="AS857" s="5" t="s">
        <v>12</v>
      </c>
      <c r="AT857" s="5" t="s">
        <v>12</v>
      </c>
      <c r="AU857" s="5" t="s">
        <v>55</v>
      </c>
      <c r="AV857" s="5" t="s">
        <v>21</v>
      </c>
      <c r="AW857" s="5" t="s">
        <v>636</v>
      </c>
      <c r="AX857" s="5" t="s">
        <v>635</v>
      </c>
      <c r="AY857" s="5" t="s">
        <v>12</v>
      </c>
      <c r="AZ857" s="7">
        <v>1600</v>
      </c>
      <c r="BA857" s="5" t="s">
        <v>12</v>
      </c>
      <c r="BB857" s="5" t="s">
        <v>12</v>
      </c>
      <c r="BC857" s="5" t="s">
        <v>24</v>
      </c>
      <c r="BD857" s="5" t="s">
        <v>227</v>
      </c>
      <c r="BE857" s="5" t="s">
        <v>170</v>
      </c>
      <c r="BF857" s="5" t="s">
        <v>101</v>
      </c>
      <c r="BG857" s="5" t="s">
        <v>170</v>
      </c>
      <c r="BH857" s="5" t="s">
        <v>29</v>
      </c>
      <c r="BI857" s="5" t="s">
        <v>12</v>
      </c>
      <c r="BJ857" s="5" t="s">
        <v>230</v>
      </c>
      <c r="BK857" s="5" t="s">
        <v>138</v>
      </c>
      <c r="BL857" s="7" t="s">
        <v>32</v>
      </c>
      <c r="BM857" s="7" t="s">
        <v>33</v>
      </c>
      <c r="BN857" s="7" t="s">
        <v>62</v>
      </c>
      <c r="BO857" s="6" t="s">
        <v>35</v>
      </c>
      <c r="BP857" s="7" t="s">
        <v>12</v>
      </c>
      <c r="BQ857" s="7" t="s">
        <v>12</v>
      </c>
      <c r="BR857" s="7" t="s">
        <v>12</v>
      </c>
      <c r="BU857" s="7">
        <v>152476</v>
      </c>
      <c r="BV857" s="1" t="e">
        <f>VLOOKUP(BU857,#REF!,2,FALSE)</f>
        <v>#REF!</v>
      </c>
      <c r="BW857" s="7">
        <v>266208</v>
      </c>
      <c r="BX857" s="1" t="e">
        <f>VLOOKUP(BW857,#REF!,2,FALSE)</f>
        <v>#REF!</v>
      </c>
      <c r="BY857" s="1" t="str">
        <f t="shared" si="68"/>
        <v>126535637</v>
      </c>
      <c r="BZ857" s="6" t="e">
        <f>VLOOKUP(BY857,#REF!,4,FALSE)</f>
        <v>#REF!</v>
      </c>
      <c r="CA857" s="1" t="s">
        <v>3155</v>
      </c>
    </row>
    <row r="858" spans="1:79" x14ac:dyDescent="0.25">
      <c r="C858" s="3" t="s">
        <v>2768</v>
      </c>
      <c r="L858" s="3">
        <v>932801004</v>
      </c>
      <c r="M858" s="11" t="e">
        <v>#N/A</v>
      </c>
      <c r="N858" s="11" t="e">
        <f>VLOOKUP($L858,#REF!,3,FALSE)</f>
        <v>#REF!</v>
      </c>
      <c r="O858" s="11" t="e">
        <f>VLOOKUP($L858,#REF!,4,FALSE)</f>
        <v>#REF!</v>
      </c>
      <c r="P858" s="3">
        <v>93280</v>
      </c>
      <c r="Q858" s="3" t="s">
        <v>9</v>
      </c>
      <c r="W858" s="11" t="e">
        <f>VLOOKUP($L858,#REF!,9,FALSE)</f>
        <v>#REF!</v>
      </c>
      <c r="X858" s="11">
        <v>14400</v>
      </c>
      <c r="Y858" s="11">
        <f t="shared" si="65"/>
        <v>14400</v>
      </c>
      <c r="Z858" s="2">
        <v>0</v>
      </c>
      <c r="AA858" s="11">
        <f t="shared" si="69"/>
        <v>1</v>
      </c>
      <c r="AB858" s="11">
        <f t="shared" si="66"/>
        <v>-14400</v>
      </c>
      <c r="AC858" s="11" t="str">
        <f t="shared" si="67"/>
        <v>Insufficient Stock</v>
      </c>
      <c r="AD858" s="4" t="e">
        <f>VLOOKUP($C858,#REF!,25,FALSE)</f>
        <v>#REF!</v>
      </c>
      <c r="AE858" s="11">
        <v>858.96</v>
      </c>
      <c r="AF858" s="3" t="s">
        <v>15</v>
      </c>
      <c r="AG858" s="3" t="s">
        <v>2627</v>
      </c>
      <c r="AH858" s="11" t="e">
        <f>VLOOKUP($AG858,#REF!,2,FALSE)</f>
        <v>#REF!</v>
      </c>
      <c r="AI858" s="3" t="s">
        <v>94</v>
      </c>
      <c r="AJ858" s="4">
        <v>43785</v>
      </c>
      <c r="AN858" s="4">
        <v>43787</v>
      </c>
      <c r="AO858" s="6"/>
      <c r="AZ858" s="11">
        <v>4800</v>
      </c>
      <c r="BC858" s="3" t="s">
        <v>2320</v>
      </c>
      <c r="BH858" s="3" t="s">
        <v>29</v>
      </c>
      <c r="BL858" s="3" t="s">
        <v>2321</v>
      </c>
      <c r="BM858" s="3" t="s">
        <v>2322</v>
      </c>
      <c r="BN858" s="3" t="s">
        <v>2323</v>
      </c>
      <c r="BO858" s="4" t="s">
        <v>2345</v>
      </c>
      <c r="BP858" s="3" t="s">
        <v>2346</v>
      </c>
      <c r="BQ858" s="3" t="s">
        <v>2624</v>
      </c>
      <c r="BR858" s="3" t="s">
        <v>2347</v>
      </c>
      <c r="BU858" s="7" t="s">
        <v>3153</v>
      </c>
      <c r="BV858" s="1" t="e">
        <f>VLOOKUP(BU858,#REF!,2,FALSE)</f>
        <v>#REF!</v>
      </c>
      <c r="BW858" s="7">
        <v>3162</v>
      </c>
      <c r="BX858" s="1" t="e">
        <f>VLOOKUP(BW858,#REF!,2,FALSE)</f>
        <v>#REF!</v>
      </c>
      <c r="BY858" s="1" t="str">
        <f t="shared" si="68"/>
        <v>1004965805/00010</v>
      </c>
      <c r="BZ858" s="6" t="e">
        <f>VLOOKUP(BY858,#REF!,4,FALSE)</f>
        <v>#REF!</v>
      </c>
      <c r="CA858" s="1" t="s">
        <v>3154</v>
      </c>
    </row>
    <row r="859" spans="1:79" x14ac:dyDescent="0.25">
      <c r="C859" s="3" t="s">
        <v>2769</v>
      </c>
      <c r="L859" s="3">
        <v>932801005</v>
      </c>
      <c r="M859" s="11" t="e">
        <v>#N/A</v>
      </c>
      <c r="N859" s="11" t="e">
        <f>VLOOKUP($L859,#REF!,3,FALSE)</f>
        <v>#REF!</v>
      </c>
      <c r="O859" s="11" t="e">
        <f>VLOOKUP($L859,#REF!,4,FALSE)</f>
        <v>#REF!</v>
      </c>
      <c r="P859" s="3">
        <v>93280</v>
      </c>
      <c r="Q859" s="3" t="s">
        <v>9</v>
      </c>
      <c r="W859" s="11" t="e">
        <f>VLOOKUP($L859,#REF!,9,FALSE)</f>
        <v>#REF!</v>
      </c>
      <c r="X859" s="11">
        <v>14400</v>
      </c>
      <c r="Y859" s="11">
        <f t="shared" si="65"/>
        <v>14400</v>
      </c>
      <c r="Z859" s="2">
        <v>0</v>
      </c>
      <c r="AA859" s="11">
        <f t="shared" si="69"/>
        <v>1</v>
      </c>
      <c r="AB859" s="11">
        <f t="shared" si="66"/>
        <v>-14400</v>
      </c>
      <c r="AC859" s="11" t="str">
        <f t="shared" si="67"/>
        <v>Insufficient Stock</v>
      </c>
      <c r="AD859" s="4" t="e">
        <f>VLOOKUP($C859,#REF!,25,FALSE)</f>
        <v>#REF!</v>
      </c>
      <c r="AE859" s="11">
        <v>779.88</v>
      </c>
      <c r="AF859" s="3" t="s">
        <v>15</v>
      </c>
      <c r="AG859" s="3" t="s">
        <v>2627</v>
      </c>
      <c r="AH859" s="11" t="e">
        <f>VLOOKUP($AG859,#REF!,2,FALSE)</f>
        <v>#REF!</v>
      </c>
      <c r="AI859" s="3" t="s">
        <v>94</v>
      </c>
      <c r="AJ859" s="4">
        <v>43627</v>
      </c>
      <c r="AN859" s="4">
        <v>43787</v>
      </c>
      <c r="AO859" s="6"/>
      <c r="AZ859" s="11">
        <v>4800</v>
      </c>
      <c r="BC859" s="3" t="s">
        <v>2320</v>
      </c>
      <c r="BH859" s="3" t="s">
        <v>29</v>
      </c>
      <c r="BL859" s="3" t="s">
        <v>2321</v>
      </c>
      <c r="BM859" s="3" t="s">
        <v>2322</v>
      </c>
      <c r="BN859" s="3" t="s">
        <v>2323</v>
      </c>
      <c r="BO859" s="4" t="s">
        <v>2345</v>
      </c>
      <c r="BP859" s="3" t="s">
        <v>2346</v>
      </c>
      <c r="BQ859" s="3" t="s">
        <v>2624</v>
      </c>
      <c r="BR859" s="3" t="s">
        <v>2347</v>
      </c>
      <c r="BU859" s="7" t="s">
        <v>3153</v>
      </c>
      <c r="BV859" s="1" t="e">
        <f>VLOOKUP(BU859,#REF!,2,FALSE)</f>
        <v>#REF!</v>
      </c>
      <c r="BW859" s="7">
        <v>3162</v>
      </c>
      <c r="BX859" s="1" t="e">
        <f>VLOOKUP(BW859,#REF!,2,FALSE)</f>
        <v>#REF!</v>
      </c>
      <c r="BY859" s="1" t="str">
        <f t="shared" si="68"/>
        <v>1004930008/00010</v>
      </c>
      <c r="BZ859" s="6" t="e">
        <f>VLOOKUP(BY859,#REF!,4,FALSE)</f>
        <v>#REF!</v>
      </c>
      <c r="CA859" s="1" t="s">
        <v>3154</v>
      </c>
    </row>
    <row r="860" spans="1:79" x14ac:dyDescent="0.25">
      <c r="C860" s="3" t="s">
        <v>2770</v>
      </c>
      <c r="L860" s="3">
        <v>932801005</v>
      </c>
      <c r="M860" s="11" t="e">
        <v>#N/A</v>
      </c>
      <c r="N860" s="11" t="e">
        <f>VLOOKUP($L860,#REF!,3,FALSE)</f>
        <v>#REF!</v>
      </c>
      <c r="O860" s="11" t="e">
        <f>VLOOKUP($L860,#REF!,4,FALSE)</f>
        <v>#REF!</v>
      </c>
      <c r="P860" s="3">
        <v>93280</v>
      </c>
      <c r="Q860" s="3" t="s">
        <v>9</v>
      </c>
      <c r="W860" s="11" t="e">
        <f>VLOOKUP($L860,#REF!,9,FALSE)</f>
        <v>#REF!</v>
      </c>
      <c r="X860" s="11">
        <v>14400</v>
      </c>
      <c r="Y860" s="11">
        <f t="shared" si="65"/>
        <v>14400</v>
      </c>
      <c r="Z860" s="2">
        <v>0</v>
      </c>
      <c r="AA860" s="11">
        <f t="shared" si="69"/>
        <v>0</v>
      </c>
      <c r="AB860" s="11">
        <f t="shared" si="66"/>
        <v>-28800</v>
      </c>
      <c r="AC860" s="11" t="str">
        <f t="shared" si="67"/>
        <v>Insufficient Stock</v>
      </c>
      <c r="AD860" s="4" t="e">
        <f>VLOOKUP($C860,#REF!,25,FALSE)</f>
        <v>#REF!</v>
      </c>
      <c r="AE860" s="11">
        <v>779.88</v>
      </c>
      <c r="AF860" s="3" t="s">
        <v>15</v>
      </c>
      <c r="AG860" s="3" t="s">
        <v>2627</v>
      </c>
      <c r="AH860" s="11" t="e">
        <f>VLOOKUP($AG860,#REF!,2,FALSE)</f>
        <v>#REF!</v>
      </c>
      <c r="AI860" s="3" t="s">
        <v>94</v>
      </c>
      <c r="AJ860" s="4">
        <v>43627</v>
      </c>
      <c r="AN860" s="4">
        <v>43787</v>
      </c>
      <c r="AO860" s="6"/>
      <c r="AZ860" s="11">
        <v>4800</v>
      </c>
      <c r="BC860" s="3" t="s">
        <v>2320</v>
      </c>
      <c r="BH860" s="3" t="s">
        <v>29</v>
      </c>
      <c r="BL860" s="3" t="s">
        <v>2321</v>
      </c>
      <c r="BM860" s="3" t="s">
        <v>2322</v>
      </c>
      <c r="BN860" s="3" t="s">
        <v>2323</v>
      </c>
      <c r="BO860" s="4" t="s">
        <v>2345</v>
      </c>
      <c r="BP860" s="3" t="s">
        <v>2346</v>
      </c>
      <c r="BQ860" s="3" t="s">
        <v>2624</v>
      </c>
      <c r="BR860" s="3" t="s">
        <v>2347</v>
      </c>
      <c r="BU860" s="7" t="s">
        <v>3153</v>
      </c>
      <c r="BV860" s="1" t="e">
        <f>VLOOKUP(BU860,#REF!,2,FALSE)</f>
        <v>#REF!</v>
      </c>
      <c r="BW860" s="7">
        <v>3162</v>
      </c>
      <c r="BX860" s="1" t="e">
        <f>VLOOKUP(BW860,#REF!,2,FALSE)</f>
        <v>#REF!</v>
      </c>
      <c r="BY860" s="1" t="str">
        <f t="shared" si="68"/>
        <v>1004930007/00010</v>
      </c>
      <c r="BZ860" s="6" t="e">
        <f>VLOOKUP(BY860,#REF!,4,FALSE)</f>
        <v>#REF!</v>
      </c>
      <c r="CA860" s="1" t="s">
        <v>3154</v>
      </c>
    </row>
    <row r="861" spans="1:79" x14ac:dyDescent="0.25">
      <c r="C861" s="3" t="s">
        <v>2771</v>
      </c>
      <c r="L861" s="3">
        <v>932804008</v>
      </c>
      <c r="M861" s="11" t="e">
        <v>#N/A</v>
      </c>
      <c r="N861" s="11" t="e">
        <f>VLOOKUP($L861,#REF!,3,FALSE)</f>
        <v>#REF!</v>
      </c>
      <c r="O861" s="11" t="e">
        <f>VLOOKUP($L861,#REF!,4,FALSE)</f>
        <v>#REF!</v>
      </c>
      <c r="P861" s="3">
        <v>93280</v>
      </c>
      <c r="Q861" s="3" t="s">
        <v>9</v>
      </c>
      <c r="W861" s="11" t="e">
        <f>VLOOKUP($L861,#REF!,9,FALSE)</f>
        <v>#REF!</v>
      </c>
      <c r="X861" s="11">
        <v>4800</v>
      </c>
      <c r="Y861" s="11">
        <f t="shared" si="65"/>
        <v>4800</v>
      </c>
      <c r="Z861" s="2">
        <v>0</v>
      </c>
      <c r="AA861" s="11">
        <f t="shared" si="69"/>
        <v>1</v>
      </c>
      <c r="AB861" s="11">
        <f t="shared" si="66"/>
        <v>-4800</v>
      </c>
      <c r="AC861" s="11" t="str">
        <f t="shared" si="67"/>
        <v>Insufficient Stock</v>
      </c>
      <c r="AD861" s="4" t="e">
        <f>VLOOKUP($C861,#REF!,25,FALSE)</f>
        <v>#REF!</v>
      </c>
      <c r="AE861" s="11">
        <v>576.42999999999995</v>
      </c>
      <c r="AF861" s="3" t="s">
        <v>15</v>
      </c>
      <c r="AG861" s="3" t="s">
        <v>2627</v>
      </c>
      <c r="AH861" s="11" t="e">
        <f>VLOOKUP($AG861,#REF!,2,FALSE)</f>
        <v>#REF!</v>
      </c>
      <c r="AI861" s="3" t="s">
        <v>94</v>
      </c>
      <c r="AJ861" s="4">
        <v>43627</v>
      </c>
      <c r="AN861" s="4">
        <v>43787</v>
      </c>
      <c r="AO861" s="6"/>
      <c r="AZ861" s="11">
        <v>2400</v>
      </c>
      <c r="BC861" s="3" t="s">
        <v>2320</v>
      </c>
      <c r="BH861" s="3" t="s">
        <v>29</v>
      </c>
      <c r="BL861" s="3" t="s">
        <v>2321</v>
      </c>
      <c r="BM861" s="3" t="s">
        <v>2322</v>
      </c>
      <c r="BN861" s="3" t="s">
        <v>2323</v>
      </c>
      <c r="BO861" s="4" t="s">
        <v>2345</v>
      </c>
      <c r="BP861" s="3" t="s">
        <v>2346</v>
      </c>
      <c r="BQ861" s="3" t="s">
        <v>2624</v>
      </c>
      <c r="BR861" s="3" t="s">
        <v>2347</v>
      </c>
      <c r="BU861" s="7" t="s">
        <v>3153</v>
      </c>
      <c r="BV861" s="1" t="e">
        <f>VLOOKUP(BU861,#REF!,2,FALSE)</f>
        <v>#REF!</v>
      </c>
      <c r="BW861" s="7">
        <v>3162</v>
      </c>
      <c r="BX861" s="1" t="e">
        <f>VLOOKUP(BW861,#REF!,2,FALSE)</f>
        <v>#REF!</v>
      </c>
      <c r="BY861" s="1" t="str">
        <f t="shared" si="68"/>
        <v>1004930009/00010</v>
      </c>
      <c r="BZ861" s="6" t="e">
        <f>VLOOKUP(BY861,#REF!,4,FALSE)</f>
        <v>#REF!</v>
      </c>
      <c r="CA861" s="1" t="s">
        <v>3154</v>
      </c>
    </row>
    <row r="862" spans="1:79" x14ac:dyDescent="0.25">
      <c r="C862" s="3" t="s">
        <v>2772</v>
      </c>
      <c r="L862" s="3">
        <v>932804008</v>
      </c>
      <c r="M862" s="11" t="e">
        <v>#N/A</v>
      </c>
      <c r="N862" s="11" t="e">
        <f>VLOOKUP($L862,#REF!,3,FALSE)</f>
        <v>#REF!</v>
      </c>
      <c r="O862" s="11" t="e">
        <f>VLOOKUP($L862,#REF!,4,FALSE)</f>
        <v>#REF!</v>
      </c>
      <c r="P862" s="3">
        <v>93280</v>
      </c>
      <c r="Q862" s="3" t="s">
        <v>9</v>
      </c>
      <c r="W862" s="11" t="e">
        <f>VLOOKUP($L862,#REF!,9,FALSE)</f>
        <v>#REF!</v>
      </c>
      <c r="X862" s="11">
        <v>7200</v>
      </c>
      <c r="Y862" s="11">
        <f t="shared" si="65"/>
        <v>7200</v>
      </c>
      <c r="Z862" s="2">
        <v>0</v>
      </c>
      <c r="AA862" s="11">
        <f t="shared" si="69"/>
        <v>0</v>
      </c>
      <c r="AB862" s="11">
        <f t="shared" si="66"/>
        <v>-12000</v>
      </c>
      <c r="AC862" s="11" t="str">
        <f t="shared" si="67"/>
        <v>Insufficient Stock</v>
      </c>
      <c r="AD862" s="4" t="e">
        <f>VLOOKUP($C862,#REF!,25,FALSE)</f>
        <v>#REF!</v>
      </c>
      <c r="AE862" s="11">
        <v>864.65</v>
      </c>
      <c r="AF862" s="3" t="s">
        <v>15</v>
      </c>
      <c r="AG862" s="3" t="s">
        <v>2627</v>
      </c>
      <c r="AH862" s="11" t="e">
        <f>VLOOKUP($AG862,#REF!,2,FALSE)</f>
        <v>#REF!</v>
      </c>
      <c r="AI862" s="3" t="s">
        <v>94</v>
      </c>
      <c r="AJ862" s="4">
        <v>43627</v>
      </c>
      <c r="AN862" s="4">
        <v>43787</v>
      </c>
      <c r="AO862" s="6"/>
      <c r="AZ862" s="11">
        <v>2400</v>
      </c>
      <c r="BC862" s="3" t="s">
        <v>2320</v>
      </c>
      <c r="BH862" s="3" t="s">
        <v>29</v>
      </c>
      <c r="BL862" s="3" t="s">
        <v>2321</v>
      </c>
      <c r="BM862" s="3" t="s">
        <v>2322</v>
      </c>
      <c r="BN862" s="3" t="s">
        <v>2323</v>
      </c>
      <c r="BO862" s="4" t="s">
        <v>2345</v>
      </c>
      <c r="BP862" s="3" t="s">
        <v>2346</v>
      </c>
      <c r="BQ862" s="3" t="s">
        <v>2624</v>
      </c>
      <c r="BR862" s="3" t="s">
        <v>2347</v>
      </c>
      <c r="BU862" s="7" t="s">
        <v>3153</v>
      </c>
      <c r="BV862" s="1" t="e">
        <f>VLOOKUP(BU862,#REF!,2,FALSE)</f>
        <v>#REF!</v>
      </c>
      <c r="BW862" s="7">
        <v>3162</v>
      </c>
      <c r="BX862" s="1" t="e">
        <f>VLOOKUP(BW862,#REF!,2,FALSE)</f>
        <v>#REF!</v>
      </c>
      <c r="BY862" s="1" t="str">
        <f t="shared" si="68"/>
        <v>1004930010/00010</v>
      </c>
      <c r="BZ862" s="6" t="e">
        <f>VLOOKUP(BY862,#REF!,4,FALSE)</f>
        <v>#REF!</v>
      </c>
      <c r="CA862" s="1" t="s">
        <v>3154</v>
      </c>
    </row>
    <row r="863" spans="1:79" x14ac:dyDescent="0.25">
      <c r="C863" s="3" t="s">
        <v>2773</v>
      </c>
      <c r="L863" s="3">
        <v>932804008</v>
      </c>
      <c r="M863" s="11" t="e">
        <v>#N/A</v>
      </c>
      <c r="N863" s="11" t="e">
        <f>VLOOKUP($L863,#REF!,3,FALSE)</f>
        <v>#REF!</v>
      </c>
      <c r="O863" s="11" t="e">
        <f>VLOOKUP($L863,#REF!,4,FALSE)</f>
        <v>#REF!</v>
      </c>
      <c r="P863" s="3">
        <v>93280</v>
      </c>
      <c r="Q863" s="3" t="s">
        <v>9</v>
      </c>
      <c r="W863" s="11" t="e">
        <f>VLOOKUP($L863,#REF!,9,FALSE)</f>
        <v>#REF!</v>
      </c>
      <c r="X863" s="11">
        <v>7200</v>
      </c>
      <c r="Y863" s="11">
        <f t="shared" si="65"/>
        <v>7200</v>
      </c>
      <c r="Z863" s="2">
        <v>0</v>
      </c>
      <c r="AA863" s="11">
        <f t="shared" si="69"/>
        <v>0</v>
      </c>
      <c r="AB863" s="11">
        <f t="shared" si="66"/>
        <v>-19200</v>
      </c>
      <c r="AC863" s="11" t="str">
        <f t="shared" si="67"/>
        <v>Insufficient Stock</v>
      </c>
      <c r="AD863" s="4" t="e">
        <f>VLOOKUP($C863,#REF!,25,FALSE)</f>
        <v>#REF!</v>
      </c>
      <c r="AE863" s="11">
        <v>864.65</v>
      </c>
      <c r="AF863" s="3" t="s">
        <v>15</v>
      </c>
      <c r="AG863" s="3" t="s">
        <v>2627</v>
      </c>
      <c r="AH863" s="11" t="e">
        <f>VLOOKUP($AG863,#REF!,2,FALSE)</f>
        <v>#REF!</v>
      </c>
      <c r="AI863" s="3" t="s">
        <v>94</v>
      </c>
      <c r="AJ863" s="4">
        <v>43780</v>
      </c>
      <c r="AN863" s="4">
        <v>43787</v>
      </c>
      <c r="AO863" s="6"/>
      <c r="AZ863" s="11">
        <v>2400</v>
      </c>
      <c r="BC863" s="3" t="s">
        <v>2320</v>
      </c>
      <c r="BH863" s="3" t="s">
        <v>29</v>
      </c>
      <c r="BL863" s="3" t="s">
        <v>2321</v>
      </c>
      <c r="BM863" s="3" t="s">
        <v>2322</v>
      </c>
      <c r="BN863" s="3" t="s">
        <v>2323</v>
      </c>
      <c r="BO863" s="4" t="s">
        <v>2345</v>
      </c>
      <c r="BP863" s="3" t="s">
        <v>2346</v>
      </c>
      <c r="BQ863" s="3" t="s">
        <v>2624</v>
      </c>
      <c r="BR863" s="3" t="s">
        <v>2347</v>
      </c>
      <c r="BU863" s="7" t="s">
        <v>3153</v>
      </c>
      <c r="BV863" s="1" t="e">
        <f>VLOOKUP(BU863,#REF!,2,FALSE)</f>
        <v>#REF!</v>
      </c>
      <c r="BW863" s="7">
        <v>3162</v>
      </c>
      <c r="BX863" s="1" t="e">
        <f>VLOOKUP(BW863,#REF!,2,FALSE)</f>
        <v>#REF!</v>
      </c>
      <c r="BY863" s="1" t="str">
        <f t="shared" si="68"/>
        <v>1004943393/00010</v>
      </c>
      <c r="BZ863" s="6" t="e">
        <f>VLOOKUP(BY863,#REF!,4,FALSE)</f>
        <v>#REF!</v>
      </c>
      <c r="CA863" s="1" t="s">
        <v>3154</v>
      </c>
    </row>
    <row r="864" spans="1:79" x14ac:dyDescent="0.25">
      <c r="C864" s="3" t="s">
        <v>2774</v>
      </c>
      <c r="L864" s="3">
        <v>932870001</v>
      </c>
      <c r="M864" s="11" t="e">
        <v>#N/A</v>
      </c>
      <c r="N864" s="11" t="e">
        <f>VLOOKUP($L864,#REF!,3,FALSE)</f>
        <v>#REF!</v>
      </c>
      <c r="O864" s="11" t="e">
        <f>VLOOKUP($L864,#REF!,4,FALSE)</f>
        <v>#REF!</v>
      </c>
      <c r="P864" s="3">
        <v>93287</v>
      </c>
      <c r="Q864" s="3" t="s">
        <v>9</v>
      </c>
      <c r="W864" s="11" t="e">
        <f>VLOOKUP($L864,#REF!,9,FALSE)</f>
        <v>#REF!</v>
      </c>
      <c r="X864" s="11">
        <v>432</v>
      </c>
      <c r="Y864" s="11">
        <f t="shared" si="65"/>
        <v>432</v>
      </c>
      <c r="Z864" s="2">
        <v>0</v>
      </c>
      <c r="AA864" s="11">
        <f t="shared" si="69"/>
        <v>1</v>
      </c>
      <c r="AB864" s="11">
        <f t="shared" si="66"/>
        <v>-432</v>
      </c>
      <c r="AC864" s="11" t="str">
        <f t="shared" si="67"/>
        <v>Insufficient Stock</v>
      </c>
      <c r="AD864" s="4" t="e">
        <f>VLOOKUP($C864,#REF!,25,FALSE)</f>
        <v>#REF!</v>
      </c>
      <c r="AE864" s="11">
        <v>2962.41</v>
      </c>
      <c r="AF864" s="3" t="s">
        <v>15</v>
      </c>
      <c r="AG864" s="3" t="s">
        <v>2319</v>
      </c>
      <c r="AH864" s="11" t="e">
        <f>VLOOKUP($AG864,#REF!,2,FALSE)</f>
        <v>#REF!</v>
      </c>
      <c r="AI864" s="3" t="s">
        <v>94</v>
      </c>
      <c r="AJ864" s="4">
        <v>43788</v>
      </c>
      <c r="AN864" s="4">
        <v>43788</v>
      </c>
      <c r="AO864" s="6"/>
      <c r="AZ864" s="11">
        <v>72</v>
      </c>
      <c r="BC864" s="3" t="s">
        <v>24</v>
      </c>
      <c r="BH864" s="3" t="s">
        <v>29</v>
      </c>
      <c r="BL864" s="3" t="s">
        <v>2321</v>
      </c>
      <c r="BM864" s="3" t="s">
        <v>2322</v>
      </c>
      <c r="BN864" s="3" t="s">
        <v>2323</v>
      </c>
      <c r="BO864" s="4" t="s">
        <v>2359</v>
      </c>
      <c r="BP864" s="3" t="s">
        <v>2360</v>
      </c>
      <c r="BQ864" s="3" t="s">
        <v>2365</v>
      </c>
      <c r="BR864" s="3" t="s">
        <v>2361</v>
      </c>
      <c r="BU864" s="7" t="s">
        <v>3153</v>
      </c>
      <c r="BV864" s="1" t="e">
        <f>VLOOKUP(BU864,#REF!,2,FALSE)</f>
        <v>#REF!</v>
      </c>
      <c r="BW864" s="7">
        <v>3102</v>
      </c>
      <c r="BX864" s="1" t="e">
        <f>VLOOKUP(BW864,#REF!,2,FALSE)</f>
        <v>#REF!</v>
      </c>
      <c r="BY864" s="1" t="str">
        <f t="shared" si="68"/>
        <v>1004973245/00010</v>
      </c>
      <c r="BZ864" s="6" t="e">
        <f>VLOOKUP(BY864,#REF!,4,FALSE)</f>
        <v>#REF!</v>
      </c>
      <c r="CA864" s="1" t="s">
        <v>3154</v>
      </c>
    </row>
    <row r="865" spans="1:79" x14ac:dyDescent="0.25">
      <c r="A865" s="5" t="s">
        <v>0</v>
      </c>
      <c r="B865" s="5" t="s">
        <v>1</v>
      </c>
      <c r="C865" s="5">
        <v>126361590</v>
      </c>
      <c r="D865" s="5" t="s">
        <v>2</v>
      </c>
      <c r="E865" s="5" t="s">
        <v>3</v>
      </c>
      <c r="F865" s="5" t="s">
        <v>4</v>
      </c>
      <c r="G865" s="5" t="s">
        <v>5</v>
      </c>
      <c r="H865" s="5" t="s">
        <v>6</v>
      </c>
      <c r="I865" s="5" t="s">
        <v>5</v>
      </c>
      <c r="J865" s="5" t="s">
        <v>12</v>
      </c>
      <c r="K865" s="5" t="s">
        <v>12</v>
      </c>
      <c r="L865" s="5">
        <v>932960003</v>
      </c>
      <c r="M865" s="11" t="e">
        <v>#N/A</v>
      </c>
      <c r="N865" s="11" t="e">
        <f>VLOOKUP($L865,#REF!,3,FALSE)</f>
        <v>#REF!</v>
      </c>
      <c r="O865" s="11" t="e">
        <f>VLOOKUP($L865,#REF!,4,FALSE)</f>
        <v>#REF!</v>
      </c>
      <c r="P865" s="5">
        <v>93296</v>
      </c>
      <c r="Q865" s="5" t="s">
        <v>9</v>
      </c>
      <c r="R865" s="5" t="s">
        <v>10</v>
      </c>
      <c r="S865" s="5" t="s">
        <v>643</v>
      </c>
      <c r="T865" s="5" t="s">
        <v>12</v>
      </c>
      <c r="U865" s="5" t="s">
        <v>644</v>
      </c>
      <c r="V865" s="5" t="s">
        <v>199</v>
      </c>
      <c r="W865" s="11" t="e">
        <f>VLOOKUP($L865,#REF!,9,FALSE)</f>
        <v>#REF!</v>
      </c>
      <c r="X865" s="7">
        <v>213</v>
      </c>
      <c r="Y865" s="11">
        <f t="shared" si="65"/>
        <v>213</v>
      </c>
      <c r="Z865" s="2">
        <v>0</v>
      </c>
      <c r="AA865" s="11">
        <f t="shared" si="69"/>
        <v>1</v>
      </c>
      <c r="AB865" s="11">
        <f t="shared" si="66"/>
        <v>-213</v>
      </c>
      <c r="AC865" s="11" t="str">
        <f t="shared" si="67"/>
        <v>Insufficient Stock</v>
      </c>
      <c r="AD865" s="4" t="e">
        <f>VLOOKUP($C865,#REF!,25,FALSE)</f>
        <v>#REF!</v>
      </c>
      <c r="AE865" s="7">
        <v>2108.6999999999998</v>
      </c>
      <c r="AF865" s="5" t="s">
        <v>15</v>
      </c>
      <c r="AG865" s="5" t="s">
        <v>16</v>
      </c>
      <c r="AH865" s="11" t="e">
        <f>VLOOKUP($AG865,#REF!,2,FALSE)</f>
        <v>#REF!</v>
      </c>
      <c r="AI865" s="5" t="s">
        <v>17</v>
      </c>
      <c r="AJ865" s="6">
        <v>43642</v>
      </c>
      <c r="AK865" s="5" t="s">
        <v>645</v>
      </c>
      <c r="AL865" s="5" t="s">
        <v>135</v>
      </c>
      <c r="AM865" s="5" t="s">
        <v>97</v>
      </c>
      <c r="AN865" s="6">
        <v>43790</v>
      </c>
      <c r="AO865" s="6">
        <v>43790</v>
      </c>
      <c r="AP865" s="5"/>
      <c r="AQ865" s="5" t="s">
        <v>12</v>
      </c>
      <c r="AR865" s="5" t="s">
        <v>12</v>
      </c>
      <c r="AS865" s="5" t="s">
        <v>12</v>
      </c>
      <c r="AT865" s="5" t="s">
        <v>12</v>
      </c>
      <c r="AU865" s="5" t="s">
        <v>20</v>
      </c>
      <c r="AV865" s="5" t="s">
        <v>21</v>
      </c>
      <c r="AW865" s="5" t="s">
        <v>21</v>
      </c>
      <c r="AX865" s="5" t="s">
        <v>309</v>
      </c>
      <c r="AY865" s="5" t="s">
        <v>12</v>
      </c>
      <c r="AZ865" s="7">
        <v>140</v>
      </c>
      <c r="BA865" s="5" t="s">
        <v>12</v>
      </c>
      <c r="BB865" s="5" t="s">
        <v>12</v>
      </c>
      <c r="BC865" s="5" t="s">
        <v>24</v>
      </c>
      <c r="BD865" s="5" t="s">
        <v>646</v>
      </c>
      <c r="BE865" s="5" t="s">
        <v>526</v>
      </c>
      <c r="BF865" s="5" t="s">
        <v>101</v>
      </c>
      <c r="BG865" s="5" t="s">
        <v>137</v>
      </c>
      <c r="BH865" s="5" t="s">
        <v>29</v>
      </c>
      <c r="BI865" s="5" t="s">
        <v>12</v>
      </c>
      <c r="BJ865" s="5" t="s">
        <v>30</v>
      </c>
      <c r="BK865" s="5" t="s">
        <v>31</v>
      </c>
      <c r="BL865" s="7" t="s">
        <v>32</v>
      </c>
      <c r="BM865" s="7" t="s">
        <v>33</v>
      </c>
      <c r="BN865" s="7" t="s">
        <v>34</v>
      </c>
      <c r="BO865" s="6" t="s">
        <v>35</v>
      </c>
      <c r="BP865" s="7" t="s">
        <v>12</v>
      </c>
      <c r="BQ865" s="7" t="s">
        <v>12</v>
      </c>
      <c r="BR865" s="7" t="s">
        <v>12</v>
      </c>
      <c r="BU865" s="7">
        <v>147980</v>
      </c>
      <c r="BV865" s="1" t="e">
        <f>VLOOKUP(BU865,#REF!,2,FALSE)</f>
        <v>#REF!</v>
      </c>
      <c r="BW865" s="7">
        <v>264273</v>
      </c>
      <c r="BX865" s="1" t="e">
        <f>VLOOKUP(BW865,#REF!,2,FALSE)</f>
        <v>#REF!</v>
      </c>
      <c r="BY865" s="1" t="str">
        <f t="shared" si="68"/>
        <v>126361590</v>
      </c>
      <c r="BZ865" s="6" t="e">
        <f>VLOOKUP(BY865,#REF!,4,FALSE)</f>
        <v>#REF!</v>
      </c>
      <c r="CA865" s="1" t="s">
        <v>3155</v>
      </c>
    </row>
    <row r="866" spans="1:79" x14ac:dyDescent="0.25">
      <c r="A866" s="5" t="s">
        <v>0</v>
      </c>
      <c r="B866" s="5" t="s">
        <v>1</v>
      </c>
      <c r="C866" s="5">
        <v>126361590</v>
      </c>
      <c r="D866" s="5" t="s">
        <v>99</v>
      </c>
      <c r="E866" s="5" t="s">
        <v>3</v>
      </c>
      <c r="F866" s="5" t="s">
        <v>4</v>
      </c>
      <c r="G866" s="5" t="s">
        <v>5</v>
      </c>
      <c r="H866" s="5" t="s">
        <v>6</v>
      </c>
      <c r="I866" s="5" t="s">
        <v>5</v>
      </c>
      <c r="J866" s="5" t="s">
        <v>12</v>
      </c>
      <c r="K866" s="5" t="s">
        <v>12</v>
      </c>
      <c r="L866" s="5">
        <v>932960003</v>
      </c>
      <c r="M866" s="11" t="e">
        <v>#N/A</v>
      </c>
      <c r="N866" s="11" t="e">
        <f>VLOOKUP($L866,#REF!,3,FALSE)</f>
        <v>#REF!</v>
      </c>
      <c r="O866" s="11" t="e">
        <f>VLOOKUP($L866,#REF!,4,FALSE)</f>
        <v>#REF!</v>
      </c>
      <c r="P866" s="5">
        <v>93296</v>
      </c>
      <c r="Q866" s="5" t="s">
        <v>9</v>
      </c>
      <c r="R866" s="5" t="s">
        <v>10</v>
      </c>
      <c r="S866" s="5" t="s">
        <v>643</v>
      </c>
      <c r="T866" s="5" t="s">
        <v>12</v>
      </c>
      <c r="U866" s="5" t="s">
        <v>644</v>
      </c>
      <c r="V866" s="5" t="s">
        <v>199</v>
      </c>
      <c r="W866" s="11" t="e">
        <f>VLOOKUP($L866,#REF!,9,FALSE)</f>
        <v>#REF!</v>
      </c>
      <c r="X866" s="7">
        <v>70</v>
      </c>
      <c r="Y866" s="11">
        <f t="shared" si="65"/>
        <v>70</v>
      </c>
      <c r="Z866" s="2">
        <v>0</v>
      </c>
      <c r="AA866" s="11">
        <f t="shared" si="69"/>
        <v>0</v>
      </c>
      <c r="AB866" s="11">
        <f t="shared" si="66"/>
        <v>-283</v>
      </c>
      <c r="AC866" s="11" t="str">
        <f t="shared" si="67"/>
        <v>Insufficient Stock</v>
      </c>
      <c r="AD866" s="4" t="e">
        <f>VLOOKUP($C866,#REF!,25,FALSE)</f>
        <v>#REF!</v>
      </c>
      <c r="AE866" s="7">
        <v>693</v>
      </c>
      <c r="AF866" s="5" t="s">
        <v>15</v>
      </c>
      <c r="AG866" s="5" t="s">
        <v>16</v>
      </c>
      <c r="AH866" s="11" t="e">
        <f>VLOOKUP($AG866,#REF!,2,FALSE)</f>
        <v>#REF!</v>
      </c>
      <c r="AI866" s="5" t="s">
        <v>17</v>
      </c>
      <c r="AJ866" s="6">
        <v>43713</v>
      </c>
      <c r="AK866" s="5" t="s">
        <v>541</v>
      </c>
      <c r="AL866" s="5" t="s">
        <v>12</v>
      </c>
      <c r="AM866" s="5" t="s">
        <v>97</v>
      </c>
      <c r="AN866" s="6">
        <v>43790</v>
      </c>
      <c r="AO866" s="6"/>
      <c r="AP866" s="5"/>
      <c r="AQ866" s="5" t="s">
        <v>12</v>
      </c>
      <c r="AR866" s="5" t="s">
        <v>12</v>
      </c>
      <c r="AS866" s="5" t="s">
        <v>12</v>
      </c>
      <c r="AT866" s="5" t="s">
        <v>12</v>
      </c>
      <c r="AU866" s="5" t="s">
        <v>20</v>
      </c>
      <c r="AV866" s="5" t="s">
        <v>21</v>
      </c>
      <c r="AW866" s="5" t="s">
        <v>21</v>
      </c>
      <c r="AX866" s="5" t="s">
        <v>309</v>
      </c>
      <c r="AY866" s="5" t="s">
        <v>12</v>
      </c>
      <c r="AZ866" s="7">
        <v>140</v>
      </c>
      <c r="BA866" s="5" t="s">
        <v>12</v>
      </c>
      <c r="BB866" s="5" t="s">
        <v>12</v>
      </c>
      <c r="BC866" s="5" t="s">
        <v>24</v>
      </c>
      <c r="BD866" s="5" t="s">
        <v>646</v>
      </c>
      <c r="BE866" s="5" t="s">
        <v>131</v>
      </c>
      <c r="BF866" s="5" t="s">
        <v>27</v>
      </c>
      <c r="BG866" s="5" t="s">
        <v>137</v>
      </c>
      <c r="BH866" s="5" t="s">
        <v>29</v>
      </c>
      <c r="BI866" s="5" t="s">
        <v>12</v>
      </c>
      <c r="BJ866" s="5" t="s">
        <v>30</v>
      </c>
      <c r="BK866" s="5" t="s">
        <v>31</v>
      </c>
      <c r="BL866" s="7" t="s">
        <v>32</v>
      </c>
      <c r="BM866" s="7" t="s">
        <v>33</v>
      </c>
      <c r="BN866" s="7" t="s">
        <v>34</v>
      </c>
      <c r="BO866" s="6" t="s">
        <v>35</v>
      </c>
      <c r="BP866" s="7" t="s">
        <v>12</v>
      </c>
      <c r="BQ866" s="7" t="s">
        <v>12</v>
      </c>
      <c r="BR866" s="7" t="s">
        <v>12</v>
      </c>
      <c r="BU866" s="7">
        <v>147980</v>
      </c>
      <c r="BV866" s="1" t="e">
        <f>VLOOKUP(BU866,#REF!,2,FALSE)</f>
        <v>#REF!</v>
      </c>
      <c r="BW866" s="7">
        <v>264273</v>
      </c>
      <c r="BX866" s="1" t="e">
        <f>VLOOKUP(BW866,#REF!,2,FALSE)</f>
        <v>#REF!</v>
      </c>
      <c r="BY866" s="1" t="str">
        <f t="shared" si="68"/>
        <v>126361590</v>
      </c>
      <c r="BZ866" s="6" t="e">
        <f>VLOOKUP(BY866,#REF!,4,FALSE)</f>
        <v>#REF!</v>
      </c>
      <c r="CA866" s="1" t="s">
        <v>3155</v>
      </c>
    </row>
    <row r="867" spans="1:79" x14ac:dyDescent="0.25">
      <c r="A867" s="5" t="s">
        <v>0</v>
      </c>
      <c r="B867" s="5" t="s">
        <v>1</v>
      </c>
      <c r="C867" s="5">
        <v>126436497</v>
      </c>
      <c r="D867" s="5" t="s">
        <v>2</v>
      </c>
      <c r="E867" s="5" t="s">
        <v>3</v>
      </c>
      <c r="F867" s="5" t="s">
        <v>4</v>
      </c>
      <c r="G867" s="5" t="s">
        <v>5</v>
      </c>
      <c r="H867" s="5" t="s">
        <v>6</v>
      </c>
      <c r="I867" s="5" t="s">
        <v>5</v>
      </c>
      <c r="J867" s="5" t="s">
        <v>7</v>
      </c>
      <c r="K867" s="5" t="s">
        <v>8</v>
      </c>
      <c r="L867" s="5">
        <v>932960003</v>
      </c>
      <c r="M867" s="11" t="e">
        <v>#N/A</v>
      </c>
      <c r="N867" s="11" t="e">
        <f>VLOOKUP($L867,#REF!,3,FALSE)</f>
        <v>#REF!</v>
      </c>
      <c r="O867" s="11" t="e">
        <f>VLOOKUP($L867,#REF!,4,FALSE)</f>
        <v>#REF!</v>
      </c>
      <c r="P867" s="5">
        <v>93296</v>
      </c>
      <c r="Q867" s="5" t="s">
        <v>9</v>
      </c>
      <c r="R867" s="5" t="s">
        <v>10</v>
      </c>
      <c r="S867" s="5" t="s">
        <v>833</v>
      </c>
      <c r="T867" s="5" t="s">
        <v>12</v>
      </c>
      <c r="U867" s="5" t="s">
        <v>644</v>
      </c>
      <c r="V867" s="5" t="s">
        <v>199</v>
      </c>
      <c r="W867" s="11" t="e">
        <f>VLOOKUP($L867,#REF!,9,FALSE)</f>
        <v>#REF!</v>
      </c>
      <c r="X867" s="7">
        <v>2517</v>
      </c>
      <c r="Y867" s="11">
        <f t="shared" si="65"/>
        <v>2517</v>
      </c>
      <c r="Z867" s="2">
        <v>0</v>
      </c>
      <c r="AA867" s="11">
        <f t="shared" si="69"/>
        <v>0</v>
      </c>
      <c r="AB867" s="11">
        <f t="shared" si="66"/>
        <v>-2800</v>
      </c>
      <c r="AC867" s="11" t="str">
        <f t="shared" si="67"/>
        <v>Insufficient Stock</v>
      </c>
      <c r="AD867" s="4" t="e">
        <f>VLOOKUP($C867,#REF!,25,FALSE)</f>
        <v>#REF!</v>
      </c>
      <c r="AE867" s="7">
        <v>24918.3</v>
      </c>
      <c r="AF867" s="5" t="s">
        <v>15</v>
      </c>
      <c r="AG867" s="5" t="s">
        <v>16</v>
      </c>
      <c r="AH867" s="11" t="e">
        <f>VLOOKUP($AG867,#REF!,2,FALSE)</f>
        <v>#REF!</v>
      </c>
      <c r="AI867" s="5" t="s">
        <v>17</v>
      </c>
      <c r="AJ867" s="6">
        <v>43672</v>
      </c>
      <c r="AK867" s="5" t="s">
        <v>794</v>
      </c>
      <c r="AL867" s="5" t="s">
        <v>12</v>
      </c>
      <c r="AM867" s="5" t="s">
        <v>97</v>
      </c>
      <c r="AN867" s="6">
        <v>43790</v>
      </c>
      <c r="AO867" s="6">
        <v>43790</v>
      </c>
      <c r="AP867" s="5"/>
      <c r="AQ867" s="5" t="s">
        <v>12</v>
      </c>
      <c r="AR867" s="5" t="s">
        <v>12</v>
      </c>
      <c r="AS867" s="5" t="s">
        <v>12</v>
      </c>
      <c r="AT867" s="5" t="s">
        <v>12</v>
      </c>
      <c r="AU867" s="5" t="s">
        <v>20</v>
      </c>
      <c r="AV867" s="5" t="s">
        <v>21</v>
      </c>
      <c r="AW867" s="5" t="s">
        <v>21</v>
      </c>
      <c r="AX867" s="5" t="s">
        <v>309</v>
      </c>
      <c r="AY867" s="5" t="s">
        <v>12</v>
      </c>
      <c r="AZ867" s="7">
        <v>140</v>
      </c>
      <c r="BA867" s="5" t="s">
        <v>12</v>
      </c>
      <c r="BB867" s="5" t="s">
        <v>12</v>
      </c>
      <c r="BC867" s="5" t="s">
        <v>24</v>
      </c>
      <c r="BD867" s="5" t="s">
        <v>646</v>
      </c>
      <c r="BE867" s="5" t="s">
        <v>527</v>
      </c>
      <c r="BF867" s="5" t="s">
        <v>27</v>
      </c>
      <c r="BG867" s="5" t="s">
        <v>137</v>
      </c>
      <c r="BH867" s="5" t="s">
        <v>29</v>
      </c>
      <c r="BI867" s="5" t="s">
        <v>12</v>
      </c>
      <c r="BJ867" s="5" t="s">
        <v>30</v>
      </c>
      <c r="BK867" s="5" t="s">
        <v>31</v>
      </c>
      <c r="BL867" s="7" t="s">
        <v>32</v>
      </c>
      <c r="BM867" s="7" t="s">
        <v>33</v>
      </c>
      <c r="BN867" s="7" t="s">
        <v>34</v>
      </c>
      <c r="BO867" s="6" t="s">
        <v>35</v>
      </c>
      <c r="BP867" s="7" t="s">
        <v>12</v>
      </c>
      <c r="BQ867" s="7" t="s">
        <v>12</v>
      </c>
      <c r="BR867" s="7" t="s">
        <v>12</v>
      </c>
      <c r="BU867" s="7">
        <v>147980</v>
      </c>
      <c r="BV867" s="1" t="e">
        <f>VLOOKUP(BU867,#REF!,2,FALSE)</f>
        <v>#REF!</v>
      </c>
      <c r="BW867" s="7">
        <v>264273</v>
      </c>
      <c r="BX867" s="1" t="e">
        <f>VLOOKUP(BW867,#REF!,2,FALSE)</f>
        <v>#REF!</v>
      </c>
      <c r="BY867" s="1" t="str">
        <f t="shared" si="68"/>
        <v>126436497</v>
      </c>
      <c r="BZ867" s="6" t="e">
        <f>VLOOKUP(BY867,#REF!,4,FALSE)</f>
        <v>#REF!</v>
      </c>
      <c r="CA867" s="1" t="s">
        <v>3155</v>
      </c>
    </row>
    <row r="868" spans="1:79" x14ac:dyDescent="0.25">
      <c r="A868" s="5" t="s">
        <v>0</v>
      </c>
      <c r="B868" s="5" t="s">
        <v>1</v>
      </c>
      <c r="C868" s="5">
        <v>126572940</v>
      </c>
      <c r="D868" s="5" t="s">
        <v>2</v>
      </c>
      <c r="E868" s="5" t="s">
        <v>3</v>
      </c>
      <c r="F868" s="5" t="s">
        <v>4</v>
      </c>
      <c r="G868" s="5" t="s">
        <v>5</v>
      </c>
      <c r="H868" s="5" t="s">
        <v>6</v>
      </c>
      <c r="I868" s="5" t="s">
        <v>5</v>
      </c>
      <c r="J868" s="5" t="s">
        <v>7</v>
      </c>
      <c r="K868" s="5" t="s">
        <v>8</v>
      </c>
      <c r="L868" s="5">
        <v>932960003</v>
      </c>
      <c r="M868" s="11" t="e">
        <v>#N/A</v>
      </c>
      <c r="N868" s="11" t="e">
        <f>VLOOKUP($L868,#REF!,3,FALSE)</f>
        <v>#REF!</v>
      </c>
      <c r="O868" s="11" t="e">
        <f>VLOOKUP($L868,#REF!,4,FALSE)</f>
        <v>#REF!</v>
      </c>
      <c r="P868" s="5">
        <v>93296</v>
      </c>
      <c r="Q868" s="5" t="s">
        <v>9</v>
      </c>
      <c r="R868" s="5" t="s">
        <v>10</v>
      </c>
      <c r="S868" s="5" t="s">
        <v>1272</v>
      </c>
      <c r="T868" s="5" t="s">
        <v>12</v>
      </c>
      <c r="U868" s="5" t="s">
        <v>644</v>
      </c>
      <c r="V868" s="5" t="s">
        <v>199</v>
      </c>
      <c r="W868" s="11" t="e">
        <f>VLOOKUP($L868,#REF!,9,FALSE)</f>
        <v>#REF!</v>
      </c>
      <c r="X868" s="7">
        <v>6000</v>
      </c>
      <c r="Y868" s="11">
        <f t="shared" si="65"/>
        <v>6000</v>
      </c>
      <c r="Z868" s="2">
        <v>0</v>
      </c>
      <c r="AA868" s="11">
        <f t="shared" si="69"/>
        <v>0</v>
      </c>
      <c r="AB868" s="11">
        <f t="shared" si="66"/>
        <v>-8800</v>
      </c>
      <c r="AC868" s="11" t="str">
        <f t="shared" si="67"/>
        <v>Insufficient Stock</v>
      </c>
      <c r="AD868" s="4" t="e">
        <f>VLOOKUP($C868,#REF!,25,FALSE)</f>
        <v>#REF!</v>
      </c>
      <c r="AE868" s="7">
        <v>59400</v>
      </c>
      <c r="AF868" s="5" t="s">
        <v>15</v>
      </c>
      <c r="AG868" s="5" t="s">
        <v>16</v>
      </c>
      <c r="AH868" s="11" t="e">
        <f>VLOOKUP($AG868,#REF!,2,FALSE)</f>
        <v>#REF!</v>
      </c>
      <c r="AI868" s="5" t="s">
        <v>17</v>
      </c>
      <c r="AJ868" s="6">
        <v>43731</v>
      </c>
      <c r="AK868" s="5" t="s">
        <v>960</v>
      </c>
      <c r="AL868" s="5" t="s">
        <v>12</v>
      </c>
      <c r="AM868" s="5" t="s">
        <v>97</v>
      </c>
      <c r="AN868" s="6">
        <v>43797</v>
      </c>
      <c r="AO868" s="6"/>
      <c r="AP868" s="5"/>
      <c r="AQ868" s="5" t="s">
        <v>12</v>
      </c>
      <c r="AR868" s="5" t="s">
        <v>12</v>
      </c>
      <c r="AS868" s="5" t="s">
        <v>12</v>
      </c>
      <c r="AT868" s="5" t="s">
        <v>12</v>
      </c>
      <c r="AU868" s="5" t="s">
        <v>20</v>
      </c>
      <c r="AV868" s="5" t="s">
        <v>21</v>
      </c>
      <c r="AW868" s="5" t="s">
        <v>21</v>
      </c>
      <c r="AX868" s="5" t="s">
        <v>309</v>
      </c>
      <c r="AY868" s="5" t="s">
        <v>12</v>
      </c>
      <c r="AZ868" s="7">
        <v>140</v>
      </c>
      <c r="BA868" s="5" t="s">
        <v>12</v>
      </c>
      <c r="BB868" s="5" t="s">
        <v>12</v>
      </c>
      <c r="BC868" s="5" t="s">
        <v>24</v>
      </c>
      <c r="BD868" s="5" t="s">
        <v>646</v>
      </c>
      <c r="BE868" s="5" t="s">
        <v>531</v>
      </c>
      <c r="BF868" s="5" t="s">
        <v>27</v>
      </c>
      <c r="BG868" s="5" t="s">
        <v>531</v>
      </c>
      <c r="BH868" s="5" t="s">
        <v>29</v>
      </c>
      <c r="BI868" s="5" t="s">
        <v>12</v>
      </c>
      <c r="BJ868" s="5" t="s">
        <v>30</v>
      </c>
      <c r="BK868" s="5" t="s">
        <v>31</v>
      </c>
      <c r="BL868" s="7" t="s">
        <v>32</v>
      </c>
      <c r="BM868" s="7" t="s">
        <v>33</v>
      </c>
      <c r="BN868" s="7" t="s">
        <v>34</v>
      </c>
      <c r="BO868" s="6" t="s">
        <v>35</v>
      </c>
      <c r="BP868" s="7" t="s">
        <v>12</v>
      </c>
      <c r="BQ868" s="7" t="s">
        <v>12</v>
      </c>
      <c r="BR868" s="7" t="s">
        <v>12</v>
      </c>
      <c r="BU868" s="7">
        <v>147980</v>
      </c>
      <c r="BV868" s="1" t="e">
        <f>VLOOKUP(BU868,#REF!,2,FALSE)</f>
        <v>#REF!</v>
      </c>
      <c r="BW868" s="7">
        <v>264273</v>
      </c>
      <c r="BX868" s="1" t="e">
        <f>VLOOKUP(BW868,#REF!,2,FALSE)</f>
        <v>#REF!</v>
      </c>
      <c r="BY868" s="1" t="str">
        <f t="shared" si="68"/>
        <v>126572940</v>
      </c>
      <c r="BZ868" s="6" t="e">
        <f>VLOOKUP(BY868,#REF!,4,FALSE)</f>
        <v>#REF!</v>
      </c>
      <c r="CA868" s="1" t="s">
        <v>3155</v>
      </c>
    </row>
    <row r="869" spans="1:79" x14ac:dyDescent="0.25">
      <c r="C869" s="3" t="s">
        <v>2775</v>
      </c>
      <c r="L869" s="3">
        <v>933221003</v>
      </c>
      <c r="M869" s="11" t="e">
        <v>#N/A</v>
      </c>
      <c r="N869" s="11" t="e">
        <f>VLOOKUP($L869,#REF!,3,FALSE)</f>
        <v>#REF!</v>
      </c>
      <c r="O869" s="11" t="e">
        <f>VLOOKUP($L869,#REF!,4,FALSE)</f>
        <v>#REF!</v>
      </c>
      <c r="P869" s="3">
        <v>93322</v>
      </c>
      <c r="Q869" s="3" t="s">
        <v>9</v>
      </c>
      <c r="W869" s="11" t="e">
        <f>VLOOKUP($L869,#REF!,9,FALSE)</f>
        <v>#REF!</v>
      </c>
      <c r="X869" s="11">
        <v>13500</v>
      </c>
      <c r="Y869" s="11">
        <f t="shared" si="65"/>
        <v>13500</v>
      </c>
      <c r="Z869" s="2">
        <v>94.5</v>
      </c>
      <c r="AA869" s="11">
        <f t="shared" si="69"/>
        <v>1</v>
      </c>
      <c r="AB869" s="11">
        <f t="shared" si="66"/>
        <v>-13405.5</v>
      </c>
      <c r="AC869" s="11" t="str">
        <f t="shared" si="67"/>
        <v>Insufficient Stock</v>
      </c>
      <c r="AD869" s="4" t="e">
        <f>VLOOKUP($C869,#REF!,25,FALSE)</f>
        <v>#REF!</v>
      </c>
      <c r="AE869" s="11">
        <v>1123.1199999999999</v>
      </c>
      <c r="AF869" s="3" t="s">
        <v>15</v>
      </c>
      <c r="AG869" s="3" t="s">
        <v>2329</v>
      </c>
      <c r="AH869" s="11" t="e">
        <f>VLOOKUP($AG869,#REF!,2,FALSE)</f>
        <v>#REF!</v>
      </c>
      <c r="AI869" s="3" t="s">
        <v>94</v>
      </c>
      <c r="AJ869" s="4">
        <v>43788</v>
      </c>
      <c r="AN869" s="4">
        <v>43790</v>
      </c>
      <c r="AO869" s="6"/>
      <c r="AZ869" s="11">
        <v>6750</v>
      </c>
      <c r="BC869" s="3" t="s">
        <v>24</v>
      </c>
      <c r="BH869" s="3" t="s">
        <v>29</v>
      </c>
      <c r="BL869" s="3" t="s">
        <v>2321</v>
      </c>
      <c r="BM869" s="3" t="s">
        <v>2322</v>
      </c>
      <c r="BN869" s="3" t="s">
        <v>2323</v>
      </c>
      <c r="BO869" s="4" t="s">
        <v>2345</v>
      </c>
      <c r="BP869" s="3" t="s">
        <v>2346</v>
      </c>
      <c r="BQ869" s="3" t="s">
        <v>2624</v>
      </c>
      <c r="BR869" s="3" t="s">
        <v>2347</v>
      </c>
      <c r="BU869" s="7" t="s">
        <v>3153</v>
      </c>
      <c r="BV869" s="1" t="e">
        <f>VLOOKUP(BU869,#REF!,2,FALSE)</f>
        <v>#REF!</v>
      </c>
      <c r="BW869" s="7">
        <v>3162</v>
      </c>
      <c r="BX869" s="1" t="e">
        <f>VLOOKUP(BW869,#REF!,2,FALSE)</f>
        <v>#REF!</v>
      </c>
      <c r="BY869" s="1" t="str">
        <f t="shared" si="68"/>
        <v>1004973817/00010</v>
      </c>
      <c r="BZ869" s="6" t="e">
        <f>VLOOKUP(BY869,#REF!,4,FALSE)</f>
        <v>#REF!</v>
      </c>
      <c r="CA869" s="1" t="s">
        <v>3154</v>
      </c>
    </row>
    <row r="870" spans="1:79" x14ac:dyDescent="0.25">
      <c r="C870" s="3" t="s">
        <v>2779</v>
      </c>
      <c r="L870" s="3">
        <v>933222001</v>
      </c>
      <c r="M870" s="11" t="e">
        <v>#N/A</v>
      </c>
      <c r="N870" s="11" t="e">
        <f>VLOOKUP($L870,#REF!,3,FALSE)</f>
        <v>#REF!</v>
      </c>
      <c r="O870" s="11" t="e">
        <f>VLOOKUP($L870,#REF!,4,FALSE)</f>
        <v>#REF!</v>
      </c>
      <c r="P870" s="3">
        <v>93322</v>
      </c>
      <c r="Q870" s="3" t="s">
        <v>9</v>
      </c>
      <c r="W870" s="11" t="e">
        <f>VLOOKUP($L870,#REF!,9,FALSE)</f>
        <v>#REF!</v>
      </c>
      <c r="X870" s="11">
        <v>10800</v>
      </c>
      <c r="Y870" s="11">
        <f t="shared" si="65"/>
        <v>10800</v>
      </c>
      <c r="Z870" s="2">
        <v>0</v>
      </c>
      <c r="AA870" s="11">
        <f t="shared" si="69"/>
        <v>1</v>
      </c>
      <c r="AB870" s="11">
        <f t="shared" si="66"/>
        <v>-10800</v>
      </c>
      <c r="AC870" s="11" t="str">
        <f t="shared" si="67"/>
        <v>Insufficient Stock</v>
      </c>
      <c r="AD870" s="4" t="e">
        <f>VLOOKUP($C870,#REF!,25,FALSE)</f>
        <v>#REF!</v>
      </c>
      <c r="AE870" s="11">
        <v>733.18</v>
      </c>
      <c r="AF870" s="3" t="s">
        <v>15</v>
      </c>
      <c r="AG870" s="3" t="s">
        <v>2329</v>
      </c>
      <c r="AH870" s="11" t="e">
        <f>VLOOKUP($AG870,#REF!,2,FALSE)</f>
        <v>#REF!</v>
      </c>
      <c r="AI870" s="3" t="s">
        <v>94</v>
      </c>
      <c r="AJ870" s="4">
        <v>43810</v>
      </c>
      <c r="AN870" s="4">
        <v>43787</v>
      </c>
      <c r="AO870" s="6"/>
      <c r="AZ870" s="11">
        <v>1800</v>
      </c>
      <c r="BC870" s="3" t="s">
        <v>2320</v>
      </c>
      <c r="BH870" s="3" t="s">
        <v>29</v>
      </c>
      <c r="BL870" s="3" t="s">
        <v>2321</v>
      </c>
      <c r="BM870" s="3" t="s">
        <v>2322</v>
      </c>
      <c r="BN870" s="3" t="s">
        <v>2323</v>
      </c>
      <c r="BO870" s="4" t="s">
        <v>2359</v>
      </c>
      <c r="BP870" s="3" t="s">
        <v>2360</v>
      </c>
      <c r="BQ870" s="3" t="s">
        <v>2624</v>
      </c>
      <c r="BR870" s="3" t="s">
        <v>2361</v>
      </c>
      <c r="BU870" s="7" t="s">
        <v>3153</v>
      </c>
      <c r="BV870" s="1" t="e">
        <f>VLOOKUP(BU870,#REF!,2,FALSE)</f>
        <v>#REF!</v>
      </c>
      <c r="BW870" s="7">
        <v>3102</v>
      </c>
      <c r="BX870" s="1" t="e">
        <f>VLOOKUP(BW870,#REF!,2,FALSE)</f>
        <v>#REF!</v>
      </c>
      <c r="BY870" s="1" t="str">
        <f t="shared" si="68"/>
        <v>1004949440/00010</v>
      </c>
      <c r="BZ870" s="6" t="e">
        <f>VLOOKUP(BY870,#REF!,4,FALSE)</f>
        <v>#REF!</v>
      </c>
      <c r="CA870" s="1" t="s">
        <v>3154</v>
      </c>
    </row>
    <row r="871" spans="1:79" x14ac:dyDescent="0.25">
      <c r="C871" s="3" t="s">
        <v>2780</v>
      </c>
      <c r="L871" s="3">
        <v>933222001</v>
      </c>
      <c r="M871" s="11" t="e">
        <v>#N/A</v>
      </c>
      <c r="N871" s="11" t="e">
        <f>VLOOKUP($L871,#REF!,3,FALSE)</f>
        <v>#REF!</v>
      </c>
      <c r="O871" s="11" t="e">
        <f>VLOOKUP($L871,#REF!,4,FALSE)</f>
        <v>#REF!</v>
      </c>
      <c r="P871" s="3">
        <v>93322</v>
      </c>
      <c r="Q871" s="3" t="s">
        <v>9</v>
      </c>
      <c r="W871" s="11" t="e">
        <f>VLOOKUP($L871,#REF!,9,FALSE)</f>
        <v>#REF!</v>
      </c>
      <c r="X871" s="11">
        <v>5400</v>
      </c>
      <c r="Y871" s="11">
        <f t="shared" si="65"/>
        <v>5400</v>
      </c>
      <c r="Z871" s="2">
        <v>0</v>
      </c>
      <c r="AA871" s="11">
        <f t="shared" si="69"/>
        <v>0</v>
      </c>
      <c r="AB871" s="11">
        <f t="shared" si="66"/>
        <v>-16200</v>
      </c>
      <c r="AC871" s="11" t="str">
        <f t="shared" si="67"/>
        <v>Insufficient Stock</v>
      </c>
      <c r="AD871" s="4" t="e">
        <f>VLOOKUP($C871,#REF!,25,FALSE)</f>
        <v>#REF!</v>
      </c>
      <c r="AE871" s="11">
        <v>366.59</v>
      </c>
      <c r="AF871" s="3" t="s">
        <v>15</v>
      </c>
      <c r="AG871" s="3" t="s">
        <v>2329</v>
      </c>
      <c r="AH871" s="11" t="e">
        <f>VLOOKUP($AG871,#REF!,2,FALSE)</f>
        <v>#REF!</v>
      </c>
      <c r="AI871" s="3" t="s">
        <v>94</v>
      </c>
      <c r="AJ871" s="4">
        <v>43810</v>
      </c>
      <c r="AN871" s="4">
        <v>43787</v>
      </c>
      <c r="AO871" s="6"/>
      <c r="AZ871" s="11">
        <v>1800</v>
      </c>
      <c r="BC871" s="3" t="s">
        <v>2320</v>
      </c>
      <c r="BH871" s="3" t="s">
        <v>29</v>
      </c>
      <c r="BL871" s="3" t="s">
        <v>2321</v>
      </c>
      <c r="BM871" s="3" t="s">
        <v>2322</v>
      </c>
      <c r="BN871" s="3" t="s">
        <v>2323</v>
      </c>
      <c r="BO871" s="4" t="s">
        <v>2359</v>
      </c>
      <c r="BP871" s="3" t="s">
        <v>2360</v>
      </c>
      <c r="BQ871" s="3" t="s">
        <v>2624</v>
      </c>
      <c r="BR871" s="3" t="s">
        <v>2361</v>
      </c>
      <c r="BU871" s="7" t="s">
        <v>3153</v>
      </c>
      <c r="BV871" s="1" t="e">
        <f>VLOOKUP(BU871,#REF!,2,FALSE)</f>
        <v>#REF!</v>
      </c>
      <c r="BW871" s="7">
        <v>3102</v>
      </c>
      <c r="BX871" s="1" t="e">
        <f>VLOOKUP(BW871,#REF!,2,FALSE)</f>
        <v>#REF!</v>
      </c>
      <c r="BY871" s="1" t="str">
        <f t="shared" si="68"/>
        <v>1004949439/00010</v>
      </c>
      <c r="BZ871" s="6" t="e">
        <f>VLOOKUP(BY871,#REF!,4,FALSE)</f>
        <v>#REF!</v>
      </c>
      <c r="CA871" s="1" t="s">
        <v>3154</v>
      </c>
    </row>
    <row r="872" spans="1:79" x14ac:dyDescent="0.25">
      <c r="C872" s="3" t="s">
        <v>2781</v>
      </c>
      <c r="L872" s="3">
        <v>933222001</v>
      </c>
      <c r="M872" s="11" t="e">
        <v>#N/A</v>
      </c>
      <c r="N872" s="11" t="e">
        <f>VLOOKUP($L872,#REF!,3,FALSE)</f>
        <v>#REF!</v>
      </c>
      <c r="O872" s="11" t="e">
        <f>VLOOKUP($L872,#REF!,4,FALSE)</f>
        <v>#REF!</v>
      </c>
      <c r="P872" s="3">
        <v>93322</v>
      </c>
      <c r="Q872" s="3" t="s">
        <v>9</v>
      </c>
      <c r="W872" s="11" t="e">
        <f>VLOOKUP($L872,#REF!,9,FALSE)</f>
        <v>#REF!</v>
      </c>
      <c r="X872" s="11">
        <v>75600</v>
      </c>
      <c r="Y872" s="11">
        <f t="shared" si="65"/>
        <v>75600</v>
      </c>
      <c r="Z872" s="2">
        <v>0</v>
      </c>
      <c r="AA872" s="11">
        <f t="shared" si="69"/>
        <v>0</v>
      </c>
      <c r="AB872" s="11">
        <f t="shared" si="66"/>
        <v>-91800</v>
      </c>
      <c r="AC872" s="11" t="str">
        <f t="shared" si="67"/>
        <v>Insufficient Stock</v>
      </c>
      <c r="AD872" s="4" t="e">
        <f>VLOOKUP($C872,#REF!,25,FALSE)</f>
        <v>#REF!</v>
      </c>
      <c r="AE872" s="11">
        <v>5132.26</v>
      </c>
      <c r="AF872" s="3" t="s">
        <v>15</v>
      </c>
      <c r="AG872" s="3" t="s">
        <v>2329</v>
      </c>
      <c r="AH872" s="11" t="e">
        <f>VLOOKUP($AG872,#REF!,2,FALSE)</f>
        <v>#REF!</v>
      </c>
      <c r="AI872" s="3" t="s">
        <v>94</v>
      </c>
      <c r="AJ872" s="4">
        <v>43810</v>
      </c>
      <c r="AN872" s="4">
        <v>43787</v>
      </c>
      <c r="AO872" s="6"/>
      <c r="AZ872" s="11">
        <v>1800</v>
      </c>
      <c r="BC872" s="3" t="s">
        <v>2320</v>
      </c>
      <c r="BH872" s="3" t="s">
        <v>29</v>
      </c>
      <c r="BL872" s="3" t="s">
        <v>2321</v>
      </c>
      <c r="BM872" s="3" t="s">
        <v>2322</v>
      </c>
      <c r="BN872" s="3" t="s">
        <v>2323</v>
      </c>
      <c r="BO872" s="4" t="s">
        <v>2359</v>
      </c>
      <c r="BP872" s="3" t="s">
        <v>2360</v>
      </c>
      <c r="BQ872" s="3" t="s">
        <v>2624</v>
      </c>
      <c r="BR872" s="3" t="s">
        <v>2361</v>
      </c>
      <c r="BU872" s="7" t="s">
        <v>3153</v>
      </c>
      <c r="BV872" s="1" t="e">
        <f>VLOOKUP(BU872,#REF!,2,FALSE)</f>
        <v>#REF!</v>
      </c>
      <c r="BW872" s="7">
        <v>3102</v>
      </c>
      <c r="BX872" s="1" t="e">
        <f>VLOOKUP(BW872,#REF!,2,FALSE)</f>
        <v>#REF!</v>
      </c>
      <c r="BY872" s="1" t="str">
        <f t="shared" si="68"/>
        <v>1004949437/00010</v>
      </c>
      <c r="BZ872" s="6" t="e">
        <f>VLOOKUP(BY872,#REF!,4,FALSE)</f>
        <v>#REF!</v>
      </c>
      <c r="CA872" s="1" t="s">
        <v>3154</v>
      </c>
    </row>
    <row r="873" spans="1:79" x14ac:dyDescent="0.25">
      <c r="C873" s="3" t="s">
        <v>2776</v>
      </c>
      <c r="L873" s="3">
        <v>933222001</v>
      </c>
      <c r="M873" s="11" t="e">
        <v>#N/A</v>
      </c>
      <c r="N873" s="11" t="e">
        <f>VLOOKUP($L873,#REF!,3,FALSE)</f>
        <v>#REF!</v>
      </c>
      <c r="O873" s="11" t="e">
        <f>VLOOKUP($L873,#REF!,4,FALSE)</f>
        <v>#REF!</v>
      </c>
      <c r="P873" s="3">
        <v>93322</v>
      </c>
      <c r="Q873" s="3" t="s">
        <v>9</v>
      </c>
      <c r="W873" s="11" t="e">
        <f>VLOOKUP($L873,#REF!,9,FALSE)</f>
        <v>#REF!</v>
      </c>
      <c r="X873" s="11">
        <v>10800</v>
      </c>
      <c r="Y873" s="11">
        <f t="shared" si="65"/>
        <v>10800</v>
      </c>
      <c r="Z873" s="2">
        <v>0</v>
      </c>
      <c r="AA873" s="11">
        <f t="shared" si="69"/>
        <v>0</v>
      </c>
      <c r="AB873" s="11">
        <f t="shared" si="66"/>
        <v>-102600</v>
      </c>
      <c r="AC873" s="11" t="str">
        <f t="shared" si="67"/>
        <v>Insufficient Stock</v>
      </c>
      <c r="AD873" s="4" t="e">
        <f>VLOOKUP($C873,#REF!,25,FALSE)</f>
        <v>#REF!</v>
      </c>
      <c r="AE873" s="11">
        <v>733.18</v>
      </c>
      <c r="AF873" s="3" t="s">
        <v>15</v>
      </c>
      <c r="AG873" s="3" t="s">
        <v>2329</v>
      </c>
      <c r="AH873" s="11" t="e">
        <f>VLOOKUP($AG873,#REF!,2,FALSE)</f>
        <v>#REF!</v>
      </c>
      <c r="AI873" s="3" t="s">
        <v>94</v>
      </c>
      <c r="AJ873" s="4"/>
      <c r="AN873" s="4">
        <v>43789</v>
      </c>
      <c r="AO873" s="6"/>
      <c r="AZ873" s="11">
        <v>1800</v>
      </c>
      <c r="BC873" s="3" t="s">
        <v>2320</v>
      </c>
      <c r="BH873" s="3" t="s">
        <v>29</v>
      </c>
      <c r="BL873" s="3" t="s">
        <v>2351</v>
      </c>
      <c r="BM873" s="3" t="s">
        <v>2352</v>
      </c>
      <c r="BN873" s="3" t="s">
        <v>2323</v>
      </c>
      <c r="BO873" s="4" t="s">
        <v>2359</v>
      </c>
      <c r="BP873" s="3" t="s">
        <v>2360</v>
      </c>
      <c r="BQ873" s="3" t="s">
        <v>2624</v>
      </c>
      <c r="BR873" s="3" t="s">
        <v>12</v>
      </c>
      <c r="BU873" s="7" t="s">
        <v>3153</v>
      </c>
      <c r="BV873" s="1" t="e">
        <f>VLOOKUP(BU873,#REF!,2,FALSE)</f>
        <v>#REF!</v>
      </c>
      <c r="BW873" s="7">
        <v>3102</v>
      </c>
      <c r="BX873" s="1" t="e">
        <f>VLOOKUP(BW873,#REF!,2,FALSE)</f>
        <v>#REF!</v>
      </c>
      <c r="BY873" s="1" t="str">
        <f t="shared" si="68"/>
        <v>0461305312/00010</v>
      </c>
      <c r="BZ873" s="6" t="e">
        <f>VLOOKUP(BY873,#REF!,4,FALSE)</f>
        <v>#REF!</v>
      </c>
      <c r="CA873" s="1" t="s">
        <v>3154</v>
      </c>
    </row>
    <row r="874" spans="1:79" x14ac:dyDescent="0.25">
      <c r="C874" s="3" t="s">
        <v>2777</v>
      </c>
      <c r="L874" s="3">
        <v>933222001</v>
      </c>
      <c r="M874" s="11" t="e">
        <v>#N/A</v>
      </c>
      <c r="N874" s="11" t="e">
        <f>VLOOKUP($L874,#REF!,3,FALSE)</f>
        <v>#REF!</v>
      </c>
      <c r="O874" s="11" t="e">
        <f>VLOOKUP($L874,#REF!,4,FALSE)</f>
        <v>#REF!</v>
      </c>
      <c r="P874" s="3">
        <v>93322</v>
      </c>
      <c r="Q874" s="3" t="s">
        <v>9</v>
      </c>
      <c r="W874" s="11" t="e">
        <f>VLOOKUP($L874,#REF!,9,FALSE)</f>
        <v>#REF!</v>
      </c>
      <c r="X874" s="11">
        <v>5400</v>
      </c>
      <c r="Y874" s="11">
        <f t="shared" si="65"/>
        <v>5400</v>
      </c>
      <c r="Z874" s="2">
        <v>0</v>
      </c>
      <c r="AA874" s="11">
        <f t="shared" si="69"/>
        <v>0</v>
      </c>
      <c r="AB874" s="11">
        <f t="shared" si="66"/>
        <v>-108000</v>
      </c>
      <c r="AC874" s="11" t="str">
        <f t="shared" si="67"/>
        <v>Insufficient Stock</v>
      </c>
      <c r="AD874" s="4" t="e">
        <f>VLOOKUP($C874,#REF!,25,FALSE)</f>
        <v>#REF!</v>
      </c>
      <c r="AE874" s="11">
        <v>366.59</v>
      </c>
      <c r="AF874" s="3" t="s">
        <v>15</v>
      </c>
      <c r="AG874" s="3" t="s">
        <v>2329</v>
      </c>
      <c r="AH874" s="11" t="e">
        <f>VLOOKUP($AG874,#REF!,2,FALSE)</f>
        <v>#REF!</v>
      </c>
      <c r="AI874" s="3" t="s">
        <v>94</v>
      </c>
      <c r="AJ874" s="4"/>
      <c r="AN874" s="4">
        <v>43795</v>
      </c>
      <c r="AO874" s="6"/>
      <c r="AZ874" s="11">
        <v>1800</v>
      </c>
      <c r="BC874" s="3" t="s">
        <v>2320</v>
      </c>
      <c r="BH874" s="3" t="s">
        <v>29</v>
      </c>
      <c r="BL874" s="3" t="s">
        <v>2351</v>
      </c>
      <c r="BM874" s="3" t="s">
        <v>2352</v>
      </c>
      <c r="BN874" s="3" t="s">
        <v>2323</v>
      </c>
      <c r="BO874" s="4" t="s">
        <v>2359</v>
      </c>
      <c r="BP874" s="3" t="s">
        <v>2360</v>
      </c>
      <c r="BQ874" s="3" t="s">
        <v>2624</v>
      </c>
      <c r="BR874" s="3" t="s">
        <v>12</v>
      </c>
      <c r="BU874" s="7" t="s">
        <v>3153</v>
      </c>
      <c r="BV874" s="1" t="e">
        <f>VLOOKUP(BU874,#REF!,2,FALSE)</f>
        <v>#REF!</v>
      </c>
      <c r="BW874" s="7">
        <v>3102</v>
      </c>
      <c r="BX874" s="1" t="e">
        <f>VLOOKUP(BW874,#REF!,2,FALSE)</f>
        <v>#REF!</v>
      </c>
      <c r="BY874" s="1" t="str">
        <f t="shared" si="68"/>
        <v>0461305313/00010</v>
      </c>
      <c r="BZ874" s="6" t="e">
        <f>VLOOKUP(BY874,#REF!,4,FALSE)</f>
        <v>#REF!</v>
      </c>
      <c r="CA874" s="1" t="s">
        <v>3154</v>
      </c>
    </row>
    <row r="875" spans="1:79" x14ac:dyDescent="0.25">
      <c r="C875" s="3" t="s">
        <v>2778</v>
      </c>
      <c r="L875" s="3">
        <v>933222001</v>
      </c>
      <c r="M875" s="11" t="e">
        <v>#N/A</v>
      </c>
      <c r="N875" s="11" t="e">
        <f>VLOOKUP($L875,#REF!,3,FALSE)</f>
        <v>#REF!</v>
      </c>
      <c r="O875" s="11" t="e">
        <f>VLOOKUP($L875,#REF!,4,FALSE)</f>
        <v>#REF!</v>
      </c>
      <c r="P875" s="3">
        <v>93322</v>
      </c>
      <c r="Q875" s="3" t="s">
        <v>9</v>
      </c>
      <c r="W875" s="11" t="e">
        <f>VLOOKUP($L875,#REF!,9,FALSE)</f>
        <v>#REF!</v>
      </c>
      <c r="X875" s="11">
        <v>10800</v>
      </c>
      <c r="Y875" s="11">
        <f t="shared" si="65"/>
        <v>10800</v>
      </c>
      <c r="Z875" s="2">
        <v>0</v>
      </c>
      <c r="AA875" s="11">
        <f t="shared" si="69"/>
        <v>0</v>
      </c>
      <c r="AB875" s="11">
        <f t="shared" si="66"/>
        <v>-118800</v>
      </c>
      <c r="AC875" s="11" t="str">
        <f t="shared" si="67"/>
        <v>Insufficient Stock</v>
      </c>
      <c r="AD875" s="4" t="e">
        <f>VLOOKUP($C875,#REF!,25,FALSE)</f>
        <v>#REF!</v>
      </c>
      <c r="AE875" s="11">
        <v>733.18</v>
      </c>
      <c r="AF875" s="3" t="s">
        <v>15</v>
      </c>
      <c r="AG875" s="3" t="s">
        <v>2329</v>
      </c>
      <c r="AH875" s="11" t="e">
        <f>VLOOKUP($AG875,#REF!,2,FALSE)</f>
        <v>#REF!</v>
      </c>
      <c r="AI875" s="3" t="s">
        <v>94</v>
      </c>
      <c r="AJ875" s="4"/>
      <c r="AN875" s="4">
        <v>43798</v>
      </c>
      <c r="AO875" s="6"/>
      <c r="AZ875" s="11">
        <v>1800</v>
      </c>
      <c r="BC875" s="3" t="s">
        <v>2320</v>
      </c>
      <c r="BH875" s="3" t="s">
        <v>29</v>
      </c>
      <c r="BL875" s="3" t="s">
        <v>2351</v>
      </c>
      <c r="BM875" s="3" t="s">
        <v>2352</v>
      </c>
      <c r="BN875" s="3" t="s">
        <v>2323</v>
      </c>
      <c r="BO875" s="4" t="s">
        <v>2359</v>
      </c>
      <c r="BP875" s="3" t="s">
        <v>2360</v>
      </c>
      <c r="BQ875" s="3" t="s">
        <v>2624</v>
      </c>
      <c r="BR875" s="3" t="s">
        <v>12</v>
      </c>
      <c r="BU875" s="7" t="s">
        <v>3153</v>
      </c>
      <c r="BV875" s="1" t="e">
        <f>VLOOKUP(BU875,#REF!,2,FALSE)</f>
        <v>#REF!</v>
      </c>
      <c r="BW875" s="7">
        <v>3102</v>
      </c>
      <c r="BX875" s="1" t="e">
        <f>VLOOKUP(BW875,#REF!,2,FALSE)</f>
        <v>#REF!</v>
      </c>
      <c r="BY875" s="1" t="str">
        <f t="shared" si="68"/>
        <v>0461305314/00010</v>
      </c>
      <c r="BZ875" s="6" t="e">
        <f>VLOOKUP(BY875,#REF!,4,FALSE)</f>
        <v>#REF!</v>
      </c>
      <c r="CA875" s="1" t="s">
        <v>3154</v>
      </c>
    </row>
    <row r="876" spans="1:79" x14ac:dyDescent="0.25">
      <c r="C876" s="3" t="s">
        <v>2782</v>
      </c>
      <c r="L876" s="3">
        <v>933224001</v>
      </c>
      <c r="M876" s="11" t="e">
        <v>#N/A</v>
      </c>
      <c r="N876" s="11" t="e">
        <f>VLOOKUP($L876,#REF!,3,FALSE)</f>
        <v>#REF!</v>
      </c>
      <c r="O876" s="11" t="e">
        <f>VLOOKUP($L876,#REF!,4,FALSE)</f>
        <v>#REF!</v>
      </c>
      <c r="P876" s="3">
        <v>93322</v>
      </c>
      <c r="Q876" s="3" t="s">
        <v>9</v>
      </c>
      <c r="W876" s="11" t="e">
        <f>VLOOKUP($L876,#REF!,9,FALSE)</f>
        <v>#REF!</v>
      </c>
      <c r="X876" s="11">
        <v>56700</v>
      </c>
      <c r="Y876" s="11">
        <f t="shared" si="65"/>
        <v>56700</v>
      </c>
      <c r="Z876" s="2">
        <v>0</v>
      </c>
      <c r="AA876" s="11">
        <f t="shared" si="69"/>
        <v>1</v>
      </c>
      <c r="AB876" s="11">
        <f t="shared" si="66"/>
        <v>-56700</v>
      </c>
      <c r="AC876" s="11" t="str">
        <f t="shared" si="67"/>
        <v>Insufficient Stock</v>
      </c>
      <c r="AD876" s="4" t="e">
        <f>VLOOKUP($C876,#REF!,25,FALSE)</f>
        <v>#REF!</v>
      </c>
      <c r="AE876" s="11">
        <v>7010.55</v>
      </c>
      <c r="AF876" s="3" t="s">
        <v>15</v>
      </c>
      <c r="AG876" s="3" t="s">
        <v>2329</v>
      </c>
      <c r="AH876" s="11" t="e">
        <f>VLOOKUP($AG876,#REF!,2,FALSE)</f>
        <v>#REF!</v>
      </c>
      <c r="AI876" s="3" t="s">
        <v>94</v>
      </c>
      <c r="AJ876" s="4">
        <v>43507</v>
      </c>
      <c r="AN876" s="4">
        <v>43787</v>
      </c>
      <c r="AO876" s="6"/>
      <c r="AZ876" s="11">
        <v>900</v>
      </c>
      <c r="BC876" s="3" t="s">
        <v>2320</v>
      </c>
      <c r="BH876" s="3" t="s">
        <v>29</v>
      </c>
      <c r="BL876" s="3" t="s">
        <v>2321</v>
      </c>
      <c r="BM876" s="3" t="s">
        <v>2322</v>
      </c>
      <c r="BN876" s="3" t="s">
        <v>2323</v>
      </c>
      <c r="BO876" s="4" t="s">
        <v>2345</v>
      </c>
      <c r="BP876" s="3" t="s">
        <v>2346</v>
      </c>
      <c r="BQ876" s="3" t="s">
        <v>2624</v>
      </c>
      <c r="BR876" s="3" t="s">
        <v>2347</v>
      </c>
      <c r="BU876" s="7" t="s">
        <v>3153</v>
      </c>
      <c r="BV876" s="1" t="e">
        <f>VLOOKUP(BU876,#REF!,2,FALSE)</f>
        <v>#REF!</v>
      </c>
      <c r="BW876" s="7">
        <v>3162</v>
      </c>
      <c r="BX876" s="1" t="e">
        <f>VLOOKUP(BW876,#REF!,2,FALSE)</f>
        <v>#REF!</v>
      </c>
      <c r="BY876" s="1" t="str">
        <f t="shared" si="68"/>
        <v>1004917500/00010</v>
      </c>
      <c r="BZ876" s="6" t="e">
        <f>VLOOKUP(BY876,#REF!,4,FALSE)</f>
        <v>#REF!</v>
      </c>
      <c r="CA876" s="1" t="s">
        <v>3154</v>
      </c>
    </row>
    <row r="877" spans="1:79" x14ac:dyDescent="0.25">
      <c r="C877" s="3" t="s">
        <v>2783</v>
      </c>
      <c r="L877" s="3">
        <v>933224001</v>
      </c>
      <c r="M877" s="11" t="e">
        <v>#N/A</v>
      </c>
      <c r="N877" s="11" t="e">
        <f>VLOOKUP($L877,#REF!,3,FALSE)</f>
        <v>#REF!</v>
      </c>
      <c r="O877" s="11" t="e">
        <f>VLOOKUP($L877,#REF!,4,FALSE)</f>
        <v>#REF!</v>
      </c>
      <c r="P877" s="3">
        <v>93322</v>
      </c>
      <c r="Q877" s="3" t="s">
        <v>9</v>
      </c>
      <c r="W877" s="11" t="e">
        <f>VLOOKUP($L877,#REF!,9,FALSE)</f>
        <v>#REF!</v>
      </c>
      <c r="X877" s="11">
        <v>8100</v>
      </c>
      <c r="Y877" s="11">
        <f t="shared" si="65"/>
        <v>8100</v>
      </c>
      <c r="Z877" s="2">
        <v>0</v>
      </c>
      <c r="AA877" s="11">
        <f t="shared" si="69"/>
        <v>0</v>
      </c>
      <c r="AB877" s="11">
        <f t="shared" si="66"/>
        <v>-64800</v>
      </c>
      <c r="AC877" s="11" t="str">
        <f t="shared" si="67"/>
        <v>Insufficient Stock</v>
      </c>
      <c r="AD877" s="4" t="e">
        <f>VLOOKUP($C877,#REF!,25,FALSE)</f>
        <v>#REF!</v>
      </c>
      <c r="AE877" s="11">
        <v>1001.51</v>
      </c>
      <c r="AF877" s="3" t="s">
        <v>15</v>
      </c>
      <c r="AG877" s="3" t="s">
        <v>2329</v>
      </c>
      <c r="AH877" s="11" t="e">
        <f>VLOOKUP($AG877,#REF!,2,FALSE)</f>
        <v>#REF!</v>
      </c>
      <c r="AI877" s="3" t="s">
        <v>94</v>
      </c>
      <c r="AJ877" s="4">
        <v>43769</v>
      </c>
      <c r="AN877" s="4">
        <v>43787</v>
      </c>
      <c r="AO877" s="6"/>
      <c r="AZ877" s="11">
        <v>900</v>
      </c>
      <c r="BC877" s="3" t="s">
        <v>2320</v>
      </c>
      <c r="BH877" s="3" t="s">
        <v>29</v>
      </c>
      <c r="BL877" s="3" t="s">
        <v>2321</v>
      </c>
      <c r="BM877" s="3" t="s">
        <v>2322</v>
      </c>
      <c r="BN877" s="3" t="s">
        <v>2323</v>
      </c>
      <c r="BO877" s="4" t="s">
        <v>2345</v>
      </c>
      <c r="BP877" s="3" t="s">
        <v>2346</v>
      </c>
      <c r="BQ877" s="3" t="s">
        <v>2624</v>
      </c>
      <c r="BR877" s="3" t="s">
        <v>2347</v>
      </c>
      <c r="BU877" s="7" t="s">
        <v>3153</v>
      </c>
      <c r="BV877" s="1" t="e">
        <f>VLOOKUP(BU877,#REF!,2,FALSE)</f>
        <v>#REF!</v>
      </c>
      <c r="BW877" s="7">
        <v>3162</v>
      </c>
      <c r="BX877" s="1" t="e">
        <f>VLOOKUP(BW877,#REF!,2,FALSE)</f>
        <v>#REF!</v>
      </c>
      <c r="BY877" s="1" t="str">
        <f t="shared" si="68"/>
        <v>1004910161/00010</v>
      </c>
      <c r="BZ877" s="6" t="e">
        <f>VLOOKUP(BY877,#REF!,4,FALSE)</f>
        <v>#REF!</v>
      </c>
      <c r="CA877" s="1" t="s">
        <v>3154</v>
      </c>
    </row>
    <row r="878" spans="1:79" x14ac:dyDescent="0.25">
      <c r="A878" s="5" t="s">
        <v>0</v>
      </c>
      <c r="B878" s="5" t="s">
        <v>270</v>
      </c>
      <c r="C878" s="5">
        <v>126552512</v>
      </c>
      <c r="D878" s="5" t="s">
        <v>2</v>
      </c>
      <c r="E878" s="5" t="s">
        <v>3</v>
      </c>
      <c r="F878" s="5" t="s">
        <v>272</v>
      </c>
      <c r="G878" s="5" t="s">
        <v>273</v>
      </c>
      <c r="H878" s="5" t="s">
        <v>274</v>
      </c>
      <c r="I878" s="5" t="s">
        <v>273</v>
      </c>
      <c r="J878" s="5" t="s">
        <v>87</v>
      </c>
      <c r="K878" s="5" t="s">
        <v>88</v>
      </c>
      <c r="L878" s="5">
        <v>933340017</v>
      </c>
      <c r="M878" s="11" t="e">
        <v>#N/A</v>
      </c>
      <c r="N878" s="11" t="e">
        <f>VLOOKUP($L878,#REF!,3,FALSE)</f>
        <v>#REF!</v>
      </c>
      <c r="O878" s="11" t="e">
        <f>VLOOKUP($L878,#REF!,4,FALSE)</f>
        <v>#REF!</v>
      </c>
      <c r="P878" s="5">
        <v>93334</v>
      </c>
      <c r="Q878" s="5" t="s">
        <v>9</v>
      </c>
      <c r="R878" s="5" t="s">
        <v>45</v>
      </c>
      <c r="S878" s="5" t="s">
        <v>1197</v>
      </c>
      <c r="T878" s="5" t="s">
        <v>187</v>
      </c>
      <c r="U878" s="5" t="s">
        <v>1198</v>
      </c>
      <c r="V878" s="5" t="s">
        <v>218</v>
      </c>
      <c r="W878" s="11" t="e">
        <f>VLOOKUP($L878,#REF!,9,FALSE)</f>
        <v>#REF!</v>
      </c>
      <c r="X878" s="7">
        <v>48000</v>
      </c>
      <c r="Y878" s="11">
        <f t="shared" si="65"/>
        <v>48000</v>
      </c>
      <c r="Z878" s="2">
        <v>0</v>
      </c>
      <c r="AA878" s="11">
        <f t="shared" si="69"/>
        <v>1</v>
      </c>
      <c r="AB878" s="11">
        <f t="shared" si="66"/>
        <v>-48000</v>
      </c>
      <c r="AC878" s="11" t="str">
        <f t="shared" si="67"/>
        <v>Insufficient Stock</v>
      </c>
      <c r="AD878" s="4" t="e">
        <f>VLOOKUP($C878,#REF!,25,FALSE)</f>
        <v>#REF!</v>
      </c>
      <c r="AE878" s="7">
        <v>1454.4</v>
      </c>
      <c r="AF878" s="5" t="s">
        <v>15</v>
      </c>
      <c r="AG878" s="5" t="s">
        <v>220</v>
      </c>
      <c r="AH878" s="11" t="e">
        <f>VLOOKUP($AG878,#REF!,2,FALSE)</f>
        <v>#REF!</v>
      </c>
      <c r="AI878" s="5" t="s">
        <v>94</v>
      </c>
      <c r="AJ878" s="6">
        <v>43721</v>
      </c>
      <c r="AK878" s="5" t="s">
        <v>541</v>
      </c>
      <c r="AL878" s="5" t="s">
        <v>165</v>
      </c>
      <c r="AM878" s="5" t="s">
        <v>166</v>
      </c>
      <c r="AN878" s="6">
        <v>43798</v>
      </c>
      <c r="AO878" s="6">
        <v>43819</v>
      </c>
      <c r="AP878" s="5"/>
      <c r="AQ878" s="5" t="s">
        <v>12</v>
      </c>
      <c r="AR878" s="5" t="s">
        <v>12</v>
      </c>
      <c r="AS878" s="5" t="s">
        <v>12</v>
      </c>
      <c r="AT878" s="5" t="s">
        <v>12</v>
      </c>
      <c r="AU878" s="5" t="s">
        <v>55</v>
      </c>
      <c r="AV878" s="5" t="s">
        <v>21</v>
      </c>
      <c r="AW878" s="5" t="s">
        <v>21</v>
      </c>
      <c r="AX878" s="5" t="s">
        <v>635</v>
      </c>
      <c r="AY878" s="5" t="s">
        <v>12</v>
      </c>
      <c r="AZ878" s="7">
        <v>8000</v>
      </c>
      <c r="BA878" s="5" t="s">
        <v>12</v>
      </c>
      <c r="BB878" s="5" t="s">
        <v>12</v>
      </c>
      <c r="BC878" s="5" t="s">
        <v>24</v>
      </c>
      <c r="BD878" s="5" t="s">
        <v>227</v>
      </c>
      <c r="BE878" s="5" t="s">
        <v>511</v>
      </c>
      <c r="BF878" s="5" t="s">
        <v>27</v>
      </c>
      <c r="BG878" s="5" t="s">
        <v>511</v>
      </c>
      <c r="BH878" s="5" t="s">
        <v>29</v>
      </c>
      <c r="BI878" s="5" t="s">
        <v>12</v>
      </c>
      <c r="BJ878" s="5" t="s">
        <v>230</v>
      </c>
      <c r="BK878" s="5" t="s">
        <v>138</v>
      </c>
      <c r="BL878" s="7" t="s">
        <v>32</v>
      </c>
      <c r="BM878" s="7" t="s">
        <v>33</v>
      </c>
      <c r="BN878" s="7" t="s">
        <v>62</v>
      </c>
      <c r="BO878" s="6" t="s">
        <v>35</v>
      </c>
      <c r="BP878" s="7" t="s">
        <v>12</v>
      </c>
      <c r="BQ878" s="7" t="s">
        <v>12</v>
      </c>
      <c r="BR878" s="7" t="s">
        <v>12</v>
      </c>
      <c r="BU878" s="7">
        <v>158545</v>
      </c>
      <c r="BV878" s="1" t="e">
        <f>VLOOKUP(BU878,#REF!,2,FALSE)</f>
        <v>#REF!</v>
      </c>
      <c r="BW878" s="7">
        <v>270937</v>
      </c>
      <c r="BX878" s="1" t="e">
        <f>VLOOKUP(BW878,#REF!,2,FALSE)</f>
        <v>#REF!</v>
      </c>
      <c r="BY878" s="1" t="str">
        <f t="shared" si="68"/>
        <v>126552512</v>
      </c>
      <c r="BZ878" s="6" t="e">
        <f>VLOOKUP(BY878,#REF!,4,FALSE)</f>
        <v>#REF!</v>
      </c>
      <c r="CA878" s="1" t="s">
        <v>3155</v>
      </c>
    </row>
    <row r="879" spans="1:79" x14ac:dyDescent="0.25">
      <c r="A879" s="5" t="s">
        <v>0</v>
      </c>
      <c r="B879" s="5" t="s">
        <v>156</v>
      </c>
      <c r="C879" s="5">
        <v>126607745</v>
      </c>
      <c r="D879" s="5" t="s">
        <v>2</v>
      </c>
      <c r="E879" s="5" t="s">
        <v>3</v>
      </c>
      <c r="F879" s="5" t="s">
        <v>1408</v>
      </c>
      <c r="G879" s="5" t="s">
        <v>1409</v>
      </c>
      <c r="H879" s="5" t="s">
        <v>1410</v>
      </c>
      <c r="I879" s="5" t="s">
        <v>1411</v>
      </c>
      <c r="J879" s="5" t="s">
        <v>42</v>
      </c>
      <c r="K879" s="5" t="s">
        <v>43</v>
      </c>
      <c r="L879" s="5">
        <v>933340044</v>
      </c>
      <c r="M879" s="11" t="e">
        <v>#N/A</v>
      </c>
      <c r="N879" s="11" t="e">
        <f>VLOOKUP($L879,#REF!,3,FALSE)</f>
        <v>#REF!</v>
      </c>
      <c r="O879" s="11" t="e">
        <f>VLOOKUP($L879,#REF!,4,FALSE)</f>
        <v>#REF!</v>
      </c>
      <c r="P879" s="5">
        <v>93334</v>
      </c>
      <c r="Q879" s="5" t="s">
        <v>9</v>
      </c>
      <c r="R879" s="5" t="s">
        <v>45</v>
      </c>
      <c r="S879" s="5" t="s">
        <v>1412</v>
      </c>
      <c r="T879" s="5" t="s">
        <v>12</v>
      </c>
      <c r="U879" s="5" t="s">
        <v>1413</v>
      </c>
      <c r="V879" s="5" t="s">
        <v>218</v>
      </c>
      <c r="W879" s="11" t="e">
        <f>VLOOKUP($L879,#REF!,9,FALSE)</f>
        <v>#REF!</v>
      </c>
      <c r="X879" s="7">
        <v>104000</v>
      </c>
      <c r="Y879" s="11">
        <f t="shared" si="65"/>
        <v>104000</v>
      </c>
      <c r="Z879" s="2">
        <v>72</v>
      </c>
      <c r="AA879" s="11">
        <f t="shared" si="69"/>
        <v>1</v>
      </c>
      <c r="AB879" s="11">
        <f t="shared" si="66"/>
        <v>-103928</v>
      </c>
      <c r="AC879" s="11" t="str">
        <f t="shared" si="67"/>
        <v>Insufficient Stock</v>
      </c>
      <c r="AD879" s="4" t="e">
        <f>VLOOKUP($C879,#REF!,25,FALSE)</f>
        <v>#REF!</v>
      </c>
      <c r="AE879" s="7">
        <v>3213.6</v>
      </c>
      <c r="AF879" s="5" t="s">
        <v>15</v>
      </c>
      <c r="AG879" s="5" t="s">
        <v>220</v>
      </c>
      <c r="AH879" s="11" t="e">
        <f>VLOOKUP($AG879,#REF!,2,FALSE)</f>
        <v>#REF!</v>
      </c>
      <c r="AI879" s="5" t="s">
        <v>94</v>
      </c>
      <c r="AJ879" s="6">
        <v>43745</v>
      </c>
      <c r="AK879" s="5" t="s">
        <v>399</v>
      </c>
      <c r="AL879" s="5" t="s">
        <v>74</v>
      </c>
      <c r="AM879" s="5" t="s">
        <v>302</v>
      </c>
      <c r="AN879" s="6">
        <v>43754</v>
      </c>
      <c r="AO879" s="6">
        <v>43796</v>
      </c>
      <c r="AP879" s="5"/>
      <c r="AQ879" s="5" t="s">
        <v>12</v>
      </c>
      <c r="AR879" s="5" t="s">
        <v>12</v>
      </c>
      <c r="AS879" s="5" t="s">
        <v>12</v>
      </c>
      <c r="AT879" s="5" t="s">
        <v>12</v>
      </c>
      <c r="AU879" s="5" t="s">
        <v>331</v>
      </c>
      <c r="AV879" s="5" t="s">
        <v>424</v>
      </c>
      <c r="AW879" s="5" t="s">
        <v>21</v>
      </c>
      <c r="AX879" s="5" t="s">
        <v>635</v>
      </c>
      <c r="AY879" s="5" t="s">
        <v>12</v>
      </c>
      <c r="AZ879" s="7">
        <v>8000</v>
      </c>
      <c r="BA879" s="5" t="s">
        <v>12</v>
      </c>
      <c r="BB879" s="5" t="s">
        <v>12</v>
      </c>
      <c r="BC879" s="5" t="s">
        <v>24</v>
      </c>
      <c r="BD879" s="5" t="s">
        <v>227</v>
      </c>
      <c r="BE879" s="5" t="s">
        <v>765</v>
      </c>
      <c r="BF879" s="5" t="s">
        <v>27</v>
      </c>
      <c r="BG879" s="5" t="s">
        <v>765</v>
      </c>
      <c r="BH879" s="5" t="s">
        <v>29</v>
      </c>
      <c r="BI879" s="5" t="s">
        <v>12</v>
      </c>
      <c r="BJ879" s="5" t="s">
        <v>230</v>
      </c>
      <c r="BK879" s="5" t="s">
        <v>138</v>
      </c>
      <c r="BL879" s="7" t="s">
        <v>32</v>
      </c>
      <c r="BM879" s="7" t="s">
        <v>33</v>
      </c>
      <c r="BN879" s="7" t="s">
        <v>79</v>
      </c>
      <c r="BO879" s="6" t="s">
        <v>35</v>
      </c>
      <c r="BP879" s="7" t="s">
        <v>12</v>
      </c>
      <c r="BQ879" s="7" t="s">
        <v>12</v>
      </c>
      <c r="BR879" s="7" t="s">
        <v>12</v>
      </c>
      <c r="BU879" s="7">
        <v>136751</v>
      </c>
      <c r="BV879" s="1" t="e">
        <f>VLOOKUP(BU879,#REF!,2,FALSE)</f>
        <v>#REF!</v>
      </c>
      <c r="BW879" s="7">
        <v>241495</v>
      </c>
      <c r="BX879" s="1" t="e">
        <f>VLOOKUP(BW879,#REF!,2,FALSE)</f>
        <v>#REF!</v>
      </c>
      <c r="BY879" s="1" t="str">
        <f t="shared" si="68"/>
        <v>126607745</v>
      </c>
      <c r="BZ879" s="6" t="e">
        <f>VLOOKUP(BY879,#REF!,4,FALSE)</f>
        <v>#REF!</v>
      </c>
      <c r="CA879" s="1" t="s">
        <v>3155</v>
      </c>
    </row>
    <row r="880" spans="1:79" x14ac:dyDescent="0.25">
      <c r="C880" s="3" t="s">
        <v>2784</v>
      </c>
      <c r="L880" s="3">
        <v>933340501</v>
      </c>
      <c r="M880" s="11" t="e">
        <v>#N/A</v>
      </c>
      <c r="N880" s="11" t="e">
        <f>VLOOKUP($L880,#REF!,3,FALSE)</f>
        <v>#REF!</v>
      </c>
      <c r="O880" s="11" t="e">
        <f>VLOOKUP($L880,#REF!,4,FALSE)</f>
        <v>#REF!</v>
      </c>
      <c r="P880" s="3">
        <v>93334</v>
      </c>
      <c r="Q880" s="3" t="s">
        <v>9</v>
      </c>
      <c r="W880" s="11" t="e">
        <f>VLOOKUP($L880,#REF!,9,FALSE)</f>
        <v>#REF!</v>
      </c>
      <c r="X880" s="11">
        <v>19200</v>
      </c>
      <c r="Y880" s="11">
        <f t="shared" si="65"/>
        <v>19200</v>
      </c>
      <c r="Z880" s="2">
        <v>6.4</v>
      </c>
      <c r="AA880" s="11">
        <f t="shared" si="69"/>
        <v>1</v>
      </c>
      <c r="AB880" s="11">
        <f t="shared" si="66"/>
        <v>-19193.599999999999</v>
      </c>
      <c r="AC880" s="11" t="str">
        <f t="shared" si="67"/>
        <v>Insufficient Stock</v>
      </c>
      <c r="AD880" s="4" t="e">
        <f>VLOOKUP($C880,#REF!,25,FALSE)</f>
        <v>#REF!</v>
      </c>
      <c r="AE880" s="11">
        <v>627.84</v>
      </c>
      <c r="AF880" s="3" t="s">
        <v>15</v>
      </c>
      <c r="AG880" s="3" t="s">
        <v>2627</v>
      </c>
      <c r="AH880" s="11" t="e">
        <f>VLOOKUP($AG880,#REF!,2,FALSE)</f>
        <v>#REF!</v>
      </c>
      <c r="AI880" s="3" t="s">
        <v>94</v>
      </c>
      <c r="AJ880" s="4">
        <v>43687</v>
      </c>
      <c r="AN880" s="4">
        <v>43789</v>
      </c>
      <c r="AO880" s="6"/>
      <c r="AZ880" s="11">
        <v>6400</v>
      </c>
      <c r="BC880" s="3" t="s">
        <v>24</v>
      </c>
      <c r="BH880" s="3" t="s">
        <v>29</v>
      </c>
      <c r="BL880" s="3" t="s">
        <v>2321</v>
      </c>
      <c r="BM880" s="3" t="s">
        <v>2322</v>
      </c>
      <c r="BN880" s="3" t="s">
        <v>2323</v>
      </c>
      <c r="BO880" s="4" t="s">
        <v>2697</v>
      </c>
      <c r="BP880" s="3" t="s">
        <v>2698</v>
      </c>
      <c r="BQ880" s="3" t="s">
        <v>2624</v>
      </c>
      <c r="BR880" s="3" t="s">
        <v>2342</v>
      </c>
      <c r="BU880" s="7" t="s">
        <v>3153</v>
      </c>
      <c r="BV880" s="1" t="e">
        <f>VLOOKUP(BU880,#REF!,2,FALSE)</f>
        <v>#REF!</v>
      </c>
      <c r="BW880" s="7">
        <v>5103</v>
      </c>
      <c r="BX880" s="1" t="e">
        <f>VLOOKUP(BW880,#REF!,2,FALSE)</f>
        <v>#REF!</v>
      </c>
      <c r="BY880" s="1" t="str">
        <f t="shared" si="68"/>
        <v>1004822859/00010</v>
      </c>
      <c r="BZ880" s="6" t="e">
        <f>VLOOKUP(BY880,#REF!,4,FALSE)</f>
        <v>#REF!</v>
      </c>
      <c r="CA880" s="1" t="s">
        <v>3154</v>
      </c>
    </row>
    <row r="881" spans="1:79" x14ac:dyDescent="0.25">
      <c r="C881" s="3" t="s">
        <v>2785</v>
      </c>
      <c r="L881" s="3">
        <v>933340501</v>
      </c>
      <c r="M881" s="11" t="e">
        <v>#N/A</v>
      </c>
      <c r="N881" s="11" t="e">
        <f>VLOOKUP($L881,#REF!,3,FALSE)</f>
        <v>#REF!</v>
      </c>
      <c r="O881" s="11" t="e">
        <f>VLOOKUP($L881,#REF!,4,FALSE)</f>
        <v>#REF!</v>
      </c>
      <c r="P881" s="3">
        <v>93334</v>
      </c>
      <c r="Q881" s="3" t="s">
        <v>9</v>
      </c>
      <c r="W881" s="11" t="e">
        <f>VLOOKUP($L881,#REF!,9,FALSE)</f>
        <v>#REF!</v>
      </c>
      <c r="X881" s="11">
        <v>44800</v>
      </c>
      <c r="Y881" s="11">
        <f t="shared" si="65"/>
        <v>44800</v>
      </c>
      <c r="Z881" s="2">
        <v>6.4</v>
      </c>
      <c r="AA881" s="11">
        <f t="shared" si="69"/>
        <v>0</v>
      </c>
      <c r="AB881" s="11">
        <f t="shared" si="66"/>
        <v>-63993.599999999999</v>
      </c>
      <c r="AC881" s="11" t="str">
        <f t="shared" si="67"/>
        <v>Insufficient Stock</v>
      </c>
      <c r="AD881" s="4" t="e">
        <f>VLOOKUP($C881,#REF!,25,FALSE)</f>
        <v>#REF!</v>
      </c>
      <c r="AE881" s="11">
        <v>1464.96</v>
      </c>
      <c r="AF881" s="3" t="s">
        <v>15</v>
      </c>
      <c r="AG881" s="3" t="s">
        <v>2627</v>
      </c>
      <c r="AH881" s="11" t="e">
        <f>VLOOKUP($AG881,#REF!,2,FALSE)</f>
        <v>#REF!</v>
      </c>
      <c r="AI881" s="3" t="s">
        <v>94</v>
      </c>
      <c r="AJ881" s="4">
        <v>43753</v>
      </c>
      <c r="AN881" s="4">
        <v>43789</v>
      </c>
      <c r="AO881" s="6"/>
      <c r="AZ881" s="11">
        <v>6400</v>
      </c>
      <c r="BC881" s="3" t="s">
        <v>24</v>
      </c>
      <c r="BH881" s="3" t="s">
        <v>29</v>
      </c>
      <c r="BL881" s="3" t="s">
        <v>2321</v>
      </c>
      <c r="BM881" s="3" t="s">
        <v>2322</v>
      </c>
      <c r="BN881" s="3" t="s">
        <v>2323</v>
      </c>
      <c r="BO881" s="4" t="s">
        <v>2697</v>
      </c>
      <c r="BP881" s="3" t="s">
        <v>2698</v>
      </c>
      <c r="BQ881" s="3" t="s">
        <v>2624</v>
      </c>
      <c r="BR881" s="3" t="s">
        <v>2342</v>
      </c>
      <c r="BU881" s="7" t="s">
        <v>3153</v>
      </c>
      <c r="BV881" s="1" t="e">
        <f>VLOOKUP(BU881,#REF!,2,FALSE)</f>
        <v>#REF!</v>
      </c>
      <c r="BW881" s="7">
        <v>5103</v>
      </c>
      <c r="BX881" s="1" t="e">
        <f>VLOOKUP(BW881,#REF!,2,FALSE)</f>
        <v>#REF!</v>
      </c>
      <c r="BY881" s="1" t="str">
        <f t="shared" si="68"/>
        <v>1004846692/00010</v>
      </c>
      <c r="BZ881" s="6" t="e">
        <f>VLOOKUP(BY881,#REF!,4,FALSE)</f>
        <v>#REF!</v>
      </c>
      <c r="CA881" s="1" t="s">
        <v>3154</v>
      </c>
    </row>
    <row r="882" spans="1:79" x14ac:dyDescent="0.25">
      <c r="C882" s="3" t="s">
        <v>2786</v>
      </c>
      <c r="L882" s="3">
        <v>933340501</v>
      </c>
      <c r="M882" s="11" t="e">
        <v>#N/A</v>
      </c>
      <c r="N882" s="11" t="e">
        <f>VLOOKUP($L882,#REF!,3,FALSE)</f>
        <v>#REF!</v>
      </c>
      <c r="O882" s="11" t="e">
        <f>VLOOKUP($L882,#REF!,4,FALSE)</f>
        <v>#REF!</v>
      </c>
      <c r="P882" s="3">
        <v>93334</v>
      </c>
      <c r="Q882" s="3" t="s">
        <v>9</v>
      </c>
      <c r="W882" s="11" t="e">
        <f>VLOOKUP($L882,#REF!,9,FALSE)</f>
        <v>#REF!</v>
      </c>
      <c r="X882" s="11">
        <v>19200</v>
      </c>
      <c r="Y882" s="11">
        <f t="shared" si="65"/>
        <v>19200</v>
      </c>
      <c r="Z882" s="2">
        <v>6.4</v>
      </c>
      <c r="AA882" s="11">
        <f t="shared" si="69"/>
        <v>0</v>
      </c>
      <c r="AB882" s="11">
        <f t="shared" si="66"/>
        <v>-83193.600000000006</v>
      </c>
      <c r="AC882" s="11" t="str">
        <f t="shared" si="67"/>
        <v>Insufficient Stock</v>
      </c>
      <c r="AD882" s="4" t="e">
        <f>VLOOKUP($C882,#REF!,25,FALSE)</f>
        <v>#REF!</v>
      </c>
      <c r="AE882" s="11">
        <v>627.84</v>
      </c>
      <c r="AF882" s="3" t="s">
        <v>15</v>
      </c>
      <c r="AG882" s="3" t="s">
        <v>2627</v>
      </c>
      <c r="AH882" s="11" t="e">
        <f>VLOOKUP($AG882,#REF!,2,FALSE)</f>
        <v>#REF!</v>
      </c>
      <c r="AI882" s="3" t="s">
        <v>94</v>
      </c>
      <c r="AJ882" s="4">
        <v>43760</v>
      </c>
      <c r="AN882" s="4">
        <v>43789</v>
      </c>
      <c r="AO882" s="6"/>
      <c r="AZ882" s="11">
        <v>6400</v>
      </c>
      <c r="BC882" s="3" t="s">
        <v>24</v>
      </c>
      <c r="BH882" s="3" t="s">
        <v>29</v>
      </c>
      <c r="BL882" s="3" t="s">
        <v>2321</v>
      </c>
      <c r="BM882" s="3" t="s">
        <v>2322</v>
      </c>
      <c r="BN882" s="3" t="s">
        <v>2323</v>
      </c>
      <c r="BO882" s="4" t="s">
        <v>2697</v>
      </c>
      <c r="BP882" s="3" t="s">
        <v>2698</v>
      </c>
      <c r="BQ882" s="3" t="s">
        <v>2624</v>
      </c>
      <c r="BR882" s="3" t="s">
        <v>2342</v>
      </c>
      <c r="BU882" s="7" t="s">
        <v>3153</v>
      </c>
      <c r="BV882" s="1" t="e">
        <f>VLOOKUP(BU882,#REF!,2,FALSE)</f>
        <v>#REF!</v>
      </c>
      <c r="BW882" s="7">
        <v>5103</v>
      </c>
      <c r="BX882" s="1" t="e">
        <f>VLOOKUP(BW882,#REF!,2,FALSE)</f>
        <v>#REF!</v>
      </c>
      <c r="BY882" s="1" t="str">
        <f t="shared" si="68"/>
        <v>1004871434/00010</v>
      </c>
      <c r="BZ882" s="6" t="e">
        <f>VLOOKUP(BY882,#REF!,4,FALSE)</f>
        <v>#REF!</v>
      </c>
      <c r="CA882" s="1" t="s">
        <v>3154</v>
      </c>
    </row>
    <row r="883" spans="1:79" x14ac:dyDescent="0.25">
      <c r="C883" s="3" t="s">
        <v>2787</v>
      </c>
      <c r="L883" s="3">
        <v>933340501</v>
      </c>
      <c r="M883" s="11" t="e">
        <v>#N/A</v>
      </c>
      <c r="N883" s="11" t="e">
        <f>VLOOKUP($L883,#REF!,3,FALSE)</f>
        <v>#REF!</v>
      </c>
      <c r="O883" s="11" t="e">
        <f>VLOOKUP($L883,#REF!,4,FALSE)</f>
        <v>#REF!</v>
      </c>
      <c r="P883" s="3">
        <v>93334</v>
      </c>
      <c r="Q883" s="3" t="s">
        <v>9</v>
      </c>
      <c r="W883" s="11" t="e">
        <f>VLOOKUP($L883,#REF!,9,FALSE)</f>
        <v>#REF!</v>
      </c>
      <c r="X883" s="11">
        <v>19200</v>
      </c>
      <c r="Y883" s="11">
        <f t="shared" si="65"/>
        <v>19200</v>
      </c>
      <c r="Z883" s="2">
        <v>6.4</v>
      </c>
      <c r="AA883" s="11">
        <f t="shared" si="69"/>
        <v>0</v>
      </c>
      <c r="AB883" s="11">
        <f t="shared" si="66"/>
        <v>-102393.60000000001</v>
      </c>
      <c r="AC883" s="11" t="str">
        <f t="shared" si="67"/>
        <v>Insufficient Stock</v>
      </c>
      <c r="AD883" s="4" t="e">
        <f>VLOOKUP($C883,#REF!,25,FALSE)</f>
        <v>#REF!</v>
      </c>
      <c r="AE883" s="11">
        <v>627.84</v>
      </c>
      <c r="AF883" s="3" t="s">
        <v>15</v>
      </c>
      <c r="AG883" s="3" t="s">
        <v>2627</v>
      </c>
      <c r="AH883" s="11" t="e">
        <f>VLOOKUP($AG883,#REF!,2,FALSE)</f>
        <v>#REF!</v>
      </c>
      <c r="AI883" s="3" t="s">
        <v>94</v>
      </c>
      <c r="AJ883" s="4">
        <v>43767</v>
      </c>
      <c r="AN883" s="4">
        <v>43789</v>
      </c>
      <c r="AO883" s="6"/>
      <c r="AZ883" s="11">
        <v>6400</v>
      </c>
      <c r="BC883" s="3" t="s">
        <v>24</v>
      </c>
      <c r="BH883" s="3" t="s">
        <v>29</v>
      </c>
      <c r="BL883" s="3" t="s">
        <v>2321</v>
      </c>
      <c r="BM883" s="3" t="s">
        <v>2322</v>
      </c>
      <c r="BN883" s="3" t="s">
        <v>2323</v>
      </c>
      <c r="BO883" s="4" t="s">
        <v>2697</v>
      </c>
      <c r="BP883" s="3" t="s">
        <v>2698</v>
      </c>
      <c r="BQ883" s="3" t="s">
        <v>2624</v>
      </c>
      <c r="BR883" s="3" t="s">
        <v>2342</v>
      </c>
      <c r="BU883" s="7" t="s">
        <v>3153</v>
      </c>
      <c r="BV883" s="1" t="e">
        <f>VLOOKUP(BU883,#REF!,2,FALSE)</f>
        <v>#REF!</v>
      </c>
      <c r="BW883" s="7">
        <v>5103</v>
      </c>
      <c r="BX883" s="1" t="e">
        <f>VLOOKUP(BW883,#REF!,2,FALSE)</f>
        <v>#REF!</v>
      </c>
      <c r="BY883" s="1" t="str">
        <f t="shared" si="68"/>
        <v>1004898512/00010</v>
      </c>
      <c r="BZ883" s="6" t="e">
        <f>VLOOKUP(BY883,#REF!,4,FALSE)</f>
        <v>#REF!</v>
      </c>
      <c r="CA883" s="1" t="s">
        <v>3154</v>
      </c>
    </row>
    <row r="884" spans="1:79" x14ac:dyDescent="0.25">
      <c r="C884" s="3" t="s">
        <v>2788</v>
      </c>
      <c r="L884" s="3">
        <v>933340501</v>
      </c>
      <c r="M884" s="11" t="e">
        <v>#N/A</v>
      </c>
      <c r="N884" s="11" t="e">
        <f>VLOOKUP($L884,#REF!,3,FALSE)</f>
        <v>#REF!</v>
      </c>
      <c r="O884" s="11" t="e">
        <f>VLOOKUP($L884,#REF!,4,FALSE)</f>
        <v>#REF!</v>
      </c>
      <c r="P884" s="3">
        <v>93334</v>
      </c>
      <c r="Q884" s="3" t="s">
        <v>9</v>
      </c>
      <c r="W884" s="11" t="e">
        <f>VLOOKUP($L884,#REF!,9,FALSE)</f>
        <v>#REF!</v>
      </c>
      <c r="X884" s="11">
        <v>89600</v>
      </c>
      <c r="Y884" s="11">
        <f t="shared" si="65"/>
        <v>89600</v>
      </c>
      <c r="Z884" s="2">
        <v>6.4</v>
      </c>
      <c r="AA884" s="11">
        <f t="shared" si="69"/>
        <v>0</v>
      </c>
      <c r="AB884" s="11">
        <f t="shared" si="66"/>
        <v>-191993.60000000001</v>
      </c>
      <c r="AC884" s="11" t="str">
        <f t="shared" si="67"/>
        <v>Insufficient Stock</v>
      </c>
      <c r="AD884" s="4" t="e">
        <f>VLOOKUP($C884,#REF!,25,FALSE)</f>
        <v>#REF!</v>
      </c>
      <c r="AE884" s="11">
        <v>2929.92</v>
      </c>
      <c r="AF884" s="3" t="s">
        <v>15</v>
      </c>
      <c r="AG884" s="3" t="s">
        <v>2627</v>
      </c>
      <c r="AH884" s="11" t="e">
        <f>VLOOKUP($AG884,#REF!,2,FALSE)</f>
        <v>#REF!</v>
      </c>
      <c r="AI884" s="3" t="s">
        <v>94</v>
      </c>
      <c r="AJ884" s="4">
        <v>43767</v>
      </c>
      <c r="AN884" s="4">
        <v>43789</v>
      </c>
      <c r="AO884" s="6"/>
      <c r="AZ884" s="11">
        <v>6400</v>
      </c>
      <c r="BC884" s="3" t="s">
        <v>24</v>
      </c>
      <c r="BH884" s="3" t="s">
        <v>29</v>
      </c>
      <c r="BL884" s="3" t="s">
        <v>2321</v>
      </c>
      <c r="BM884" s="3" t="s">
        <v>2322</v>
      </c>
      <c r="BN884" s="3" t="s">
        <v>2323</v>
      </c>
      <c r="BO884" s="4" t="s">
        <v>2697</v>
      </c>
      <c r="BP884" s="3" t="s">
        <v>2698</v>
      </c>
      <c r="BQ884" s="3" t="s">
        <v>2624</v>
      </c>
      <c r="BR884" s="3" t="s">
        <v>2342</v>
      </c>
      <c r="BU884" s="7" t="s">
        <v>3153</v>
      </c>
      <c r="BV884" s="1" t="e">
        <f>VLOOKUP(BU884,#REF!,2,FALSE)</f>
        <v>#REF!</v>
      </c>
      <c r="BW884" s="7">
        <v>5103</v>
      </c>
      <c r="BX884" s="1" t="e">
        <f>VLOOKUP(BW884,#REF!,2,FALSE)</f>
        <v>#REF!</v>
      </c>
      <c r="BY884" s="1" t="str">
        <f t="shared" si="68"/>
        <v>1004898513/00010</v>
      </c>
      <c r="BZ884" s="6" t="e">
        <f>VLOOKUP(BY884,#REF!,4,FALSE)</f>
        <v>#REF!</v>
      </c>
      <c r="CA884" s="1" t="s">
        <v>3154</v>
      </c>
    </row>
    <row r="885" spans="1:79" x14ac:dyDescent="0.25">
      <c r="A885" s="5" t="s">
        <v>0</v>
      </c>
      <c r="B885" s="5" t="s">
        <v>575</v>
      </c>
      <c r="C885" s="5">
        <v>126566400</v>
      </c>
      <c r="D885" s="5" t="s">
        <v>2</v>
      </c>
      <c r="E885" s="5" t="s">
        <v>3</v>
      </c>
      <c r="F885" s="5" t="s">
        <v>890</v>
      </c>
      <c r="G885" s="5" t="s">
        <v>891</v>
      </c>
      <c r="H885" s="5" t="s">
        <v>890</v>
      </c>
      <c r="I885" s="5" t="s">
        <v>891</v>
      </c>
      <c r="J885" s="5" t="s">
        <v>42</v>
      </c>
      <c r="K885" s="5" t="s">
        <v>43</v>
      </c>
      <c r="L885" s="5">
        <v>933340501</v>
      </c>
      <c r="M885" s="11" t="e">
        <v>#N/A</v>
      </c>
      <c r="N885" s="11" t="e">
        <f>VLOOKUP($L885,#REF!,3,FALSE)</f>
        <v>#REF!</v>
      </c>
      <c r="O885" s="11" t="e">
        <f>VLOOKUP($L885,#REF!,4,FALSE)</f>
        <v>#REF!</v>
      </c>
      <c r="P885" s="5">
        <v>93334</v>
      </c>
      <c r="Q885" s="5" t="s">
        <v>9</v>
      </c>
      <c r="R885" s="5" t="s">
        <v>45</v>
      </c>
      <c r="S885" s="5" t="s">
        <v>1255</v>
      </c>
      <c r="T885" s="5" t="s">
        <v>12</v>
      </c>
      <c r="U885" s="5" t="s">
        <v>1256</v>
      </c>
      <c r="V885" s="5" t="s">
        <v>246</v>
      </c>
      <c r="W885" s="11" t="e">
        <f>VLOOKUP($L885,#REF!,9,FALSE)</f>
        <v>#REF!</v>
      </c>
      <c r="X885" s="7">
        <v>19200</v>
      </c>
      <c r="Y885" s="11">
        <f t="shared" si="65"/>
        <v>19200</v>
      </c>
      <c r="Z885" s="2">
        <v>6.4</v>
      </c>
      <c r="AA885" s="11">
        <f t="shared" si="69"/>
        <v>0</v>
      </c>
      <c r="AB885" s="11">
        <f t="shared" si="66"/>
        <v>-211193.60000000001</v>
      </c>
      <c r="AC885" s="11" t="str">
        <f t="shared" si="67"/>
        <v>Insufficient Stock</v>
      </c>
      <c r="AD885" s="4" t="e">
        <f>VLOOKUP($C885,#REF!,25,FALSE)</f>
        <v>#REF!</v>
      </c>
      <c r="AE885" s="7">
        <v>768</v>
      </c>
      <c r="AF885" s="5" t="s">
        <v>15</v>
      </c>
      <c r="AG885" s="5" t="s">
        <v>220</v>
      </c>
      <c r="AH885" s="11" t="e">
        <f>VLOOKUP($AG885,#REF!,2,FALSE)</f>
        <v>#REF!</v>
      </c>
      <c r="AI885" s="5" t="s">
        <v>94</v>
      </c>
      <c r="AJ885" s="6">
        <v>43728</v>
      </c>
      <c r="AK885" s="5" t="s">
        <v>305</v>
      </c>
      <c r="AL885" s="5" t="s">
        <v>113</v>
      </c>
      <c r="AM885" s="5" t="s">
        <v>97</v>
      </c>
      <c r="AN885" s="6">
        <v>43791</v>
      </c>
      <c r="AO885" s="6">
        <v>43791</v>
      </c>
      <c r="AP885" s="5"/>
      <c r="AQ885" s="5" t="s">
        <v>12</v>
      </c>
      <c r="AR885" s="5" t="s">
        <v>12</v>
      </c>
      <c r="AS885" s="5" t="s">
        <v>12</v>
      </c>
      <c r="AT885" s="5" t="s">
        <v>12</v>
      </c>
      <c r="AU885" s="5" t="s">
        <v>331</v>
      </c>
      <c r="AV885" s="5" t="s">
        <v>813</v>
      </c>
      <c r="AW885" s="5" t="s">
        <v>21</v>
      </c>
      <c r="AX885" s="5" t="s">
        <v>635</v>
      </c>
      <c r="AY885" s="5" t="s">
        <v>12</v>
      </c>
      <c r="AZ885" s="7">
        <v>6400</v>
      </c>
      <c r="BA885" s="5" t="s">
        <v>12</v>
      </c>
      <c r="BB885" s="5" t="s">
        <v>12</v>
      </c>
      <c r="BC885" s="5" t="s">
        <v>24</v>
      </c>
      <c r="BD885" s="5" t="s">
        <v>227</v>
      </c>
      <c r="BE885" s="5" t="s">
        <v>335</v>
      </c>
      <c r="BF885" s="5" t="s">
        <v>101</v>
      </c>
      <c r="BG885" s="5" t="s">
        <v>335</v>
      </c>
      <c r="BH885" s="5" t="s">
        <v>29</v>
      </c>
      <c r="BI885" s="5" t="s">
        <v>12</v>
      </c>
      <c r="BJ885" s="5" t="s">
        <v>230</v>
      </c>
      <c r="BK885" s="5" t="s">
        <v>138</v>
      </c>
      <c r="BL885" s="7" t="s">
        <v>32</v>
      </c>
      <c r="BM885" s="7" t="s">
        <v>33</v>
      </c>
      <c r="BN885" s="7" t="s">
        <v>62</v>
      </c>
      <c r="BO885" s="6" t="s">
        <v>35</v>
      </c>
      <c r="BP885" s="7" t="s">
        <v>12</v>
      </c>
      <c r="BQ885" s="7" t="s">
        <v>12</v>
      </c>
      <c r="BR885" s="7" t="s">
        <v>12</v>
      </c>
      <c r="BU885" s="7">
        <v>152855</v>
      </c>
      <c r="BV885" s="1" t="e">
        <f>VLOOKUP(BU885,#REF!,2,FALSE)</f>
        <v>#REF!</v>
      </c>
      <c r="BW885" s="7">
        <v>152855</v>
      </c>
      <c r="BX885" s="1" t="e">
        <f>VLOOKUP(BW885,#REF!,2,FALSE)</f>
        <v>#REF!</v>
      </c>
      <c r="BY885" s="1" t="str">
        <f t="shared" si="68"/>
        <v>126566400</v>
      </c>
      <c r="BZ885" s="6" t="e">
        <f>VLOOKUP(BY885,#REF!,4,FALSE)</f>
        <v>#REF!</v>
      </c>
      <c r="CA885" s="1" t="s">
        <v>3155</v>
      </c>
    </row>
    <row r="886" spans="1:79" x14ac:dyDescent="0.25">
      <c r="A886" s="5" t="s">
        <v>0</v>
      </c>
      <c r="B886" s="5" t="s">
        <v>270</v>
      </c>
      <c r="C886" s="5">
        <v>126552507</v>
      </c>
      <c r="D886" s="5" t="s">
        <v>262</v>
      </c>
      <c r="E886" s="5" t="s">
        <v>3</v>
      </c>
      <c r="F886" s="5" t="s">
        <v>502</v>
      </c>
      <c r="G886" s="5" t="s">
        <v>273</v>
      </c>
      <c r="H886" s="5" t="s">
        <v>274</v>
      </c>
      <c r="I886" s="5" t="s">
        <v>273</v>
      </c>
      <c r="J886" s="5" t="s">
        <v>87</v>
      </c>
      <c r="K886" s="5" t="s">
        <v>88</v>
      </c>
      <c r="L886" s="5">
        <v>933340502</v>
      </c>
      <c r="M886" s="11" t="e">
        <v>#N/A</v>
      </c>
      <c r="N886" s="11" t="e">
        <f>VLOOKUP($L886,#REF!,3,FALSE)</f>
        <v>#REF!</v>
      </c>
      <c r="O886" s="11" t="e">
        <f>VLOOKUP($L886,#REF!,4,FALSE)</f>
        <v>#REF!</v>
      </c>
      <c r="P886" s="5">
        <v>93334</v>
      </c>
      <c r="Q886" s="5" t="s">
        <v>9</v>
      </c>
      <c r="R886" s="5" t="s">
        <v>45</v>
      </c>
      <c r="S886" s="5" t="s">
        <v>1177</v>
      </c>
      <c r="T886" s="5" t="s">
        <v>560</v>
      </c>
      <c r="U886" s="5" t="s">
        <v>1179</v>
      </c>
      <c r="V886" s="5" t="s">
        <v>218</v>
      </c>
      <c r="W886" s="11" t="e">
        <f>VLOOKUP($L886,#REF!,9,FALSE)</f>
        <v>#REF!</v>
      </c>
      <c r="X886" s="7">
        <v>25600</v>
      </c>
      <c r="Y886" s="11">
        <f t="shared" si="65"/>
        <v>25600</v>
      </c>
      <c r="Z886" s="2">
        <v>0</v>
      </c>
      <c r="AA886" s="11">
        <f t="shared" si="69"/>
        <v>1</v>
      </c>
      <c r="AB886" s="11">
        <f t="shared" si="66"/>
        <v>-25600</v>
      </c>
      <c r="AC886" s="11" t="str">
        <f t="shared" si="67"/>
        <v>Insufficient Stock</v>
      </c>
      <c r="AD886" s="4" t="e">
        <f>VLOOKUP($C886,#REF!,25,FALSE)</f>
        <v>#REF!</v>
      </c>
      <c r="AE886" s="7">
        <v>1024</v>
      </c>
      <c r="AF886" s="5" t="s">
        <v>15</v>
      </c>
      <c r="AG886" s="5" t="s">
        <v>220</v>
      </c>
      <c r="AH886" s="11" t="e">
        <f>VLOOKUP($AG886,#REF!,2,FALSE)</f>
        <v>#REF!</v>
      </c>
      <c r="AI886" s="5" t="s">
        <v>94</v>
      </c>
      <c r="AJ886" s="6">
        <v>43721</v>
      </c>
      <c r="AK886" s="5" t="s">
        <v>541</v>
      </c>
      <c r="AL886" s="5" t="s">
        <v>165</v>
      </c>
      <c r="AM886" s="5" t="s">
        <v>166</v>
      </c>
      <c r="AN886" s="6">
        <v>43798</v>
      </c>
      <c r="AO886" s="6">
        <v>43819</v>
      </c>
      <c r="AP886" s="5"/>
      <c r="AQ886" s="5" t="s">
        <v>12</v>
      </c>
      <c r="AR886" s="5" t="s">
        <v>12</v>
      </c>
      <c r="AS886" s="5" t="s">
        <v>12</v>
      </c>
      <c r="AT886" s="5" t="s">
        <v>12</v>
      </c>
      <c r="AU886" s="5" t="s">
        <v>55</v>
      </c>
      <c r="AV886" s="5" t="s">
        <v>21</v>
      </c>
      <c r="AW886" s="5" t="s">
        <v>21</v>
      </c>
      <c r="AX886" s="5" t="s">
        <v>635</v>
      </c>
      <c r="AY886" s="5" t="s">
        <v>12</v>
      </c>
      <c r="AZ886" s="7">
        <v>6400</v>
      </c>
      <c r="BA886" s="5" t="s">
        <v>12</v>
      </c>
      <c r="BB886" s="5" t="s">
        <v>12</v>
      </c>
      <c r="BC886" s="5" t="s">
        <v>24</v>
      </c>
      <c r="BD886" s="5" t="s">
        <v>227</v>
      </c>
      <c r="BE886" s="5" t="s">
        <v>511</v>
      </c>
      <c r="BF886" s="5" t="s">
        <v>27</v>
      </c>
      <c r="BG886" s="5" t="s">
        <v>511</v>
      </c>
      <c r="BH886" s="5" t="s">
        <v>29</v>
      </c>
      <c r="BI886" s="5" t="s">
        <v>12</v>
      </c>
      <c r="BJ886" s="5" t="s">
        <v>230</v>
      </c>
      <c r="BK886" s="5" t="s">
        <v>138</v>
      </c>
      <c r="BL886" s="7" t="s">
        <v>32</v>
      </c>
      <c r="BM886" s="7" t="s">
        <v>33</v>
      </c>
      <c r="BN886" s="7" t="s">
        <v>79</v>
      </c>
      <c r="BO886" s="6" t="s">
        <v>35</v>
      </c>
      <c r="BP886" s="7" t="s">
        <v>12</v>
      </c>
      <c r="BQ886" s="7" t="s">
        <v>12</v>
      </c>
      <c r="BR886" s="7" t="s">
        <v>12</v>
      </c>
      <c r="BU886" s="7">
        <v>158546</v>
      </c>
      <c r="BV886" s="1" t="e">
        <f>VLOOKUP(BU886,#REF!,2,FALSE)</f>
        <v>#REF!</v>
      </c>
      <c r="BW886" s="7">
        <v>270937</v>
      </c>
      <c r="BX886" s="1" t="e">
        <f>VLOOKUP(BW886,#REF!,2,FALSE)</f>
        <v>#REF!</v>
      </c>
      <c r="BY886" s="1" t="str">
        <f t="shared" si="68"/>
        <v>126552507</v>
      </c>
      <c r="BZ886" s="6" t="e">
        <f>VLOOKUP(BY886,#REF!,4,FALSE)</f>
        <v>#REF!</v>
      </c>
      <c r="CA886" s="1" t="s">
        <v>3155</v>
      </c>
    </row>
    <row r="887" spans="1:79" x14ac:dyDescent="0.25">
      <c r="C887" s="3" t="s">
        <v>2791</v>
      </c>
      <c r="L887" s="3">
        <v>933340527</v>
      </c>
      <c r="M887" s="11" t="e">
        <v>#N/A</v>
      </c>
      <c r="N887" s="11" t="e">
        <f>VLOOKUP($L887,#REF!,3,FALSE)</f>
        <v>#REF!</v>
      </c>
      <c r="O887" s="11" t="e">
        <f>VLOOKUP($L887,#REF!,4,FALSE)</f>
        <v>#REF!</v>
      </c>
      <c r="P887" s="3">
        <v>93334</v>
      </c>
      <c r="Q887" s="3" t="s">
        <v>9</v>
      </c>
      <c r="W887" s="11" t="e">
        <f>VLOOKUP($L887,#REF!,9,FALSE)</f>
        <v>#REF!</v>
      </c>
      <c r="X887" s="11">
        <v>19200</v>
      </c>
      <c r="Y887" s="11">
        <f t="shared" si="65"/>
        <v>19200</v>
      </c>
      <c r="Z887" s="2">
        <v>19.2</v>
      </c>
      <c r="AA887" s="11">
        <f t="shared" si="69"/>
        <v>1</v>
      </c>
      <c r="AB887" s="11">
        <f t="shared" si="66"/>
        <v>-19180.8</v>
      </c>
      <c r="AC887" s="11" t="str">
        <f t="shared" si="67"/>
        <v>Insufficient Stock</v>
      </c>
      <c r="AD887" s="4" t="e">
        <f>VLOOKUP($C887,#REF!,25,FALSE)</f>
        <v>#REF!</v>
      </c>
      <c r="AE887" s="11">
        <v>635.52</v>
      </c>
      <c r="AF887" s="3" t="s">
        <v>15</v>
      </c>
      <c r="AG887" s="3" t="s">
        <v>2627</v>
      </c>
      <c r="AH887" s="11" t="e">
        <f>VLOOKUP($AG887,#REF!,2,FALSE)</f>
        <v>#REF!</v>
      </c>
      <c r="AI887" s="3" t="s">
        <v>94</v>
      </c>
      <c r="AJ887" s="4">
        <v>43475</v>
      </c>
      <c r="AN887" s="4">
        <v>43789</v>
      </c>
      <c r="AO887" s="6"/>
      <c r="AZ887" s="11">
        <v>6400</v>
      </c>
      <c r="BC887" s="3" t="s">
        <v>2320</v>
      </c>
      <c r="BH887" s="3" t="s">
        <v>29</v>
      </c>
      <c r="BL887" s="3" t="s">
        <v>2321</v>
      </c>
      <c r="BM887" s="3" t="s">
        <v>2322</v>
      </c>
      <c r="BN887" s="3" t="s">
        <v>2323</v>
      </c>
      <c r="BO887" s="4" t="s">
        <v>2697</v>
      </c>
      <c r="BP887" s="3" t="s">
        <v>2698</v>
      </c>
      <c r="BQ887" s="3" t="s">
        <v>2624</v>
      </c>
      <c r="BR887" s="3" t="s">
        <v>2342</v>
      </c>
      <c r="BU887" s="7" t="s">
        <v>3153</v>
      </c>
      <c r="BV887" s="1" t="e">
        <f>VLOOKUP(BU887,#REF!,2,FALSE)</f>
        <v>#REF!</v>
      </c>
      <c r="BW887" s="7">
        <v>5103</v>
      </c>
      <c r="BX887" s="1" t="e">
        <f>VLOOKUP(BW887,#REF!,2,FALSE)</f>
        <v>#REF!</v>
      </c>
      <c r="BY887" s="1" t="str">
        <f t="shared" si="68"/>
        <v>1004802058/00010</v>
      </c>
      <c r="BZ887" s="6" t="e">
        <f>VLOOKUP(BY887,#REF!,4,FALSE)</f>
        <v>#REF!</v>
      </c>
      <c r="CA887" s="1" t="s">
        <v>3154</v>
      </c>
    </row>
    <row r="888" spans="1:79" x14ac:dyDescent="0.25">
      <c r="C888" s="3" t="s">
        <v>2789</v>
      </c>
      <c r="L888" s="3">
        <v>933340527</v>
      </c>
      <c r="M888" s="11" t="e">
        <v>#N/A</v>
      </c>
      <c r="N888" s="11" t="e">
        <f>VLOOKUP($L888,#REF!,3,FALSE)</f>
        <v>#REF!</v>
      </c>
      <c r="O888" s="11" t="e">
        <f>VLOOKUP($L888,#REF!,4,FALSE)</f>
        <v>#REF!</v>
      </c>
      <c r="P888" s="3">
        <v>93334</v>
      </c>
      <c r="Q888" s="3" t="s">
        <v>9</v>
      </c>
      <c r="W888" s="11" t="e">
        <f>VLOOKUP($L888,#REF!,9,FALSE)</f>
        <v>#REF!</v>
      </c>
      <c r="X888" s="11">
        <v>19200</v>
      </c>
      <c r="Y888" s="11">
        <f t="shared" si="65"/>
        <v>19200</v>
      </c>
      <c r="Z888" s="2">
        <v>19.2</v>
      </c>
      <c r="AA888" s="11">
        <f t="shared" si="69"/>
        <v>0</v>
      </c>
      <c r="AB888" s="11">
        <f t="shared" si="66"/>
        <v>-38380.800000000003</v>
      </c>
      <c r="AC888" s="11" t="str">
        <f t="shared" si="67"/>
        <v>Insufficient Stock</v>
      </c>
      <c r="AD888" s="4" t="e">
        <f>VLOOKUP($C888,#REF!,25,FALSE)</f>
        <v>#REF!</v>
      </c>
      <c r="AE888" s="11">
        <v>635.52</v>
      </c>
      <c r="AF888" s="3" t="s">
        <v>15</v>
      </c>
      <c r="AG888" s="3" t="s">
        <v>2627</v>
      </c>
      <c r="AH888" s="11" t="e">
        <f>VLOOKUP($AG888,#REF!,2,FALSE)</f>
        <v>#REF!</v>
      </c>
      <c r="AI888" s="3" t="s">
        <v>94</v>
      </c>
      <c r="AJ888" s="4"/>
      <c r="AN888" s="4">
        <v>43796</v>
      </c>
      <c r="AO888" s="6"/>
      <c r="AP888" s="1" t="s">
        <v>3156</v>
      </c>
      <c r="AZ888" s="11">
        <v>6400</v>
      </c>
      <c r="BC888" s="3" t="s">
        <v>2320</v>
      </c>
      <c r="BH888" s="3" t="s">
        <v>29</v>
      </c>
      <c r="BL888" s="3" t="s">
        <v>2349</v>
      </c>
      <c r="BM888" s="3" t="s">
        <v>2349</v>
      </c>
      <c r="BN888" s="3" t="s">
        <v>2323</v>
      </c>
      <c r="BO888" s="4" t="s">
        <v>2697</v>
      </c>
      <c r="BP888" s="3" t="s">
        <v>2698</v>
      </c>
      <c r="BQ888" s="3" t="s">
        <v>2624</v>
      </c>
      <c r="BR888" s="3" t="s">
        <v>2342</v>
      </c>
      <c r="BU888" s="7" t="s">
        <v>3153</v>
      </c>
      <c r="BV888" s="1" t="e">
        <f>VLOOKUP(BU888,#REF!,2,FALSE)</f>
        <v>#REF!</v>
      </c>
      <c r="BW888" s="7">
        <v>5103</v>
      </c>
      <c r="BX888" s="1" t="e">
        <f>VLOOKUP(BW888,#REF!,2,FALSE)</f>
        <v>#REF!</v>
      </c>
      <c r="BY888" s="1" t="str">
        <f t="shared" si="68"/>
        <v>1707729846/00001</v>
      </c>
      <c r="BZ888" s="6" t="e">
        <f>VLOOKUP(BY888,#REF!,4,FALSE)</f>
        <v>#REF!</v>
      </c>
      <c r="CA888" s="1" t="s">
        <v>3154</v>
      </c>
    </row>
    <row r="889" spans="1:79" x14ac:dyDescent="0.25">
      <c r="C889" s="3" t="s">
        <v>2790</v>
      </c>
      <c r="L889" s="3">
        <v>933340527</v>
      </c>
      <c r="M889" s="11" t="e">
        <v>#N/A</v>
      </c>
      <c r="N889" s="11" t="e">
        <f>VLOOKUP($L889,#REF!,3,FALSE)</f>
        <v>#REF!</v>
      </c>
      <c r="O889" s="11" t="e">
        <f>VLOOKUP($L889,#REF!,4,FALSE)</f>
        <v>#REF!</v>
      </c>
      <c r="P889" s="3">
        <v>93334</v>
      </c>
      <c r="Q889" s="3" t="s">
        <v>9</v>
      </c>
      <c r="W889" s="11" t="e">
        <f>VLOOKUP($L889,#REF!,9,FALSE)</f>
        <v>#REF!</v>
      </c>
      <c r="X889" s="11">
        <v>25600</v>
      </c>
      <c r="Y889" s="11">
        <f t="shared" si="65"/>
        <v>25600</v>
      </c>
      <c r="Z889" s="2">
        <v>19.2</v>
      </c>
      <c r="AA889" s="11">
        <f t="shared" si="69"/>
        <v>0</v>
      </c>
      <c r="AB889" s="11">
        <f t="shared" si="66"/>
        <v>-63980.800000000003</v>
      </c>
      <c r="AC889" s="11" t="str">
        <f t="shared" si="67"/>
        <v>Insufficient Stock</v>
      </c>
      <c r="AD889" s="4" t="e">
        <f>VLOOKUP($C889,#REF!,25,FALSE)</f>
        <v>#REF!</v>
      </c>
      <c r="AE889" s="11">
        <v>847.36</v>
      </c>
      <c r="AF889" s="3" t="s">
        <v>15</v>
      </c>
      <c r="AG889" s="3" t="s">
        <v>2627</v>
      </c>
      <c r="AH889" s="11" t="e">
        <f>VLOOKUP($AG889,#REF!,2,FALSE)</f>
        <v>#REF!</v>
      </c>
      <c r="AI889" s="3" t="s">
        <v>94</v>
      </c>
      <c r="AJ889" s="4">
        <v>43753</v>
      </c>
      <c r="AN889" s="4">
        <v>43796</v>
      </c>
      <c r="AO889" s="6"/>
      <c r="AZ889" s="11">
        <v>6400</v>
      </c>
      <c r="BC889" s="3" t="s">
        <v>2320</v>
      </c>
      <c r="BH889" s="3" t="s">
        <v>29</v>
      </c>
      <c r="BL889" s="3" t="s">
        <v>2321</v>
      </c>
      <c r="BM889" s="3" t="s">
        <v>2322</v>
      </c>
      <c r="BN889" s="3" t="s">
        <v>2323</v>
      </c>
      <c r="BO889" s="4" t="s">
        <v>2697</v>
      </c>
      <c r="BP889" s="3" t="s">
        <v>2698</v>
      </c>
      <c r="BQ889" s="3" t="s">
        <v>2624</v>
      </c>
      <c r="BR889" s="3" t="s">
        <v>2342</v>
      </c>
      <c r="BU889" s="7" t="s">
        <v>3153</v>
      </c>
      <c r="BV889" s="1" t="e">
        <f>VLOOKUP(BU889,#REF!,2,FALSE)</f>
        <v>#REF!</v>
      </c>
      <c r="BW889" s="7">
        <v>5103</v>
      </c>
      <c r="BX889" s="1" t="e">
        <f>VLOOKUP(BW889,#REF!,2,FALSE)</f>
        <v>#REF!</v>
      </c>
      <c r="BY889" s="1" t="str">
        <f t="shared" si="68"/>
        <v>1004846693/00010</v>
      </c>
      <c r="BZ889" s="6" t="e">
        <f>VLOOKUP(BY889,#REF!,4,FALSE)</f>
        <v>#REF!</v>
      </c>
      <c r="CA889" s="1" t="s">
        <v>3154</v>
      </c>
    </row>
    <row r="890" spans="1:79" x14ac:dyDescent="0.25">
      <c r="A890" s="5" t="s">
        <v>0</v>
      </c>
      <c r="B890" s="5" t="s">
        <v>270</v>
      </c>
      <c r="C890" s="5">
        <v>126552512</v>
      </c>
      <c r="D890" s="5" t="s">
        <v>817</v>
      </c>
      <c r="E890" s="5" t="s">
        <v>3</v>
      </c>
      <c r="F890" s="5" t="s">
        <v>272</v>
      </c>
      <c r="G890" s="5" t="s">
        <v>273</v>
      </c>
      <c r="H890" s="5" t="s">
        <v>274</v>
      </c>
      <c r="I890" s="5" t="s">
        <v>273</v>
      </c>
      <c r="J890" s="5" t="s">
        <v>87</v>
      </c>
      <c r="K890" s="5" t="s">
        <v>88</v>
      </c>
      <c r="L890" s="5">
        <v>933340544</v>
      </c>
      <c r="M890" s="11" t="e">
        <v>#N/A</v>
      </c>
      <c r="N890" s="11" t="e">
        <f>VLOOKUP($L890,#REF!,3,FALSE)</f>
        <v>#REF!</v>
      </c>
      <c r="O890" s="11" t="e">
        <f>VLOOKUP($L890,#REF!,4,FALSE)</f>
        <v>#REF!</v>
      </c>
      <c r="P890" s="5">
        <v>93334</v>
      </c>
      <c r="Q890" s="5" t="s">
        <v>9</v>
      </c>
      <c r="R890" s="5" t="s">
        <v>45</v>
      </c>
      <c r="S890" s="5" t="s">
        <v>1197</v>
      </c>
      <c r="T890" s="5" t="s">
        <v>1185</v>
      </c>
      <c r="U890" s="5" t="s">
        <v>1206</v>
      </c>
      <c r="V890" s="5" t="s">
        <v>218</v>
      </c>
      <c r="W890" s="11" t="e">
        <f>VLOOKUP($L890,#REF!,9,FALSE)</f>
        <v>#REF!</v>
      </c>
      <c r="X890" s="7">
        <v>32000</v>
      </c>
      <c r="Y890" s="11">
        <f t="shared" si="65"/>
        <v>32000</v>
      </c>
      <c r="Z890" s="2">
        <v>0</v>
      </c>
      <c r="AA890" s="11">
        <f t="shared" si="69"/>
        <v>1</v>
      </c>
      <c r="AB890" s="11">
        <f t="shared" si="66"/>
        <v>-32000</v>
      </c>
      <c r="AC890" s="11" t="str">
        <f t="shared" si="67"/>
        <v>Insufficient Stock</v>
      </c>
      <c r="AD890" s="4" t="e">
        <f>VLOOKUP($C890,#REF!,25,FALSE)</f>
        <v>#REF!</v>
      </c>
      <c r="AE890" s="7">
        <v>1292.8</v>
      </c>
      <c r="AF890" s="5" t="s">
        <v>15</v>
      </c>
      <c r="AG890" s="5" t="s">
        <v>220</v>
      </c>
      <c r="AH890" s="11" t="e">
        <f>VLOOKUP($AG890,#REF!,2,FALSE)</f>
        <v>#REF!</v>
      </c>
      <c r="AI890" s="5" t="s">
        <v>94</v>
      </c>
      <c r="AJ890" s="6">
        <v>43721</v>
      </c>
      <c r="AK890" s="5" t="s">
        <v>541</v>
      </c>
      <c r="AL890" s="5" t="s">
        <v>398</v>
      </c>
      <c r="AM890" s="5" t="s">
        <v>288</v>
      </c>
      <c r="AN890" s="6">
        <v>43798</v>
      </c>
      <c r="AO890" s="6">
        <v>43819</v>
      </c>
      <c r="AP890" s="5"/>
      <c r="AQ890" s="5" t="s">
        <v>12</v>
      </c>
      <c r="AR890" s="5" t="s">
        <v>12</v>
      </c>
      <c r="AS890" s="5" t="s">
        <v>12</v>
      </c>
      <c r="AT890" s="5" t="s">
        <v>12</v>
      </c>
      <c r="AU890" s="5" t="s">
        <v>55</v>
      </c>
      <c r="AV890" s="5" t="s">
        <v>21</v>
      </c>
      <c r="AW890" s="5" t="s">
        <v>21</v>
      </c>
      <c r="AX890" s="5" t="s">
        <v>635</v>
      </c>
      <c r="AY890" s="5" t="s">
        <v>12</v>
      </c>
      <c r="AZ890" s="7">
        <v>6400</v>
      </c>
      <c r="BA890" s="5" t="s">
        <v>12</v>
      </c>
      <c r="BB890" s="5" t="s">
        <v>12</v>
      </c>
      <c r="BC890" s="5" t="s">
        <v>24</v>
      </c>
      <c r="BD890" s="5" t="s">
        <v>227</v>
      </c>
      <c r="BE890" s="5" t="s">
        <v>511</v>
      </c>
      <c r="BF890" s="5" t="s">
        <v>27</v>
      </c>
      <c r="BG890" s="5" t="s">
        <v>511</v>
      </c>
      <c r="BH890" s="5" t="s">
        <v>29</v>
      </c>
      <c r="BI890" s="5" t="s">
        <v>12</v>
      </c>
      <c r="BJ890" s="5" t="s">
        <v>230</v>
      </c>
      <c r="BK890" s="5" t="s">
        <v>138</v>
      </c>
      <c r="BL890" s="7" t="s">
        <v>32</v>
      </c>
      <c r="BM890" s="7" t="s">
        <v>33</v>
      </c>
      <c r="BN890" s="7" t="s">
        <v>62</v>
      </c>
      <c r="BO890" s="6" t="s">
        <v>35</v>
      </c>
      <c r="BP890" s="7" t="s">
        <v>12</v>
      </c>
      <c r="BQ890" s="7" t="s">
        <v>12</v>
      </c>
      <c r="BR890" s="7" t="s">
        <v>12</v>
      </c>
      <c r="BU890" s="7">
        <v>158545</v>
      </c>
      <c r="BV890" s="1" t="e">
        <f>VLOOKUP(BU890,#REF!,2,FALSE)</f>
        <v>#REF!</v>
      </c>
      <c r="BW890" s="7">
        <v>270937</v>
      </c>
      <c r="BX890" s="1" t="e">
        <f>VLOOKUP(BW890,#REF!,2,FALSE)</f>
        <v>#REF!</v>
      </c>
      <c r="BY890" s="1" t="str">
        <f t="shared" si="68"/>
        <v>126552512</v>
      </c>
      <c r="BZ890" s="6" t="e">
        <f>VLOOKUP(BY890,#REF!,4,FALSE)</f>
        <v>#REF!</v>
      </c>
      <c r="CA890" s="1" t="s">
        <v>3155</v>
      </c>
    </row>
    <row r="891" spans="1:79" x14ac:dyDescent="0.25">
      <c r="C891" s="3" t="s">
        <v>2792</v>
      </c>
      <c r="L891" s="3">
        <v>933341001</v>
      </c>
      <c r="M891" s="11" t="e">
        <v>#N/A</v>
      </c>
      <c r="N891" s="11" t="e">
        <f>VLOOKUP($L891,#REF!,3,FALSE)</f>
        <v>#REF!</v>
      </c>
      <c r="O891" s="11" t="e">
        <f>VLOOKUP($L891,#REF!,4,FALSE)</f>
        <v>#REF!</v>
      </c>
      <c r="P891" s="3">
        <v>93334</v>
      </c>
      <c r="Q891" s="3" t="s">
        <v>9</v>
      </c>
      <c r="W891" s="11" t="e">
        <f>VLOOKUP($L891,#REF!,9,FALSE)</f>
        <v>#REF!</v>
      </c>
      <c r="X891" s="11">
        <v>14400</v>
      </c>
      <c r="Y891" s="11">
        <f t="shared" si="65"/>
        <v>14400</v>
      </c>
      <c r="Z891" s="2">
        <v>192</v>
      </c>
      <c r="AA891" s="11">
        <f t="shared" si="69"/>
        <v>1</v>
      </c>
      <c r="AB891" s="11">
        <f t="shared" si="66"/>
        <v>-14208</v>
      </c>
      <c r="AC891" s="11" t="str">
        <f t="shared" si="67"/>
        <v>Insufficient Stock</v>
      </c>
      <c r="AD891" s="4" t="e">
        <f>VLOOKUP($C891,#REF!,25,FALSE)</f>
        <v>#REF!</v>
      </c>
      <c r="AE891" s="11">
        <v>548.05999999999995</v>
      </c>
      <c r="AF891" s="3" t="s">
        <v>15</v>
      </c>
      <c r="AG891" s="3" t="s">
        <v>2627</v>
      </c>
      <c r="AH891" s="11" t="e">
        <f>VLOOKUP($AG891,#REF!,2,FALSE)</f>
        <v>#REF!</v>
      </c>
      <c r="AI891" s="3" t="s">
        <v>94</v>
      </c>
      <c r="AJ891" s="4">
        <v>43767</v>
      </c>
      <c r="AN891" s="4">
        <v>43789</v>
      </c>
      <c r="AO891" s="6"/>
      <c r="AZ891" s="11">
        <v>4800</v>
      </c>
      <c r="BC891" s="3" t="s">
        <v>24</v>
      </c>
      <c r="BH891" s="3" t="s">
        <v>29</v>
      </c>
      <c r="BL891" s="3" t="s">
        <v>2321</v>
      </c>
      <c r="BM891" s="3" t="s">
        <v>2322</v>
      </c>
      <c r="BN891" s="3" t="s">
        <v>2323</v>
      </c>
      <c r="BO891" s="4" t="s">
        <v>2697</v>
      </c>
      <c r="BP891" s="3" t="s">
        <v>2698</v>
      </c>
      <c r="BQ891" s="3" t="s">
        <v>2624</v>
      </c>
      <c r="BR891" s="3" t="s">
        <v>2342</v>
      </c>
      <c r="BU891" s="7" t="s">
        <v>3153</v>
      </c>
      <c r="BV891" s="1" t="e">
        <f>VLOOKUP(BU891,#REF!,2,FALSE)</f>
        <v>#REF!</v>
      </c>
      <c r="BW891" s="7">
        <v>5103</v>
      </c>
      <c r="BX891" s="1" t="e">
        <f>VLOOKUP(BW891,#REF!,2,FALSE)</f>
        <v>#REF!</v>
      </c>
      <c r="BY891" s="1" t="str">
        <f t="shared" si="68"/>
        <v>1004898518/00010</v>
      </c>
      <c r="BZ891" s="6" t="e">
        <f>VLOOKUP(BY891,#REF!,4,FALSE)</f>
        <v>#REF!</v>
      </c>
      <c r="CA891" s="1" t="s">
        <v>3154</v>
      </c>
    </row>
    <row r="892" spans="1:79" x14ac:dyDescent="0.25">
      <c r="C892" s="3" t="s">
        <v>2793</v>
      </c>
      <c r="L892" s="3">
        <v>933341001</v>
      </c>
      <c r="M892" s="11" t="e">
        <v>#N/A</v>
      </c>
      <c r="N892" s="11" t="e">
        <f>VLOOKUP($L892,#REF!,3,FALSE)</f>
        <v>#REF!</v>
      </c>
      <c r="O892" s="11" t="e">
        <f>VLOOKUP($L892,#REF!,4,FALSE)</f>
        <v>#REF!</v>
      </c>
      <c r="P892" s="3">
        <v>93334</v>
      </c>
      <c r="Q892" s="3" t="s">
        <v>9</v>
      </c>
      <c r="W892" s="11" t="e">
        <f>VLOOKUP($L892,#REF!,9,FALSE)</f>
        <v>#REF!</v>
      </c>
      <c r="X892" s="11">
        <v>14400</v>
      </c>
      <c r="Y892" s="11">
        <f t="shared" si="65"/>
        <v>14400</v>
      </c>
      <c r="Z892" s="2">
        <v>192</v>
      </c>
      <c r="AA892" s="11">
        <f t="shared" si="69"/>
        <v>0</v>
      </c>
      <c r="AB892" s="11">
        <f t="shared" si="66"/>
        <v>-28608</v>
      </c>
      <c r="AC892" s="11" t="str">
        <f t="shared" si="67"/>
        <v>Insufficient Stock</v>
      </c>
      <c r="AD892" s="4" t="e">
        <f>VLOOKUP($C892,#REF!,25,FALSE)</f>
        <v>#REF!</v>
      </c>
      <c r="AE892" s="11">
        <v>548.05999999999995</v>
      </c>
      <c r="AF892" s="3" t="s">
        <v>15</v>
      </c>
      <c r="AG892" s="3" t="s">
        <v>2627</v>
      </c>
      <c r="AH892" s="11" t="e">
        <f>VLOOKUP($AG892,#REF!,2,FALSE)</f>
        <v>#REF!</v>
      </c>
      <c r="AI892" s="3" t="s">
        <v>94</v>
      </c>
      <c r="AJ892" s="4">
        <v>43767</v>
      </c>
      <c r="AN892" s="4">
        <v>43789</v>
      </c>
      <c r="AO892" s="6"/>
      <c r="AZ892" s="11">
        <v>4800</v>
      </c>
      <c r="BC892" s="3" t="s">
        <v>24</v>
      </c>
      <c r="BH892" s="3" t="s">
        <v>29</v>
      </c>
      <c r="BL892" s="3" t="s">
        <v>2321</v>
      </c>
      <c r="BM892" s="3" t="s">
        <v>2322</v>
      </c>
      <c r="BN892" s="3" t="s">
        <v>2323</v>
      </c>
      <c r="BO892" s="4" t="s">
        <v>2697</v>
      </c>
      <c r="BP892" s="3" t="s">
        <v>2698</v>
      </c>
      <c r="BQ892" s="3" t="s">
        <v>2624</v>
      </c>
      <c r="BR892" s="3" t="s">
        <v>2342</v>
      </c>
      <c r="BU892" s="7" t="s">
        <v>3153</v>
      </c>
      <c r="BV892" s="1" t="e">
        <f>VLOOKUP(BU892,#REF!,2,FALSE)</f>
        <v>#REF!</v>
      </c>
      <c r="BW892" s="7">
        <v>5103</v>
      </c>
      <c r="BX892" s="1" t="e">
        <f>VLOOKUP(BW892,#REF!,2,FALSE)</f>
        <v>#REF!</v>
      </c>
      <c r="BY892" s="1" t="str">
        <f t="shared" si="68"/>
        <v>1004898519/00010</v>
      </c>
      <c r="BZ892" s="6" t="e">
        <f>VLOOKUP(BY892,#REF!,4,FALSE)</f>
        <v>#REF!</v>
      </c>
      <c r="CA892" s="1" t="s">
        <v>3154</v>
      </c>
    </row>
    <row r="893" spans="1:79" x14ac:dyDescent="0.25">
      <c r="A893" s="5" t="s">
        <v>0</v>
      </c>
      <c r="B893" s="5" t="s">
        <v>575</v>
      </c>
      <c r="C893" s="5">
        <v>126566400</v>
      </c>
      <c r="D893" s="5" t="s">
        <v>37</v>
      </c>
      <c r="E893" s="5" t="s">
        <v>3</v>
      </c>
      <c r="F893" s="5" t="s">
        <v>890</v>
      </c>
      <c r="G893" s="5" t="s">
        <v>891</v>
      </c>
      <c r="H893" s="5" t="s">
        <v>890</v>
      </c>
      <c r="I893" s="5" t="s">
        <v>891</v>
      </c>
      <c r="J893" s="5" t="s">
        <v>42</v>
      </c>
      <c r="K893" s="5" t="s">
        <v>43</v>
      </c>
      <c r="L893" s="5">
        <v>933341001</v>
      </c>
      <c r="M893" s="11" t="e">
        <v>#N/A</v>
      </c>
      <c r="N893" s="11" t="e">
        <f>VLOOKUP($L893,#REF!,3,FALSE)</f>
        <v>#REF!</v>
      </c>
      <c r="O893" s="11" t="e">
        <f>VLOOKUP($L893,#REF!,4,FALSE)</f>
        <v>#REF!</v>
      </c>
      <c r="P893" s="5">
        <v>93334</v>
      </c>
      <c r="Q893" s="5" t="s">
        <v>9</v>
      </c>
      <c r="R893" s="5" t="s">
        <v>45</v>
      </c>
      <c r="S893" s="5" t="s">
        <v>1255</v>
      </c>
      <c r="T893" s="5" t="s">
        <v>12</v>
      </c>
      <c r="U893" s="5" t="s">
        <v>1259</v>
      </c>
      <c r="V893" s="5" t="s">
        <v>246</v>
      </c>
      <c r="W893" s="11" t="e">
        <f>VLOOKUP($L893,#REF!,9,FALSE)</f>
        <v>#REF!</v>
      </c>
      <c r="X893" s="7">
        <v>177600</v>
      </c>
      <c r="Y893" s="11">
        <f t="shared" si="65"/>
        <v>177600</v>
      </c>
      <c r="Z893" s="2">
        <v>192</v>
      </c>
      <c r="AA893" s="11">
        <f t="shared" si="69"/>
        <v>0</v>
      </c>
      <c r="AB893" s="11">
        <f t="shared" si="66"/>
        <v>-206208</v>
      </c>
      <c r="AC893" s="11" t="str">
        <f t="shared" si="67"/>
        <v>Insufficient Stock</v>
      </c>
      <c r="AD893" s="4" t="e">
        <f>VLOOKUP($C893,#REF!,25,FALSE)</f>
        <v>#REF!</v>
      </c>
      <c r="AE893" s="7">
        <v>8880</v>
      </c>
      <c r="AF893" s="5" t="s">
        <v>15</v>
      </c>
      <c r="AG893" s="5" t="s">
        <v>220</v>
      </c>
      <c r="AH893" s="11" t="e">
        <f>VLOOKUP($AG893,#REF!,2,FALSE)</f>
        <v>#REF!</v>
      </c>
      <c r="AI893" s="5" t="s">
        <v>94</v>
      </c>
      <c r="AJ893" s="6">
        <v>43728</v>
      </c>
      <c r="AK893" s="5" t="s">
        <v>305</v>
      </c>
      <c r="AL893" s="5" t="s">
        <v>113</v>
      </c>
      <c r="AM893" s="5" t="s">
        <v>97</v>
      </c>
      <c r="AN893" s="6">
        <v>43791</v>
      </c>
      <c r="AO893" s="6">
        <v>43791</v>
      </c>
      <c r="AP893" s="6">
        <v>43788</v>
      </c>
      <c r="AQ893" s="5" t="s">
        <v>12</v>
      </c>
      <c r="AR893" s="5" t="s">
        <v>1260</v>
      </c>
      <c r="AS893" s="5" t="s">
        <v>12</v>
      </c>
      <c r="AT893" s="5" t="s">
        <v>12</v>
      </c>
      <c r="AU893" s="5" t="s">
        <v>331</v>
      </c>
      <c r="AV893" s="5" t="s">
        <v>21</v>
      </c>
      <c r="AW893" s="5" t="s">
        <v>21</v>
      </c>
      <c r="AX893" s="5" t="s">
        <v>635</v>
      </c>
      <c r="AY893" s="5" t="s">
        <v>12</v>
      </c>
      <c r="AZ893" s="7">
        <v>4800</v>
      </c>
      <c r="BA893" s="5" t="s">
        <v>12</v>
      </c>
      <c r="BB893" s="5" t="s">
        <v>12</v>
      </c>
      <c r="BC893" s="5" t="s">
        <v>24</v>
      </c>
      <c r="BD893" s="5" t="s">
        <v>227</v>
      </c>
      <c r="BE893" s="5" t="s">
        <v>335</v>
      </c>
      <c r="BF893" s="5" t="s">
        <v>101</v>
      </c>
      <c r="BG893" s="5" t="s">
        <v>335</v>
      </c>
      <c r="BH893" s="5" t="s">
        <v>29</v>
      </c>
      <c r="BI893" s="5" t="s">
        <v>12</v>
      </c>
      <c r="BJ893" s="5" t="s">
        <v>230</v>
      </c>
      <c r="BK893" s="5" t="s">
        <v>138</v>
      </c>
      <c r="BL893" s="7" t="s">
        <v>32</v>
      </c>
      <c r="BM893" s="7" t="s">
        <v>33</v>
      </c>
      <c r="BN893" s="7" t="s">
        <v>62</v>
      </c>
      <c r="BO893" s="6" t="s">
        <v>35</v>
      </c>
      <c r="BP893" s="7" t="s">
        <v>12</v>
      </c>
      <c r="BQ893" s="7" t="s">
        <v>12</v>
      </c>
      <c r="BR893" s="7" t="s">
        <v>12</v>
      </c>
      <c r="BU893" s="7">
        <v>152855</v>
      </c>
      <c r="BV893" s="1" t="e">
        <f>VLOOKUP(BU893,#REF!,2,FALSE)</f>
        <v>#REF!</v>
      </c>
      <c r="BW893" s="7">
        <v>152855</v>
      </c>
      <c r="BX893" s="1" t="e">
        <f>VLOOKUP(BW893,#REF!,2,FALSE)</f>
        <v>#REF!</v>
      </c>
      <c r="BY893" s="1" t="str">
        <f t="shared" si="68"/>
        <v>126566400</v>
      </c>
      <c r="BZ893" s="6" t="e">
        <f>VLOOKUP(BY893,#REF!,4,FALSE)</f>
        <v>#REF!</v>
      </c>
      <c r="CA893" s="1" t="s">
        <v>3155</v>
      </c>
    </row>
    <row r="894" spans="1:79" x14ac:dyDescent="0.25">
      <c r="A894" s="5" t="s">
        <v>0</v>
      </c>
      <c r="B894" s="5" t="s">
        <v>270</v>
      </c>
      <c r="C894" s="5">
        <v>126500273</v>
      </c>
      <c r="D894" s="5" t="s">
        <v>535</v>
      </c>
      <c r="E894" s="5" t="s">
        <v>3</v>
      </c>
      <c r="F894" s="5" t="s">
        <v>272</v>
      </c>
      <c r="G894" s="5" t="s">
        <v>273</v>
      </c>
      <c r="H894" s="5" t="s">
        <v>274</v>
      </c>
      <c r="I894" s="5" t="s">
        <v>273</v>
      </c>
      <c r="J894" s="5" t="s">
        <v>87</v>
      </c>
      <c r="K894" s="5" t="s">
        <v>88</v>
      </c>
      <c r="L894" s="5">
        <v>933341037</v>
      </c>
      <c r="M894" s="11" t="e">
        <v>#N/A</v>
      </c>
      <c r="N894" s="11" t="e">
        <f>VLOOKUP($L894,#REF!,3,FALSE)</f>
        <v>#REF!</v>
      </c>
      <c r="O894" s="11" t="e">
        <f>VLOOKUP($L894,#REF!,4,FALSE)</f>
        <v>#REF!</v>
      </c>
      <c r="P894" s="5">
        <v>93334</v>
      </c>
      <c r="Q894" s="5" t="s">
        <v>9</v>
      </c>
      <c r="R894" s="5" t="s">
        <v>45</v>
      </c>
      <c r="S894" s="5" t="s">
        <v>1006</v>
      </c>
      <c r="T894" s="5" t="s">
        <v>663</v>
      </c>
      <c r="U894" s="5" t="s">
        <v>1008</v>
      </c>
      <c r="V894" s="5" t="s">
        <v>218</v>
      </c>
      <c r="W894" s="11" t="e">
        <f>VLOOKUP($L894,#REF!,9,FALSE)</f>
        <v>#REF!</v>
      </c>
      <c r="X894" s="7">
        <v>33600</v>
      </c>
      <c r="Y894" s="11">
        <f t="shared" si="65"/>
        <v>33600</v>
      </c>
      <c r="Z894" s="2">
        <v>33.6</v>
      </c>
      <c r="AA894" s="11">
        <f t="shared" si="69"/>
        <v>1</v>
      </c>
      <c r="AB894" s="11">
        <f t="shared" si="66"/>
        <v>-33566.400000000001</v>
      </c>
      <c r="AC894" s="11" t="str">
        <f t="shared" si="67"/>
        <v>Insufficient Stock</v>
      </c>
      <c r="AD894" s="4" t="e">
        <f>VLOOKUP($C894,#REF!,25,FALSE)</f>
        <v>#REF!</v>
      </c>
      <c r="AE894" s="7">
        <v>1653.12</v>
      </c>
      <c r="AF894" s="5" t="s">
        <v>15</v>
      </c>
      <c r="AG894" s="5" t="s">
        <v>220</v>
      </c>
      <c r="AH894" s="11" t="e">
        <f>VLOOKUP($AG894,#REF!,2,FALSE)</f>
        <v>#REF!</v>
      </c>
      <c r="AI894" s="5" t="s">
        <v>94</v>
      </c>
      <c r="AJ894" s="6">
        <v>43699</v>
      </c>
      <c r="AK894" s="5" t="s">
        <v>14</v>
      </c>
      <c r="AL894" s="5" t="s">
        <v>113</v>
      </c>
      <c r="AM894" s="5" t="s">
        <v>57</v>
      </c>
      <c r="AN894" s="6">
        <v>43784</v>
      </c>
      <c r="AO894" s="6">
        <v>43798</v>
      </c>
      <c r="AP894" s="6">
        <v>43788</v>
      </c>
      <c r="AQ894" s="5" t="s">
        <v>12</v>
      </c>
      <c r="AR894" s="5" t="s">
        <v>1009</v>
      </c>
      <c r="AS894" s="5" t="s">
        <v>12</v>
      </c>
      <c r="AT894" s="5" t="s">
        <v>12</v>
      </c>
      <c r="AU894" s="5" t="s">
        <v>55</v>
      </c>
      <c r="AV894" s="5" t="s">
        <v>21</v>
      </c>
      <c r="AW894" s="5" t="s">
        <v>21</v>
      </c>
      <c r="AX894" s="5" t="s">
        <v>635</v>
      </c>
      <c r="AY894" s="5" t="s">
        <v>12</v>
      </c>
      <c r="AZ894" s="7">
        <v>4800</v>
      </c>
      <c r="BA894" s="5" t="s">
        <v>12</v>
      </c>
      <c r="BB894" s="5" t="s">
        <v>12</v>
      </c>
      <c r="BC894" s="5" t="s">
        <v>24</v>
      </c>
      <c r="BD894" s="5" t="s">
        <v>227</v>
      </c>
      <c r="BE894" s="5" t="s">
        <v>531</v>
      </c>
      <c r="BF894" s="5" t="s">
        <v>27</v>
      </c>
      <c r="BG894" s="5" t="s">
        <v>531</v>
      </c>
      <c r="BH894" s="5" t="s">
        <v>29</v>
      </c>
      <c r="BI894" s="5" t="s">
        <v>12</v>
      </c>
      <c r="BJ894" s="5" t="s">
        <v>230</v>
      </c>
      <c r="BK894" s="5" t="s">
        <v>138</v>
      </c>
      <c r="BL894" s="7" t="s">
        <v>32</v>
      </c>
      <c r="BM894" s="7" t="s">
        <v>33</v>
      </c>
      <c r="BN894" s="7" t="s">
        <v>62</v>
      </c>
      <c r="BO894" s="6" t="s">
        <v>35</v>
      </c>
      <c r="BP894" s="7" t="s">
        <v>12</v>
      </c>
      <c r="BQ894" s="7" t="s">
        <v>12</v>
      </c>
      <c r="BR894" s="7" t="s">
        <v>12</v>
      </c>
      <c r="BU894" s="7">
        <v>158545</v>
      </c>
      <c r="BV894" s="1" t="e">
        <f>VLOOKUP(BU894,#REF!,2,FALSE)</f>
        <v>#REF!</v>
      </c>
      <c r="BW894" s="7">
        <v>270937</v>
      </c>
      <c r="BX894" s="1" t="e">
        <f>VLOOKUP(BW894,#REF!,2,FALSE)</f>
        <v>#REF!</v>
      </c>
      <c r="BY894" s="1" t="str">
        <f t="shared" si="68"/>
        <v>126500273</v>
      </c>
      <c r="BZ894" s="6" t="e">
        <f>VLOOKUP(BY894,#REF!,4,FALSE)</f>
        <v>#REF!</v>
      </c>
      <c r="CA894" s="1" t="s">
        <v>3155</v>
      </c>
    </row>
    <row r="895" spans="1:79" x14ac:dyDescent="0.25">
      <c r="A895" s="5" t="s">
        <v>0</v>
      </c>
      <c r="B895" s="5" t="s">
        <v>270</v>
      </c>
      <c r="C895" s="5">
        <v>126552512</v>
      </c>
      <c r="D895" s="5" t="s">
        <v>306</v>
      </c>
      <c r="E895" s="5" t="s">
        <v>3</v>
      </c>
      <c r="F895" s="5" t="s">
        <v>272</v>
      </c>
      <c r="G895" s="5" t="s">
        <v>273</v>
      </c>
      <c r="H895" s="5" t="s">
        <v>274</v>
      </c>
      <c r="I895" s="5" t="s">
        <v>273</v>
      </c>
      <c r="J895" s="5" t="s">
        <v>87</v>
      </c>
      <c r="K895" s="5" t="s">
        <v>88</v>
      </c>
      <c r="L895" s="5">
        <v>933341037</v>
      </c>
      <c r="M895" s="11" t="e">
        <v>#N/A</v>
      </c>
      <c r="N895" s="11" t="e">
        <f>VLOOKUP($L895,#REF!,3,FALSE)</f>
        <v>#REF!</v>
      </c>
      <c r="O895" s="11" t="e">
        <f>VLOOKUP($L895,#REF!,4,FALSE)</f>
        <v>#REF!</v>
      </c>
      <c r="P895" s="5">
        <v>93334</v>
      </c>
      <c r="Q895" s="5" t="s">
        <v>9</v>
      </c>
      <c r="R895" s="5" t="s">
        <v>45</v>
      </c>
      <c r="S895" s="5" t="s">
        <v>1197</v>
      </c>
      <c r="T895" s="5" t="s">
        <v>652</v>
      </c>
      <c r="U895" s="5" t="s">
        <v>1008</v>
      </c>
      <c r="V895" s="5" t="s">
        <v>218</v>
      </c>
      <c r="W895" s="11" t="e">
        <f>VLOOKUP($L895,#REF!,9,FALSE)</f>
        <v>#REF!</v>
      </c>
      <c r="X895" s="7">
        <v>24000</v>
      </c>
      <c r="Y895" s="11">
        <f t="shared" si="65"/>
        <v>24000</v>
      </c>
      <c r="Z895" s="2">
        <v>33.6</v>
      </c>
      <c r="AA895" s="11">
        <f t="shared" si="69"/>
        <v>0</v>
      </c>
      <c r="AB895" s="11">
        <f t="shared" si="66"/>
        <v>-57566.400000000001</v>
      </c>
      <c r="AC895" s="11" t="str">
        <f t="shared" si="67"/>
        <v>Insufficient Stock</v>
      </c>
      <c r="AD895" s="4" t="e">
        <f>VLOOKUP($C895,#REF!,25,FALSE)</f>
        <v>#REF!</v>
      </c>
      <c r="AE895" s="7">
        <v>1180.8</v>
      </c>
      <c r="AF895" s="5" t="s">
        <v>15</v>
      </c>
      <c r="AG895" s="5" t="s">
        <v>220</v>
      </c>
      <c r="AH895" s="11" t="e">
        <f>VLOOKUP($AG895,#REF!,2,FALSE)</f>
        <v>#REF!</v>
      </c>
      <c r="AI895" s="5" t="s">
        <v>94</v>
      </c>
      <c r="AJ895" s="6">
        <v>43721</v>
      </c>
      <c r="AK895" s="5" t="s">
        <v>541</v>
      </c>
      <c r="AL895" s="5" t="s">
        <v>165</v>
      </c>
      <c r="AM895" s="5" t="s">
        <v>166</v>
      </c>
      <c r="AN895" s="6">
        <v>43798</v>
      </c>
      <c r="AO895" s="6">
        <v>43819</v>
      </c>
      <c r="AP895" s="5"/>
      <c r="AQ895" s="5" t="s">
        <v>12</v>
      </c>
      <c r="AR895" s="5" t="s">
        <v>12</v>
      </c>
      <c r="AS895" s="5" t="s">
        <v>12</v>
      </c>
      <c r="AT895" s="5" t="s">
        <v>12</v>
      </c>
      <c r="AU895" s="5" t="s">
        <v>55</v>
      </c>
      <c r="AV895" s="5" t="s">
        <v>21</v>
      </c>
      <c r="AW895" s="5" t="s">
        <v>21</v>
      </c>
      <c r="AX895" s="5" t="s">
        <v>635</v>
      </c>
      <c r="AY895" s="5" t="s">
        <v>12</v>
      </c>
      <c r="AZ895" s="7">
        <v>4800</v>
      </c>
      <c r="BA895" s="5" t="s">
        <v>12</v>
      </c>
      <c r="BB895" s="5" t="s">
        <v>12</v>
      </c>
      <c r="BC895" s="5" t="s">
        <v>24</v>
      </c>
      <c r="BD895" s="5" t="s">
        <v>227</v>
      </c>
      <c r="BE895" s="5" t="s">
        <v>511</v>
      </c>
      <c r="BF895" s="5" t="s">
        <v>27</v>
      </c>
      <c r="BG895" s="5" t="s">
        <v>511</v>
      </c>
      <c r="BH895" s="5" t="s">
        <v>29</v>
      </c>
      <c r="BI895" s="5" t="s">
        <v>12</v>
      </c>
      <c r="BJ895" s="5" t="s">
        <v>230</v>
      </c>
      <c r="BK895" s="5" t="s">
        <v>138</v>
      </c>
      <c r="BL895" s="7" t="s">
        <v>32</v>
      </c>
      <c r="BM895" s="7" t="s">
        <v>33</v>
      </c>
      <c r="BN895" s="7" t="s">
        <v>62</v>
      </c>
      <c r="BO895" s="6" t="s">
        <v>35</v>
      </c>
      <c r="BP895" s="7" t="s">
        <v>12</v>
      </c>
      <c r="BQ895" s="7" t="s">
        <v>12</v>
      </c>
      <c r="BR895" s="7" t="s">
        <v>12</v>
      </c>
      <c r="BU895" s="7">
        <v>158545</v>
      </c>
      <c r="BV895" s="1" t="e">
        <f>VLOOKUP(BU895,#REF!,2,FALSE)</f>
        <v>#REF!</v>
      </c>
      <c r="BW895" s="7">
        <v>270937</v>
      </c>
      <c r="BX895" s="1" t="e">
        <f>VLOOKUP(BW895,#REF!,2,FALSE)</f>
        <v>#REF!</v>
      </c>
      <c r="BY895" s="1" t="str">
        <f t="shared" si="68"/>
        <v>126552512</v>
      </c>
      <c r="BZ895" s="6" t="e">
        <f>VLOOKUP(BY895,#REF!,4,FALSE)</f>
        <v>#REF!</v>
      </c>
      <c r="CA895" s="1" t="s">
        <v>3155</v>
      </c>
    </row>
    <row r="896" spans="1:79" x14ac:dyDescent="0.25">
      <c r="A896" s="5" t="s">
        <v>0</v>
      </c>
      <c r="B896" s="5" t="s">
        <v>66</v>
      </c>
      <c r="C896" s="5">
        <v>126501740</v>
      </c>
      <c r="D896" s="5" t="s">
        <v>271</v>
      </c>
      <c r="E896" s="5" t="s">
        <v>3</v>
      </c>
      <c r="F896" s="5" t="s">
        <v>1016</v>
      </c>
      <c r="G896" s="5" t="s">
        <v>1017</v>
      </c>
      <c r="H896" s="5" t="s">
        <v>1016</v>
      </c>
      <c r="I896" s="5" t="s">
        <v>1017</v>
      </c>
      <c r="J896" s="5" t="s">
        <v>42</v>
      </c>
      <c r="K896" s="5" t="s">
        <v>43</v>
      </c>
      <c r="L896" s="5">
        <v>933341501</v>
      </c>
      <c r="M896" s="11" t="e">
        <v>#N/A</v>
      </c>
      <c r="N896" s="11" t="e">
        <f>VLOOKUP($L896,#REF!,3,FALSE)</f>
        <v>#REF!</v>
      </c>
      <c r="O896" s="11" t="e">
        <f>VLOOKUP($L896,#REF!,4,FALSE)</f>
        <v>#REF!</v>
      </c>
      <c r="P896" s="5">
        <v>93334</v>
      </c>
      <c r="Q896" s="5" t="s">
        <v>9</v>
      </c>
      <c r="R896" s="5" t="s">
        <v>45</v>
      </c>
      <c r="S896" s="5" t="s">
        <v>1018</v>
      </c>
      <c r="T896" s="5" t="s">
        <v>12</v>
      </c>
      <c r="U896" s="5" t="s">
        <v>1019</v>
      </c>
      <c r="V896" s="5" t="s">
        <v>218</v>
      </c>
      <c r="W896" s="11" t="e">
        <f>VLOOKUP($L896,#REF!,9,FALSE)</f>
        <v>#REF!</v>
      </c>
      <c r="X896" s="7">
        <v>12000</v>
      </c>
      <c r="Y896" s="11">
        <f t="shared" si="65"/>
        <v>12000</v>
      </c>
      <c r="Z896" s="2">
        <v>8</v>
      </c>
      <c r="AA896" s="11">
        <f t="shared" si="69"/>
        <v>1</v>
      </c>
      <c r="AB896" s="11">
        <f t="shared" si="66"/>
        <v>-11992</v>
      </c>
      <c r="AC896" s="11" t="str">
        <f t="shared" si="67"/>
        <v>Insufficient Stock</v>
      </c>
      <c r="AD896" s="4" t="e">
        <f>VLOOKUP($C896,#REF!,25,FALSE)</f>
        <v>#REF!</v>
      </c>
      <c r="AE896" s="7">
        <v>720</v>
      </c>
      <c r="AF896" s="5" t="s">
        <v>15</v>
      </c>
      <c r="AG896" s="5" t="s">
        <v>220</v>
      </c>
      <c r="AH896" s="11" t="e">
        <f>VLOOKUP($AG896,#REF!,2,FALSE)</f>
        <v>#REF!</v>
      </c>
      <c r="AI896" s="5" t="s">
        <v>94</v>
      </c>
      <c r="AJ896" s="6">
        <v>43700</v>
      </c>
      <c r="AK896" s="5" t="s">
        <v>1020</v>
      </c>
      <c r="AL896" s="5" t="s">
        <v>357</v>
      </c>
      <c r="AM896" s="5" t="s">
        <v>1021</v>
      </c>
      <c r="AN896" s="6">
        <v>43788</v>
      </c>
      <c r="AO896" s="6">
        <v>43788</v>
      </c>
      <c r="AP896" s="6">
        <v>43788</v>
      </c>
      <c r="AQ896" s="5" t="s">
        <v>12</v>
      </c>
      <c r="AR896" s="5" t="s">
        <v>1022</v>
      </c>
      <c r="AS896" s="5" t="s">
        <v>224</v>
      </c>
      <c r="AT896" s="5" t="s">
        <v>12</v>
      </c>
      <c r="AU896" s="5" t="s">
        <v>999</v>
      </c>
      <c r="AV896" s="5" t="s">
        <v>21</v>
      </c>
      <c r="AW896" s="5" t="s">
        <v>21</v>
      </c>
      <c r="AX896" s="5" t="s">
        <v>635</v>
      </c>
      <c r="AY896" s="5" t="s">
        <v>12</v>
      </c>
      <c r="AZ896" s="7">
        <v>4000</v>
      </c>
      <c r="BA896" s="5" t="s">
        <v>12</v>
      </c>
      <c r="BB896" s="5" t="s">
        <v>12</v>
      </c>
      <c r="BC896" s="5" t="s">
        <v>24</v>
      </c>
      <c r="BD896" s="5" t="s">
        <v>227</v>
      </c>
      <c r="BE896" s="5" t="s">
        <v>78</v>
      </c>
      <c r="BF896" s="5" t="s">
        <v>27</v>
      </c>
      <c r="BG896" s="5" t="s">
        <v>78</v>
      </c>
      <c r="BH896" s="5" t="s">
        <v>29</v>
      </c>
      <c r="BI896" s="5" t="s">
        <v>12</v>
      </c>
      <c r="BJ896" s="5" t="s">
        <v>230</v>
      </c>
      <c r="BK896" s="5" t="s">
        <v>138</v>
      </c>
      <c r="BL896" s="7" t="s">
        <v>32</v>
      </c>
      <c r="BM896" s="7" t="s">
        <v>33</v>
      </c>
      <c r="BN896" s="7" t="s">
        <v>79</v>
      </c>
      <c r="BO896" s="6" t="s">
        <v>35</v>
      </c>
      <c r="BP896" s="7" t="s">
        <v>12</v>
      </c>
      <c r="BQ896" s="7" t="s">
        <v>12</v>
      </c>
      <c r="BR896" s="7" t="s">
        <v>12</v>
      </c>
      <c r="BU896" s="7">
        <v>101511</v>
      </c>
      <c r="BV896" s="1" t="e">
        <f>VLOOKUP(BU896,#REF!,2,FALSE)</f>
        <v>#REF!</v>
      </c>
      <c r="BW896" s="7">
        <v>101511</v>
      </c>
      <c r="BX896" s="1" t="e">
        <f>VLOOKUP(BW896,#REF!,2,FALSE)</f>
        <v>#REF!</v>
      </c>
      <c r="BY896" s="1" t="str">
        <f t="shared" si="68"/>
        <v>126501740</v>
      </c>
      <c r="BZ896" s="6" t="e">
        <f>VLOOKUP(BY896,#REF!,4,FALSE)</f>
        <v>#REF!</v>
      </c>
      <c r="CA896" s="1" t="s">
        <v>3155</v>
      </c>
    </row>
    <row r="897" spans="1:79" x14ac:dyDescent="0.25">
      <c r="A897" s="5" t="s">
        <v>743</v>
      </c>
      <c r="B897" s="5" t="s">
        <v>744</v>
      </c>
      <c r="C897" s="5">
        <v>126668418</v>
      </c>
      <c r="D897" s="5" t="s">
        <v>2</v>
      </c>
      <c r="E897" s="5" t="s">
        <v>3</v>
      </c>
      <c r="F897" s="5" t="s">
        <v>745</v>
      </c>
      <c r="G897" s="5" t="s">
        <v>746</v>
      </c>
      <c r="H897" s="5" t="s">
        <v>747</v>
      </c>
      <c r="I897" s="5" t="s">
        <v>748</v>
      </c>
      <c r="J897" s="5" t="s">
        <v>749</v>
      </c>
      <c r="K897" s="5" t="s">
        <v>750</v>
      </c>
      <c r="L897" s="5">
        <v>933342035</v>
      </c>
      <c r="M897" s="11" t="e">
        <v>#N/A</v>
      </c>
      <c r="N897" s="11" t="e">
        <f>VLOOKUP($L897,#REF!,3,FALSE)</f>
        <v>#REF!</v>
      </c>
      <c r="O897" s="11" t="e">
        <f>VLOOKUP($L897,#REF!,4,FALSE)</f>
        <v>#REF!</v>
      </c>
      <c r="P897" s="5">
        <v>93334</v>
      </c>
      <c r="Q897" s="5" t="s">
        <v>9</v>
      </c>
      <c r="R897" s="5" t="s">
        <v>45</v>
      </c>
      <c r="S897" s="5" t="s">
        <v>1648</v>
      </c>
      <c r="T897" s="5" t="s">
        <v>943</v>
      </c>
      <c r="U897" s="5" t="s">
        <v>12</v>
      </c>
      <c r="V897" s="5" t="s">
        <v>218</v>
      </c>
      <c r="W897" s="11" t="e">
        <f>VLOOKUP($L897,#REF!,9,FALSE)</f>
        <v>#REF!</v>
      </c>
      <c r="X897" s="7">
        <v>24000</v>
      </c>
      <c r="Y897" s="11">
        <f t="shared" si="65"/>
        <v>24000</v>
      </c>
      <c r="Z897" s="2">
        <v>0</v>
      </c>
      <c r="AA897" s="11">
        <f t="shared" si="69"/>
        <v>1</v>
      </c>
      <c r="AB897" s="11">
        <f t="shared" si="66"/>
        <v>-24000</v>
      </c>
      <c r="AC897" s="11" t="str">
        <f t="shared" si="67"/>
        <v>Insufficient Stock</v>
      </c>
      <c r="AD897" s="4" t="e">
        <f>VLOOKUP($C897,#REF!,25,FALSE)</f>
        <v>#REF!</v>
      </c>
      <c r="AE897" s="7">
        <v>1548.91</v>
      </c>
      <c r="AF897" s="5" t="s">
        <v>15</v>
      </c>
      <c r="AG897" s="5" t="s">
        <v>220</v>
      </c>
      <c r="AH897" s="11" t="e">
        <f>VLOOKUP($AG897,#REF!,2,FALSE)</f>
        <v>#REF!</v>
      </c>
      <c r="AI897" s="5" t="s">
        <v>94</v>
      </c>
      <c r="AJ897" s="6">
        <v>43769</v>
      </c>
      <c r="AK897" s="5" t="s">
        <v>399</v>
      </c>
      <c r="AL897" s="5" t="s">
        <v>1649</v>
      </c>
      <c r="AM897" s="5" t="s">
        <v>359</v>
      </c>
      <c r="AN897" s="6">
        <v>43780</v>
      </c>
      <c r="AO897" s="6">
        <v>43850</v>
      </c>
      <c r="AP897" s="5"/>
      <c r="AQ897" s="5" t="s">
        <v>12</v>
      </c>
      <c r="AR897" s="5" t="s">
        <v>12</v>
      </c>
      <c r="AS897" s="5" t="s">
        <v>12</v>
      </c>
      <c r="AT897" s="5" t="s">
        <v>12</v>
      </c>
      <c r="AU897" s="5" t="s">
        <v>743</v>
      </c>
      <c r="AV897" s="5" t="s">
        <v>21</v>
      </c>
      <c r="AW897" s="5" t="s">
        <v>21</v>
      </c>
      <c r="AX897" s="5" t="s">
        <v>635</v>
      </c>
      <c r="AY897" s="5" t="s">
        <v>12</v>
      </c>
      <c r="AZ897" s="7">
        <v>4000</v>
      </c>
      <c r="BA897" s="5" t="s">
        <v>12</v>
      </c>
      <c r="BB897" s="5" t="s">
        <v>12</v>
      </c>
      <c r="BC897" s="5" t="s">
        <v>24</v>
      </c>
      <c r="BD897" s="5" t="s">
        <v>646</v>
      </c>
      <c r="BE897" s="5" t="s">
        <v>137</v>
      </c>
      <c r="BF897" s="5" t="s">
        <v>27</v>
      </c>
      <c r="BG897" s="5" t="s">
        <v>222</v>
      </c>
      <c r="BH897" s="5" t="s">
        <v>29</v>
      </c>
      <c r="BI897" s="5" t="s">
        <v>12</v>
      </c>
      <c r="BJ897" s="5" t="s">
        <v>230</v>
      </c>
      <c r="BK897" s="5" t="s">
        <v>138</v>
      </c>
      <c r="BL897" s="7" t="s">
        <v>32</v>
      </c>
      <c r="BM897" s="7" t="s">
        <v>33</v>
      </c>
      <c r="BN897" s="7" t="s">
        <v>79</v>
      </c>
      <c r="BO897" s="6" t="s">
        <v>35</v>
      </c>
      <c r="BP897" s="7" t="s">
        <v>12</v>
      </c>
      <c r="BQ897" s="7" t="s">
        <v>12</v>
      </c>
      <c r="BR897" s="7" t="s">
        <v>12</v>
      </c>
      <c r="BU897" s="7" t="s">
        <v>745</v>
      </c>
      <c r="BV897" s="1" t="e">
        <f>VLOOKUP(BU897,#REF!,2,FALSE)</f>
        <v>#REF!</v>
      </c>
      <c r="BW897" s="7" t="s">
        <v>747</v>
      </c>
      <c r="BX897" s="1" t="e">
        <f>VLOOKUP(BW897,#REF!,2,FALSE)</f>
        <v>#REF!</v>
      </c>
      <c r="BY897" s="1" t="str">
        <f t="shared" si="68"/>
        <v>126668418</v>
      </c>
      <c r="BZ897" s="6" t="e">
        <f>VLOOKUP(BY897,#REF!,4,FALSE)</f>
        <v>#REF!</v>
      </c>
      <c r="CA897" s="1" t="s">
        <v>3155</v>
      </c>
    </row>
    <row r="898" spans="1:79" x14ac:dyDescent="0.25">
      <c r="C898" s="3" t="s">
        <v>2794</v>
      </c>
      <c r="L898" s="3">
        <v>933342501</v>
      </c>
      <c r="M898" s="11" t="e">
        <v>#N/A</v>
      </c>
      <c r="N898" s="11" t="e">
        <f>VLOOKUP($L898,#REF!,3,FALSE)</f>
        <v>#REF!</v>
      </c>
      <c r="O898" s="11" t="e">
        <f>VLOOKUP($L898,#REF!,4,FALSE)</f>
        <v>#REF!</v>
      </c>
      <c r="P898" s="3">
        <v>93334</v>
      </c>
      <c r="Q898" s="3" t="s">
        <v>9</v>
      </c>
      <c r="W898" s="11" t="e">
        <f>VLOOKUP($L898,#REF!,9,FALSE)</f>
        <v>#REF!</v>
      </c>
      <c r="X898" s="11">
        <v>28800</v>
      </c>
      <c r="Y898" s="11">
        <f t="shared" si="65"/>
        <v>28800</v>
      </c>
      <c r="Z898" s="2">
        <v>0</v>
      </c>
      <c r="AA898" s="11">
        <f t="shared" si="69"/>
        <v>1</v>
      </c>
      <c r="AB898" s="11">
        <f t="shared" si="66"/>
        <v>-28800</v>
      </c>
      <c r="AC898" s="11" t="str">
        <f t="shared" si="67"/>
        <v>Insufficient Stock</v>
      </c>
      <c r="AD898" s="4" t="e">
        <f>VLOOKUP($C898,#REF!,25,FALSE)</f>
        <v>#REF!</v>
      </c>
      <c r="AE898" s="11">
        <v>1770.91</v>
      </c>
      <c r="AF898" s="3" t="s">
        <v>15</v>
      </c>
      <c r="AG898" s="3" t="s">
        <v>2627</v>
      </c>
      <c r="AH898" s="11" t="e">
        <f>VLOOKUP($AG898,#REF!,2,FALSE)</f>
        <v>#REF!</v>
      </c>
      <c r="AI898" s="3" t="s">
        <v>94</v>
      </c>
      <c r="AJ898" s="4">
        <v>43767</v>
      </c>
      <c r="AN898" s="4">
        <v>43789</v>
      </c>
      <c r="AO898" s="6"/>
      <c r="AZ898" s="11">
        <v>3200</v>
      </c>
      <c r="BC898" s="3" t="s">
        <v>24</v>
      </c>
      <c r="BH898" s="3" t="s">
        <v>29</v>
      </c>
      <c r="BL898" s="3" t="s">
        <v>2321</v>
      </c>
      <c r="BM898" s="3" t="s">
        <v>2322</v>
      </c>
      <c r="BN898" s="3" t="s">
        <v>2323</v>
      </c>
      <c r="BO898" s="4" t="s">
        <v>2697</v>
      </c>
      <c r="BP898" s="3" t="s">
        <v>2698</v>
      </c>
      <c r="BQ898" s="3" t="s">
        <v>2624</v>
      </c>
      <c r="BR898" s="3" t="s">
        <v>2342</v>
      </c>
      <c r="BU898" s="7" t="s">
        <v>3153</v>
      </c>
      <c r="BV898" s="1" t="e">
        <f>VLOOKUP(BU898,#REF!,2,FALSE)</f>
        <v>#REF!</v>
      </c>
      <c r="BW898" s="7">
        <v>5103</v>
      </c>
      <c r="BX898" s="1" t="e">
        <f>VLOOKUP(BW898,#REF!,2,FALSE)</f>
        <v>#REF!</v>
      </c>
      <c r="BY898" s="1" t="str">
        <f t="shared" si="68"/>
        <v>1004898520/00010</v>
      </c>
      <c r="BZ898" s="6" t="e">
        <f>VLOOKUP(BY898,#REF!,4,FALSE)</f>
        <v>#REF!</v>
      </c>
      <c r="CA898" s="1" t="s">
        <v>3154</v>
      </c>
    </row>
    <row r="899" spans="1:79" x14ac:dyDescent="0.25">
      <c r="C899" s="3" t="s">
        <v>2795</v>
      </c>
      <c r="L899" s="3">
        <v>933342501</v>
      </c>
      <c r="M899" s="11" t="e">
        <v>#N/A</v>
      </c>
      <c r="N899" s="11" t="e">
        <f>VLOOKUP($L899,#REF!,3,FALSE)</f>
        <v>#REF!</v>
      </c>
      <c r="O899" s="11" t="e">
        <f>VLOOKUP($L899,#REF!,4,FALSE)</f>
        <v>#REF!</v>
      </c>
      <c r="P899" s="3">
        <v>93334</v>
      </c>
      <c r="Q899" s="3" t="s">
        <v>9</v>
      </c>
      <c r="W899" s="11" t="e">
        <f>VLOOKUP($L899,#REF!,9,FALSE)</f>
        <v>#REF!</v>
      </c>
      <c r="X899" s="11">
        <v>86400</v>
      </c>
      <c r="Y899" s="11">
        <f t="shared" ref="Y899:Y962" si="70">IF(LEFT(RIGHT(AP899,5),1)=".",0,$X899)</f>
        <v>86400</v>
      </c>
      <c r="Z899" s="2">
        <v>0</v>
      </c>
      <c r="AA899" s="11">
        <f t="shared" si="69"/>
        <v>0</v>
      </c>
      <c r="AB899" s="11">
        <f t="shared" ref="AB899:AB962" si="71">IF($AA899=1,$Z899-$Y899,$AB898-$Y899)</f>
        <v>-115200</v>
      </c>
      <c r="AC899" s="11" t="str">
        <f t="shared" ref="AC899:AC962" si="72">IF($AB899&lt;0,"Insufficient Stock","Sufficient Stock")</f>
        <v>Insufficient Stock</v>
      </c>
      <c r="AD899" s="4" t="e">
        <f>VLOOKUP($C899,#REF!,25,FALSE)</f>
        <v>#REF!</v>
      </c>
      <c r="AE899" s="11">
        <v>5312.74</v>
      </c>
      <c r="AF899" s="3" t="s">
        <v>15</v>
      </c>
      <c r="AG899" s="3" t="s">
        <v>2627</v>
      </c>
      <c r="AH899" s="11" t="e">
        <f>VLOOKUP($AG899,#REF!,2,FALSE)</f>
        <v>#REF!</v>
      </c>
      <c r="AI899" s="3" t="s">
        <v>94</v>
      </c>
      <c r="AJ899" s="4">
        <v>43767</v>
      </c>
      <c r="AN899" s="4">
        <v>43789</v>
      </c>
      <c r="AO899" s="6"/>
      <c r="AZ899" s="11">
        <v>3200</v>
      </c>
      <c r="BC899" s="3" t="s">
        <v>24</v>
      </c>
      <c r="BH899" s="3" t="s">
        <v>29</v>
      </c>
      <c r="BL899" s="3" t="s">
        <v>2321</v>
      </c>
      <c r="BM899" s="3" t="s">
        <v>2322</v>
      </c>
      <c r="BN899" s="3" t="s">
        <v>2323</v>
      </c>
      <c r="BO899" s="4" t="s">
        <v>2697</v>
      </c>
      <c r="BP899" s="3" t="s">
        <v>2698</v>
      </c>
      <c r="BQ899" s="3" t="s">
        <v>2624</v>
      </c>
      <c r="BR899" s="3" t="s">
        <v>2342</v>
      </c>
      <c r="BU899" s="7" t="s">
        <v>3153</v>
      </c>
      <c r="BV899" s="1" t="e">
        <f>VLOOKUP(BU899,#REF!,2,FALSE)</f>
        <v>#REF!</v>
      </c>
      <c r="BW899" s="7">
        <v>5103</v>
      </c>
      <c r="BX899" s="1" t="e">
        <f>VLOOKUP(BW899,#REF!,2,FALSE)</f>
        <v>#REF!</v>
      </c>
      <c r="BY899" s="1" t="str">
        <f t="shared" ref="BY899:BY962" si="73">LEFT(C899,16)</f>
        <v>1004898521/00010</v>
      </c>
      <c r="BZ899" s="6" t="e">
        <f>VLOOKUP(BY899,#REF!,4,FALSE)</f>
        <v>#REF!</v>
      </c>
      <c r="CA899" s="1" t="s">
        <v>3154</v>
      </c>
    </row>
    <row r="900" spans="1:79" x14ac:dyDescent="0.25">
      <c r="C900" s="3" t="s">
        <v>2796</v>
      </c>
      <c r="L900" s="3">
        <v>933342501</v>
      </c>
      <c r="M900" s="11" t="e">
        <v>#N/A</v>
      </c>
      <c r="N900" s="11" t="e">
        <f>VLOOKUP($L900,#REF!,3,FALSE)</f>
        <v>#REF!</v>
      </c>
      <c r="O900" s="11" t="e">
        <f>VLOOKUP($L900,#REF!,4,FALSE)</f>
        <v>#REF!</v>
      </c>
      <c r="P900" s="3">
        <v>93334</v>
      </c>
      <c r="Q900" s="3" t="s">
        <v>9</v>
      </c>
      <c r="W900" s="11" t="e">
        <f>VLOOKUP($L900,#REF!,9,FALSE)</f>
        <v>#REF!</v>
      </c>
      <c r="X900" s="11">
        <v>19200</v>
      </c>
      <c r="Y900" s="11">
        <f t="shared" si="70"/>
        <v>19200</v>
      </c>
      <c r="Z900" s="2">
        <v>0</v>
      </c>
      <c r="AA900" s="11">
        <f t="shared" ref="AA900:AA963" si="74">IF($L899=$L900,0,1)</f>
        <v>0</v>
      </c>
      <c r="AB900" s="11">
        <f t="shared" si="71"/>
        <v>-134400</v>
      </c>
      <c r="AC900" s="11" t="str">
        <f t="shared" si="72"/>
        <v>Insufficient Stock</v>
      </c>
      <c r="AD900" s="4" t="e">
        <f>VLOOKUP($C900,#REF!,25,FALSE)</f>
        <v>#REF!</v>
      </c>
      <c r="AE900" s="11">
        <v>1180.6099999999999</v>
      </c>
      <c r="AF900" s="3" t="s">
        <v>15</v>
      </c>
      <c r="AG900" s="3" t="s">
        <v>2627</v>
      </c>
      <c r="AH900" s="11" t="e">
        <f>VLOOKUP($AG900,#REF!,2,FALSE)</f>
        <v>#REF!</v>
      </c>
      <c r="AI900" s="3" t="s">
        <v>94</v>
      </c>
      <c r="AJ900" s="4">
        <v>43760</v>
      </c>
      <c r="AN900" s="4">
        <v>43789</v>
      </c>
      <c r="AO900" s="6"/>
      <c r="AZ900" s="11">
        <v>3200</v>
      </c>
      <c r="BC900" s="3" t="s">
        <v>24</v>
      </c>
      <c r="BH900" s="3" t="s">
        <v>29</v>
      </c>
      <c r="BL900" s="3" t="s">
        <v>2321</v>
      </c>
      <c r="BM900" s="3" t="s">
        <v>2322</v>
      </c>
      <c r="BN900" s="3" t="s">
        <v>2323</v>
      </c>
      <c r="BO900" s="4" t="s">
        <v>2697</v>
      </c>
      <c r="BP900" s="3" t="s">
        <v>2698</v>
      </c>
      <c r="BQ900" s="3" t="s">
        <v>2624</v>
      </c>
      <c r="BR900" s="3" t="s">
        <v>2342</v>
      </c>
      <c r="BU900" s="7" t="s">
        <v>3153</v>
      </c>
      <c r="BV900" s="1" t="e">
        <f>VLOOKUP(BU900,#REF!,2,FALSE)</f>
        <v>#REF!</v>
      </c>
      <c r="BW900" s="7">
        <v>5103</v>
      </c>
      <c r="BX900" s="1" t="e">
        <f>VLOOKUP(BW900,#REF!,2,FALSE)</f>
        <v>#REF!</v>
      </c>
      <c r="BY900" s="1" t="str">
        <f t="shared" si="73"/>
        <v>1004871435/00010</v>
      </c>
      <c r="BZ900" s="6" t="e">
        <f>VLOOKUP(BY900,#REF!,4,FALSE)</f>
        <v>#REF!</v>
      </c>
      <c r="CA900" s="1" t="s">
        <v>3154</v>
      </c>
    </row>
    <row r="901" spans="1:79" x14ac:dyDescent="0.25">
      <c r="C901" s="3" t="s">
        <v>2797</v>
      </c>
      <c r="L901" s="3">
        <v>933342501</v>
      </c>
      <c r="M901" s="11" t="e">
        <v>#N/A</v>
      </c>
      <c r="N901" s="11" t="e">
        <f>VLOOKUP($L901,#REF!,3,FALSE)</f>
        <v>#REF!</v>
      </c>
      <c r="O901" s="11" t="e">
        <f>VLOOKUP($L901,#REF!,4,FALSE)</f>
        <v>#REF!</v>
      </c>
      <c r="P901" s="3">
        <v>93334</v>
      </c>
      <c r="Q901" s="3" t="s">
        <v>9</v>
      </c>
      <c r="W901" s="11" t="e">
        <f>VLOOKUP($L901,#REF!,9,FALSE)</f>
        <v>#REF!</v>
      </c>
      <c r="X901" s="11">
        <v>28800</v>
      </c>
      <c r="Y901" s="11">
        <f t="shared" si="70"/>
        <v>28800</v>
      </c>
      <c r="Z901" s="2">
        <v>0</v>
      </c>
      <c r="AA901" s="11">
        <f t="shared" si="74"/>
        <v>0</v>
      </c>
      <c r="AB901" s="11">
        <f t="shared" si="71"/>
        <v>-163200</v>
      </c>
      <c r="AC901" s="11" t="str">
        <f t="shared" si="72"/>
        <v>Insufficient Stock</v>
      </c>
      <c r="AD901" s="4" t="e">
        <f>VLOOKUP($C901,#REF!,25,FALSE)</f>
        <v>#REF!</v>
      </c>
      <c r="AE901" s="11">
        <v>1770.91</v>
      </c>
      <c r="AF901" s="3" t="s">
        <v>15</v>
      </c>
      <c r="AG901" s="3" t="s">
        <v>2627</v>
      </c>
      <c r="AH901" s="11" t="e">
        <f>VLOOKUP($AG901,#REF!,2,FALSE)</f>
        <v>#REF!</v>
      </c>
      <c r="AI901" s="3" t="s">
        <v>94</v>
      </c>
      <c r="AJ901" s="4">
        <v>43753</v>
      </c>
      <c r="AN901" s="4">
        <v>43789</v>
      </c>
      <c r="AO901" s="6"/>
      <c r="AZ901" s="11">
        <v>3200</v>
      </c>
      <c r="BC901" s="3" t="s">
        <v>24</v>
      </c>
      <c r="BH901" s="3" t="s">
        <v>29</v>
      </c>
      <c r="BL901" s="3" t="s">
        <v>2321</v>
      </c>
      <c r="BM901" s="3" t="s">
        <v>2322</v>
      </c>
      <c r="BN901" s="3" t="s">
        <v>2323</v>
      </c>
      <c r="BO901" s="4" t="s">
        <v>2697</v>
      </c>
      <c r="BP901" s="3" t="s">
        <v>2698</v>
      </c>
      <c r="BQ901" s="3" t="s">
        <v>2624</v>
      </c>
      <c r="BR901" s="3" t="s">
        <v>2342</v>
      </c>
      <c r="BU901" s="7" t="s">
        <v>3153</v>
      </c>
      <c r="BV901" s="1" t="e">
        <f>VLOOKUP(BU901,#REF!,2,FALSE)</f>
        <v>#REF!</v>
      </c>
      <c r="BW901" s="7">
        <v>5103</v>
      </c>
      <c r="BX901" s="1" t="e">
        <f>VLOOKUP(BW901,#REF!,2,FALSE)</f>
        <v>#REF!</v>
      </c>
      <c r="BY901" s="1" t="str">
        <f t="shared" si="73"/>
        <v>1004846694/00010</v>
      </c>
      <c r="BZ901" s="6" t="e">
        <f>VLOOKUP(BY901,#REF!,4,FALSE)</f>
        <v>#REF!</v>
      </c>
      <c r="CA901" s="1" t="s">
        <v>3154</v>
      </c>
    </row>
    <row r="902" spans="1:79" x14ac:dyDescent="0.25">
      <c r="A902" s="5" t="s">
        <v>0</v>
      </c>
      <c r="B902" s="5" t="s">
        <v>270</v>
      </c>
      <c r="C902" s="5">
        <v>126552507</v>
      </c>
      <c r="D902" s="5" t="s">
        <v>361</v>
      </c>
      <c r="E902" s="5" t="s">
        <v>3</v>
      </c>
      <c r="F902" s="5" t="s">
        <v>502</v>
      </c>
      <c r="G902" s="5" t="s">
        <v>273</v>
      </c>
      <c r="H902" s="5" t="s">
        <v>274</v>
      </c>
      <c r="I902" s="5" t="s">
        <v>273</v>
      </c>
      <c r="J902" s="5" t="s">
        <v>87</v>
      </c>
      <c r="K902" s="5" t="s">
        <v>88</v>
      </c>
      <c r="L902" s="5">
        <v>933343014</v>
      </c>
      <c r="M902" s="11" t="e">
        <v>#N/A</v>
      </c>
      <c r="N902" s="11" t="e">
        <f>VLOOKUP($L902,#REF!,3,FALSE)</f>
        <v>#REF!</v>
      </c>
      <c r="O902" s="11" t="e">
        <f>VLOOKUP($L902,#REF!,4,FALSE)</f>
        <v>#REF!</v>
      </c>
      <c r="P902" s="5">
        <v>93334</v>
      </c>
      <c r="Q902" s="5" t="s">
        <v>9</v>
      </c>
      <c r="R902" s="5" t="s">
        <v>45</v>
      </c>
      <c r="S902" s="5" t="s">
        <v>1177</v>
      </c>
      <c r="T902" s="5" t="s">
        <v>739</v>
      </c>
      <c r="U902" s="5" t="s">
        <v>1180</v>
      </c>
      <c r="V902" s="5" t="s">
        <v>246</v>
      </c>
      <c r="W902" s="11" t="e">
        <f>VLOOKUP($L902,#REF!,9,FALSE)</f>
        <v>#REF!</v>
      </c>
      <c r="X902" s="7">
        <v>32000</v>
      </c>
      <c r="Y902" s="11">
        <f t="shared" si="70"/>
        <v>32000</v>
      </c>
      <c r="Z902" s="2">
        <v>80</v>
      </c>
      <c r="AA902" s="11">
        <f t="shared" si="74"/>
        <v>1</v>
      </c>
      <c r="AB902" s="11">
        <f t="shared" si="71"/>
        <v>-31920</v>
      </c>
      <c r="AC902" s="11" t="str">
        <f t="shared" si="72"/>
        <v>Insufficient Stock</v>
      </c>
      <c r="AD902" s="4" t="e">
        <f>VLOOKUP($C902,#REF!,25,FALSE)</f>
        <v>#REF!</v>
      </c>
      <c r="AE902" s="7">
        <v>2880</v>
      </c>
      <c r="AF902" s="5" t="s">
        <v>15</v>
      </c>
      <c r="AG902" s="5" t="s">
        <v>220</v>
      </c>
      <c r="AH902" s="11" t="e">
        <f>VLOOKUP($AG902,#REF!,2,FALSE)</f>
        <v>#REF!</v>
      </c>
      <c r="AI902" s="5" t="s">
        <v>94</v>
      </c>
      <c r="AJ902" s="6">
        <v>43721</v>
      </c>
      <c r="AK902" s="5" t="s">
        <v>541</v>
      </c>
      <c r="AL902" s="5" t="s">
        <v>129</v>
      </c>
      <c r="AM902" s="5" t="s">
        <v>97</v>
      </c>
      <c r="AN902" s="6">
        <v>43798</v>
      </c>
      <c r="AO902" s="6">
        <v>43798</v>
      </c>
      <c r="AP902" s="5"/>
      <c r="AQ902" s="5" t="s">
        <v>12</v>
      </c>
      <c r="AR902" s="5" t="s">
        <v>12</v>
      </c>
      <c r="AS902" s="5" t="s">
        <v>12</v>
      </c>
      <c r="AT902" s="5" t="s">
        <v>12</v>
      </c>
      <c r="AU902" s="5" t="s">
        <v>55</v>
      </c>
      <c r="AV902" s="5" t="s">
        <v>554</v>
      </c>
      <c r="AW902" s="5" t="s">
        <v>815</v>
      </c>
      <c r="AX902" s="5" t="s">
        <v>635</v>
      </c>
      <c r="AY902" s="5" t="s">
        <v>12</v>
      </c>
      <c r="AZ902" s="7">
        <v>3200</v>
      </c>
      <c r="BA902" s="5" t="s">
        <v>12</v>
      </c>
      <c r="BB902" s="5" t="s">
        <v>12</v>
      </c>
      <c r="BC902" s="5" t="s">
        <v>24</v>
      </c>
      <c r="BD902" s="5" t="s">
        <v>227</v>
      </c>
      <c r="BE902" s="5" t="s">
        <v>511</v>
      </c>
      <c r="BF902" s="5" t="s">
        <v>101</v>
      </c>
      <c r="BG902" s="5" t="s">
        <v>511</v>
      </c>
      <c r="BH902" s="5" t="s">
        <v>29</v>
      </c>
      <c r="BI902" s="5" t="s">
        <v>12</v>
      </c>
      <c r="BJ902" s="5" t="s">
        <v>230</v>
      </c>
      <c r="BK902" s="5" t="s">
        <v>138</v>
      </c>
      <c r="BL902" s="7" t="s">
        <v>32</v>
      </c>
      <c r="BM902" s="7" t="s">
        <v>33</v>
      </c>
      <c r="BN902" s="7" t="s">
        <v>62</v>
      </c>
      <c r="BO902" s="6" t="s">
        <v>35</v>
      </c>
      <c r="BP902" s="7" t="s">
        <v>12</v>
      </c>
      <c r="BQ902" s="7" t="s">
        <v>12</v>
      </c>
      <c r="BR902" s="7" t="s">
        <v>12</v>
      </c>
      <c r="BU902" s="7">
        <v>158546</v>
      </c>
      <c r="BV902" s="1" t="e">
        <f>VLOOKUP(BU902,#REF!,2,FALSE)</f>
        <v>#REF!</v>
      </c>
      <c r="BW902" s="7">
        <v>270937</v>
      </c>
      <c r="BX902" s="1" t="e">
        <f>VLOOKUP(BW902,#REF!,2,FALSE)</f>
        <v>#REF!</v>
      </c>
      <c r="BY902" s="1" t="str">
        <f t="shared" si="73"/>
        <v>126552507</v>
      </c>
      <c r="BZ902" s="6" t="e">
        <f>VLOOKUP(BY902,#REF!,4,FALSE)</f>
        <v>#REF!</v>
      </c>
      <c r="CA902" s="1" t="s">
        <v>3155</v>
      </c>
    </row>
    <row r="903" spans="1:79" x14ac:dyDescent="0.25">
      <c r="A903" s="5" t="s">
        <v>0</v>
      </c>
      <c r="B903" s="5" t="s">
        <v>270</v>
      </c>
      <c r="C903" s="5">
        <v>126485490</v>
      </c>
      <c r="D903" s="5" t="s">
        <v>535</v>
      </c>
      <c r="E903" s="5" t="s">
        <v>3</v>
      </c>
      <c r="F903" s="5" t="s">
        <v>629</v>
      </c>
      <c r="G903" s="5" t="s">
        <v>630</v>
      </c>
      <c r="H903" s="5" t="s">
        <v>629</v>
      </c>
      <c r="I903" s="5" t="s">
        <v>630</v>
      </c>
      <c r="J903" s="5" t="s">
        <v>42</v>
      </c>
      <c r="K903" s="5" t="s">
        <v>43</v>
      </c>
      <c r="L903" s="5">
        <v>933344008</v>
      </c>
      <c r="M903" s="11" t="e">
        <v>#N/A</v>
      </c>
      <c r="N903" s="11" t="e">
        <f>VLOOKUP($L903,#REF!,3,FALSE)</f>
        <v>#REF!</v>
      </c>
      <c r="O903" s="11" t="e">
        <f>VLOOKUP($L903,#REF!,4,FALSE)</f>
        <v>#REF!</v>
      </c>
      <c r="P903" s="5">
        <v>93334</v>
      </c>
      <c r="Q903" s="5" t="s">
        <v>9</v>
      </c>
      <c r="R903" s="5" t="s">
        <v>45</v>
      </c>
      <c r="S903" s="5" t="s">
        <v>954</v>
      </c>
      <c r="T903" s="5" t="s">
        <v>12</v>
      </c>
      <c r="U903" s="5" t="s">
        <v>963</v>
      </c>
      <c r="V903" s="5" t="s">
        <v>218</v>
      </c>
      <c r="W903" s="11" t="e">
        <f>VLOOKUP($L903,#REF!,9,FALSE)</f>
        <v>#REF!</v>
      </c>
      <c r="X903" s="7">
        <v>7200</v>
      </c>
      <c r="Y903" s="11">
        <f t="shared" si="70"/>
        <v>7200</v>
      </c>
      <c r="Z903" s="2">
        <v>0</v>
      </c>
      <c r="AA903" s="11">
        <f t="shared" si="74"/>
        <v>1</v>
      </c>
      <c r="AB903" s="11">
        <f t="shared" si="71"/>
        <v>-7200</v>
      </c>
      <c r="AC903" s="11" t="str">
        <f t="shared" si="72"/>
        <v>Insufficient Stock</v>
      </c>
      <c r="AD903" s="4" t="e">
        <f>VLOOKUP($C903,#REF!,25,FALSE)</f>
        <v>#REF!</v>
      </c>
      <c r="AE903" s="7">
        <v>810.43</v>
      </c>
      <c r="AF903" s="5" t="s">
        <v>15</v>
      </c>
      <c r="AG903" s="5" t="s">
        <v>220</v>
      </c>
      <c r="AH903" s="11" t="e">
        <f>VLOOKUP($AG903,#REF!,2,FALSE)</f>
        <v>#REF!</v>
      </c>
      <c r="AI903" s="5" t="s">
        <v>94</v>
      </c>
      <c r="AJ903" s="6">
        <v>43693</v>
      </c>
      <c r="AK903" s="5" t="s">
        <v>476</v>
      </c>
      <c r="AL903" s="5" t="s">
        <v>202</v>
      </c>
      <c r="AM903" s="5" t="s">
        <v>320</v>
      </c>
      <c r="AN903" s="6">
        <v>43775</v>
      </c>
      <c r="AO903" s="6">
        <v>43789</v>
      </c>
      <c r="AP903" s="5"/>
      <c r="AQ903" s="5" t="s">
        <v>12</v>
      </c>
      <c r="AR903" s="5" t="s">
        <v>12</v>
      </c>
      <c r="AS903" s="5" t="s">
        <v>12</v>
      </c>
      <c r="AT903" s="5" t="s">
        <v>12</v>
      </c>
      <c r="AU903" s="5" t="s">
        <v>331</v>
      </c>
      <c r="AV903" s="5" t="s">
        <v>21</v>
      </c>
      <c r="AW903" s="5" t="s">
        <v>21</v>
      </c>
      <c r="AX903" s="5" t="s">
        <v>635</v>
      </c>
      <c r="AY903" s="5" t="s">
        <v>12</v>
      </c>
      <c r="AZ903" s="7">
        <v>2400</v>
      </c>
      <c r="BA903" s="5" t="s">
        <v>12</v>
      </c>
      <c r="BB903" s="5" t="s">
        <v>12</v>
      </c>
      <c r="BC903" s="5" t="s">
        <v>24</v>
      </c>
      <c r="BD903" s="5" t="s">
        <v>227</v>
      </c>
      <c r="BE903" s="5" t="s">
        <v>769</v>
      </c>
      <c r="BF903" s="5" t="s">
        <v>27</v>
      </c>
      <c r="BG903" s="5" t="s">
        <v>772</v>
      </c>
      <c r="BH903" s="5" t="s">
        <v>29</v>
      </c>
      <c r="BI903" s="5" t="s">
        <v>12</v>
      </c>
      <c r="BJ903" s="5" t="s">
        <v>230</v>
      </c>
      <c r="BK903" s="5" t="s">
        <v>138</v>
      </c>
      <c r="BL903" s="7" t="s">
        <v>32</v>
      </c>
      <c r="BM903" s="7" t="s">
        <v>33</v>
      </c>
      <c r="BN903" s="7" t="s">
        <v>79</v>
      </c>
      <c r="BO903" s="6" t="s">
        <v>35</v>
      </c>
      <c r="BP903" s="7" t="s">
        <v>12</v>
      </c>
      <c r="BQ903" s="7" t="s">
        <v>12</v>
      </c>
      <c r="BR903" s="7" t="s">
        <v>12</v>
      </c>
      <c r="BU903" s="7">
        <v>146154</v>
      </c>
      <c r="BV903" s="1" t="e">
        <f>VLOOKUP(BU903,#REF!,2,FALSE)</f>
        <v>#REF!</v>
      </c>
      <c r="BW903" s="7">
        <v>146154</v>
      </c>
      <c r="BX903" s="1" t="e">
        <f>VLOOKUP(BW903,#REF!,2,FALSE)</f>
        <v>#REF!</v>
      </c>
      <c r="BY903" s="1" t="str">
        <f t="shared" si="73"/>
        <v>126485490</v>
      </c>
      <c r="BZ903" s="6" t="e">
        <f>VLOOKUP(BY903,#REF!,4,FALSE)</f>
        <v>#REF!</v>
      </c>
      <c r="CA903" s="1" t="s">
        <v>3155</v>
      </c>
    </row>
    <row r="904" spans="1:79" x14ac:dyDescent="0.25">
      <c r="A904" s="5" t="s">
        <v>0</v>
      </c>
      <c r="B904" s="5" t="s">
        <v>270</v>
      </c>
      <c r="C904" s="5">
        <v>126485490</v>
      </c>
      <c r="D904" s="5" t="s">
        <v>965</v>
      </c>
      <c r="E904" s="5" t="s">
        <v>3</v>
      </c>
      <c r="F904" s="5" t="s">
        <v>629</v>
      </c>
      <c r="G904" s="5" t="s">
        <v>630</v>
      </c>
      <c r="H904" s="5" t="s">
        <v>629</v>
      </c>
      <c r="I904" s="5" t="s">
        <v>630</v>
      </c>
      <c r="J904" s="5" t="s">
        <v>42</v>
      </c>
      <c r="K904" s="5" t="s">
        <v>43</v>
      </c>
      <c r="L904" s="5">
        <v>933344008</v>
      </c>
      <c r="M904" s="11" t="e">
        <v>#N/A</v>
      </c>
      <c r="N904" s="11" t="e">
        <f>VLOOKUP($L904,#REF!,3,FALSE)</f>
        <v>#REF!</v>
      </c>
      <c r="O904" s="11" t="e">
        <f>VLOOKUP($L904,#REF!,4,FALSE)</f>
        <v>#REF!</v>
      </c>
      <c r="P904" s="5">
        <v>93334</v>
      </c>
      <c r="Q904" s="5" t="s">
        <v>9</v>
      </c>
      <c r="R904" s="5" t="s">
        <v>45</v>
      </c>
      <c r="S904" s="5" t="s">
        <v>954</v>
      </c>
      <c r="T904" s="5" t="s">
        <v>12</v>
      </c>
      <c r="U904" s="5" t="s">
        <v>963</v>
      </c>
      <c r="V904" s="5" t="s">
        <v>218</v>
      </c>
      <c r="W904" s="11" t="e">
        <f>VLOOKUP($L904,#REF!,9,FALSE)</f>
        <v>#REF!</v>
      </c>
      <c r="X904" s="7">
        <v>7200</v>
      </c>
      <c r="Y904" s="11">
        <f t="shared" si="70"/>
        <v>7200</v>
      </c>
      <c r="Z904" s="2">
        <v>0</v>
      </c>
      <c r="AA904" s="11">
        <f t="shared" si="74"/>
        <v>0</v>
      </c>
      <c r="AB904" s="11">
        <f t="shared" si="71"/>
        <v>-14400</v>
      </c>
      <c r="AC904" s="11" t="str">
        <f t="shared" si="72"/>
        <v>Insufficient Stock</v>
      </c>
      <c r="AD904" s="4" t="e">
        <f>VLOOKUP($C904,#REF!,25,FALSE)</f>
        <v>#REF!</v>
      </c>
      <c r="AE904" s="7">
        <v>810.43</v>
      </c>
      <c r="AF904" s="5" t="s">
        <v>15</v>
      </c>
      <c r="AG904" s="5" t="s">
        <v>220</v>
      </c>
      <c r="AH904" s="11" t="e">
        <f>VLOOKUP($AG904,#REF!,2,FALSE)</f>
        <v>#REF!</v>
      </c>
      <c r="AI904" s="5" t="s">
        <v>94</v>
      </c>
      <c r="AJ904" s="6">
        <v>43693</v>
      </c>
      <c r="AK904" s="5" t="s">
        <v>966</v>
      </c>
      <c r="AL904" s="5" t="s">
        <v>202</v>
      </c>
      <c r="AM904" s="5" t="s">
        <v>168</v>
      </c>
      <c r="AN904" s="6">
        <v>43782</v>
      </c>
      <c r="AO904" s="6">
        <v>43789</v>
      </c>
      <c r="AP904" s="5"/>
      <c r="AQ904" s="5" t="s">
        <v>12</v>
      </c>
      <c r="AR904" s="5" t="s">
        <v>12</v>
      </c>
      <c r="AS904" s="5" t="s">
        <v>12</v>
      </c>
      <c r="AT904" s="5" t="s">
        <v>12</v>
      </c>
      <c r="AU904" s="5" t="s">
        <v>331</v>
      </c>
      <c r="AV904" s="5" t="s">
        <v>21</v>
      </c>
      <c r="AW904" s="5" t="s">
        <v>21</v>
      </c>
      <c r="AX904" s="5" t="s">
        <v>635</v>
      </c>
      <c r="AY904" s="5" t="s">
        <v>12</v>
      </c>
      <c r="AZ904" s="7">
        <v>2400</v>
      </c>
      <c r="BA904" s="5" t="s">
        <v>12</v>
      </c>
      <c r="BB904" s="5" t="s">
        <v>12</v>
      </c>
      <c r="BC904" s="5" t="s">
        <v>24</v>
      </c>
      <c r="BD904" s="5" t="s">
        <v>227</v>
      </c>
      <c r="BE904" s="5" t="s">
        <v>335</v>
      </c>
      <c r="BF904" s="5" t="s">
        <v>27</v>
      </c>
      <c r="BG904" s="5" t="s">
        <v>335</v>
      </c>
      <c r="BH904" s="5" t="s">
        <v>29</v>
      </c>
      <c r="BI904" s="5" t="s">
        <v>12</v>
      </c>
      <c r="BJ904" s="5" t="s">
        <v>230</v>
      </c>
      <c r="BK904" s="5" t="s">
        <v>138</v>
      </c>
      <c r="BL904" s="7" t="s">
        <v>32</v>
      </c>
      <c r="BM904" s="7" t="s">
        <v>33</v>
      </c>
      <c r="BN904" s="7" t="s">
        <v>79</v>
      </c>
      <c r="BO904" s="6" t="s">
        <v>35</v>
      </c>
      <c r="BP904" s="7" t="s">
        <v>12</v>
      </c>
      <c r="BQ904" s="7" t="s">
        <v>12</v>
      </c>
      <c r="BR904" s="7" t="s">
        <v>12</v>
      </c>
      <c r="BU904" s="7">
        <v>146154</v>
      </c>
      <c r="BV904" s="1" t="e">
        <f>VLOOKUP(BU904,#REF!,2,FALSE)</f>
        <v>#REF!</v>
      </c>
      <c r="BW904" s="7">
        <v>146154</v>
      </c>
      <c r="BX904" s="1" t="e">
        <f>VLOOKUP(BW904,#REF!,2,FALSE)</f>
        <v>#REF!</v>
      </c>
      <c r="BY904" s="1" t="str">
        <f t="shared" si="73"/>
        <v>126485490</v>
      </c>
      <c r="BZ904" s="6" t="e">
        <f>VLOOKUP(BY904,#REF!,4,FALSE)</f>
        <v>#REF!</v>
      </c>
      <c r="CA904" s="1" t="s">
        <v>3155</v>
      </c>
    </row>
    <row r="905" spans="1:79" x14ac:dyDescent="0.25">
      <c r="A905" s="5" t="s">
        <v>0</v>
      </c>
      <c r="B905" s="5" t="s">
        <v>270</v>
      </c>
      <c r="C905" s="5">
        <v>126399162</v>
      </c>
      <c r="D905" s="5" t="s">
        <v>535</v>
      </c>
      <c r="E905" s="5" t="s">
        <v>3</v>
      </c>
      <c r="F905" s="5" t="s">
        <v>594</v>
      </c>
      <c r="G905" s="5" t="s">
        <v>595</v>
      </c>
      <c r="H905" s="5" t="s">
        <v>596</v>
      </c>
      <c r="I905" s="5" t="s">
        <v>595</v>
      </c>
      <c r="J905" s="5" t="s">
        <v>42</v>
      </c>
      <c r="K905" s="5" t="s">
        <v>43</v>
      </c>
      <c r="L905" s="5">
        <v>933344008</v>
      </c>
      <c r="M905" s="11" t="e">
        <v>#N/A</v>
      </c>
      <c r="N905" s="11" t="e">
        <f>VLOOKUP($L905,#REF!,3,FALSE)</f>
        <v>#REF!</v>
      </c>
      <c r="O905" s="11" t="e">
        <f>VLOOKUP($L905,#REF!,4,FALSE)</f>
        <v>#REF!</v>
      </c>
      <c r="P905" s="5">
        <v>93334</v>
      </c>
      <c r="Q905" s="5" t="s">
        <v>9</v>
      </c>
      <c r="R905" s="5" t="s">
        <v>45</v>
      </c>
      <c r="S905" s="5" t="s">
        <v>719</v>
      </c>
      <c r="T905" s="5" t="s">
        <v>12</v>
      </c>
      <c r="U905" s="5" t="s">
        <v>725</v>
      </c>
      <c r="V905" s="5" t="s">
        <v>218</v>
      </c>
      <c r="W905" s="11" t="e">
        <f>VLOOKUP($L905,#REF!,9,FALSE)</f>
        <v>#REF!</v>
      </c>
      <c r="X905" s="7">
        <v>14400</v>
      </c>
      <c r="Y905" s="11">
        <f t="shared" si="70"/>
        <v>14400</v>
      </c>
      <c r="Z905" s="2">
        <v>0</v>
      </c>
      <c r="AA905" s="11">
        <f t="shared" si="74"/>
        <v>0</v>
      </c>
      <c r="AB905" s="11">
        <f t="shared" si="71"/>
        <v>-28800</v>
      </c>
      <c r="AC905" s="11" t="str">
        <f t="shared" si="72"/>
        <v>Insufficient Stock</v>
      </c>
      <c r="AD905" s="4" t="e">
        <f>VLOOKUP($C905,#REF!,25,FALSE)</f>
        <v>#REF!</v>
      </c>
      <c r="AE905" s="7">
        <v>1620.86</v>
      </c>
      <c r="AF905" s="5" t="s">
        <v>15</v>
      </c>
      <c r="AG905" s="5" t="s">
        <v>220</v>
      </c>
      <c r="AH905" s="11" t="e">
        <f>VLOOKUP($AG905,#REF!,2,FALSE)</f>
        <v>#REF!</v>
      </c>
      <c r="AI905" s="5" t="s">
        <v>94</v>
      </c>
      <c r="AJ905" s="6">
        <v>43657</v>
      </c>
      <c r="AK905" s="5" t="s">
        <v>722</v>
      </c>
      <c r="AL905" s="5" t="s">
        <v>129</v>
      </c>
      <c r="AM905" s="5" t="s">
        <v>57</v>
      </c>
      <c r="AN905" s="6">
        <v>43784</v>
      </c>
      <c r="AO905" s="6">
        <v>43784</v>
      </c>
      <c r="AP905" s="5"/>
      <c r="AQ905" s="5" t="s">
        <v>12</v>
      </c>
      <c r="AR905" s="5" t="s">
        <v>12</v>
      </c>
      <c r="AS905" s="5" t="s">
        <v>12</v>
      </c>
      <c r="AT905" s="5" t="s">
        <v>12</v>
      </c>
      <c r="AU905" s="5" t="s">
        <v>55</v>
      </c>
      <c r="AV905" s="5" t="s">
        <v>21</v>
      </c>
      <c r="AW905" s="5" t="s">
        <v>21</v>
      </c>
      <c r="AX905" s="5" t="s">
        <v>635</v>
      </c>
      <c r="AY905" s="5" t="s">
        <v>12</v>
      </c>
      <c r="AZ905" s="7">
        <v>2400</v>
      </c>
      <c r="BA905" s="5" t="s">
        <v>12</v>
      </c>
      <c r="BB905" s="5" t="s">
        <v>12</v>
      </c>
      <c r="BC905" s="5" t="s">
        <v>24</v>
      </c>
      <c r="BD905" s="5" t="s">
        <v>227</v>
      </c>
      <c r="BE905" s="5" t="s">
        <v>531</v>
      </c>
      <c r="BF905" s="5" t="s">
        <v>27</v>
      </c>
      <c r="BG905" s="5" t="s">
        <v>531</v>
      </c>
      <c r="BH905" s="5" t="s">
        <v>29</v>
      </c>
      <c r="BI905" s="5" t="s">
        <v>12</v>
      </c>
      <c r="BJ905" s="5" t="s">
        <v>230</v>
      </c>
      <c r="BK905" s="5" t="s">
        <v>138</v>
      </c>
      <c r="BL905" s="7" t="s">
        <v>32</v>
      </c>
      <c r="BM905" s="7" t="s">
        <v>33</v>
      </c>
      <c r="BN905" s="7" t="s">
        <v>79</v>
      </c>
      <c r="BO905" s="6" t="s">
        <v>35</v>
      </c>
      <c r="BP905" s="7" t="s">
        <v>12</v>
      </c>
      <c r="BQ905" s="7" t="s">
        <v>12</v>
      </c>
      <c r="BR905" s="7" t="s">
        <v>12</v>
      </c>
      <c r="BU905" s="7">
        <v>103896</v>
      </c>
      <c r="BV905" s="1" t="e">
        <f>VLOOKUP(BU905,#REF!,2,FALSE)</f>
        <v>#REF!</v>
      </c>
      <c r="BW905" s="7">
        <v>266208</v>
      </c>
      <c r="BX905" s="1" t="e">
        <f>VLOOKUP(BW905,#REF!,2,FALSE)</f>
        <v>#REF!</v>
      </c>
      <c r="BY905" s="1" t="str">
        <f t="shared" si="73"/>
        <v>126399162</v>
      </c>
      <c r="BZ905" s="6" t="e">
        <f>VLOOKUP(BY905,#REF!,4,FALSE)</f>
        <v>#REF!</v>
      </c>
      <c r="CA905" s="1" t="s">
        <v>3155</v>
      </c>
    </row>
    <row r="906" spans="1:79" x14ac:dyDescent="0.25">
      <c r="C906" s="3" t="s">
        <v>2798</v>
      </c>
      <c r="L906" s="3">
        <v>933390002</v>
      </c>
      <c r="M906" s="11" t="e">
        <v>#N/A</v>
      </c>
      <c r="N906" s="11" t="e">
        <f>VLOOKUP($L906,#REF!,3,FALSE)</f>
        <v>#REF!</v>
      </c>
      <c r="O906" s="11" t="e">
        <f>VLOOKUP($L906,#REF!,4,FALSE)</f>
        <v>#REF!</v>
      </c>
      <c r="P906" s="3">
        <v>93339</v>
      </c>
      <c r="Q906" s="3" t="s">
        <v>9</v>
      </c>
      <c r="W906" s="11" t="e">
        <f>VLOOKUP($L906,#REF!,9,FALSE)</f>
        <v>#REF!</v>
      </c>
      <c r="X906" s="11">
        <v>88000</v>
      </c>
      <c r="Y906" s="11">
        <f t="shared" si="70"/>
        <v>88000</v>
      </c>
      <c r="Z906" s="2">
        <v>200</v>
      </c>
      <c r="AA906" s="11">
        <f t="shared" si="74"/>
        <v>1</v>
      </c>
      <c r="AB906" s="11">
        <f t="shared" si="71"/>
        <v>-87800</v>
      </c>
      <c r="AC906" s="11" t="str">
        <f t="shared" si="72"/>
        <v>Insufficient Stock</v>
      </c>
      <c r="AD906" s="4" t="e">
        <f>VLOOKUP($C906,#REF!,25,FALSE)</f>
        <v>#REF!</v>
      </c>
      <c r="AE906" s="11">
        <v>1680.8</v>
      </c>
      <c r="AF906" s="3" t="s">
        <v>15</v>
      </c>
      <c r="AG906" s="3" t="s">
        <v>2627</v>
      </c>
      <c r="AH906" s="11" t="e">
        <f>VLOOKUP($AG906,#REF!,2,FALSE)</f>
        <v>#REF!</v>
      </c>
      <c r="AI906" s="3" t="s">
        <v>94</v>
      </c>
      <c r="AJ906" s="4">
        <v>43767</v>
      </c>
      <c r="AN906" s="4">
        <v>43789</v>
      </c>
      <c r="AO906" s="6"/>
      <c r="AZ906" s="11">
        <v>8000</v>
      </c>
      <c r="BC906" s="3" t="s">
        <v>24</v>
      </c>
      <c r="BH906" s="3" t="s">
        <v>29</v>
      </c>
      <c r="BL906" s="3" t="s">
        <v>2321</v>
      </c>
      <c r="BM906" s="3" t="s">
        <v>2322</v>
      </c>
      <c r="BN906" s="3" t="s">
        <v>2323</v>
      </c>
      <c r="BO906" s="4" t="s">
        <v>2697</v>
      </c>
      <c r="BP906" s="3" t="s">
        <v>2698</v>
      </c>
      <c r="BQ906" s="3" t="s">
        <v>2624</v>
      </c>
      <c r="BR906" s="3" t="s">
        <v>2342</v>
      </c>
      <c r="BU906" s="7" t="s">
        <v>3153</v>
      </c>
      <c r="BV906" s="1" t="e">
        <f>VLOOKUP(BU906,#REF!,2,FALSE)</f>
        <v>#REF!</v>
      </c>
      <c r="BW906" s="7">
        <v>5103</v>
      </c>
      <c r="BX906" s="1" t="e">
        <f>VLOOKUP(BW906,#REF!,2,FALSE)</f>
        <v>#REF!</v>
      </c>
      <c r="BY906" s="1" t="str">
        <f t="shared" si="73"/>
        <v>1004898524/00010</v>
      </c>
      <c r="BZ906" s="6" t="e">
        <f>VLOOKUP(BY906,#REF!,4,FALSE)</f>
        <v>#REF!</v>
      </c>
      <c r="CA906" s="1" t="s">
        <v>3154</v>
      </c>
    </row>
    <row r="907" spans="1:79" x14ac:dyDescent="0.25">
      <c r="C907" s="3" t="s">
        <v>2799</v>
      </c>
      <c r="L907" s="3">
        <v>933390002</v>
      </c>
      <c r="M907" s="11" t="e">
        <v>#N/A</v>
      </c>
      <c r="N907" s="11" t="e">
        <f>VLOOKUP($L907,#REF!,3,FALSE)</f>
        <v>#REF!</v>
      </c>
      <c r="O907" s="11" t="e">
        <f>VLOOKUP($L907,#REF!,4,FALSE)</f>
        <v>#REF!</v>
      </c>
      <c r="P907" s="3">
        <v>93339</v>
      </c>
      <c r="Q907" s="3" t="s">
        <v>9</v>
      </c>
      <c r="W907" s="11" t="e">
        <f>VLOOKUP($L907,#REF!,9,FALSE)</f>
        <v>#REF!</v>
      </c>
      <c r="X907" s="11">
        <v>64000</v>
      </c>
      <c r="Y907" s="11">
        <f t="shared" si="70"/>
        <v>64000</v>
      </c>
      <c r="Z907" s="2">
        <v>200</v>
      </c>
      <c r="AA907" s="11">
        <f t="shared" si="74"/>
        <v>0</v>
      </c>
      <c r="AB907" s="11">
        <f t="shared" si="71"/>
        <v>-151800</v>
      </c>
      <c r="AC907" s="11" t="str">
        <f t="shared" si="72"/>
        <v>Insufficient Stock</v>
      </c>
      <c r="AD907" s="4" t="e">
        <f>VLOOKUP($C907,#REF!,25,FALSE)</f>
        <v>#REF!</v>
      </c>
      <c r="AE907" s="11">
        <v>1222.4000000000001</v>
      </c>
      <c r="AF907" s="3" t="s">
        <v>15</v>
      </c>
      <c r="AG907" s="3" t="s">
        <v>2627</v>
      </c>
      <c r="AH907" s="11" t="e">
        <f>VLOOKUP($AG907,#REF!,2,FALSE)</f>
        <v>#REF!</v>
      </c>
      <c r="AI907" s="3" t="s">
        <v>94</v>
      </c>
      <c r="AJ907" s="4">
        <v>43767</v>
      </c>
      <c r="AN907" s="4">
        <v>43789</v>
      </c>
      <c r="AO907" s="6"/>
      <c r="AZ907" s="11">
        <v>8000</v>
      </c>
      <c r="BC907" s="3" t="s">
        <v>24</v>
      </c>
      <c r="BH907" s="3" t="s">
        <v>29</v>
      </c>
      <c r="BL907" s="3" t="s">
        <v>2321</v>
      </c>
      <c r="BM907" s="3" t="s">
        <v>2322</v>
      </c>
      <c r="BN907" s="3" t="s">
        <v>2323</v>
      </c>
      <c r="BO907" s="4" t="s">
        <v>2697</v>
      </c>
      <c r="BP907" s="3" t="s">
        <v>2698</v>
      </c>
      <c r="BQ907" s="3" t="s">
        <v>2624</v>
      </c>
      <c r="BR907" s="3" t="s">
        <v>2342</v>
      </c>
      <c r="BU907" s="7" t="s">
        <v>3153</v>
      </c>
      <c r="BV907" s="1" t="e">
        <f>VLOOKUP(BU907,#REF!,2,FALSE)</f>
        <v>#REF!</v>
      </c>
      <c r="BW907" s="7">
        <v>5103</v>
      </c>
      <c r="BX907" s="1" t="e">
        <f>VLOOKUP(BW907,#REF!,2,FALSE)</f>
        <v>#REF!</v>
      </c>
      <c r="BY907" s="1" t="str">
        <f t="shared" si="73"/>
        <v>1004898523/00010</v>
      </c>
      <c r="BZ907" s="6" t="e">
        <f>VLOOKUP(BY907,#REF!,4,FALSE)</f>
        <v>#REF!</v>
      </c>
      <c r="CA907" s="1" t="s">
        <v>3154</v>
      </c>
    </row>
    <row r="908" spans="1:79" x14ac:dyDescent="0.25">
      <c r="A908" s="5" t="s">
        <v>0</v>
      </c>
      <c r="B908" s="5" t="s">
        <v>575</v>
      </c>
      <c r="C908" s="5">
        <v>126566400</v>
      </c>
      <c r="D908" s="5" t="s">
        <v>99</v>
      </c>
      <c r="E908" s="5" t="s">
        <v>3</v>
      </c>
      <c r="F908" s="5" t="s">
        <v>890</v>
      </c>
      <c r="G908" s="5" t="s">
        <v>891</v>
      </c>
      <c r="H908" s="5" t="s">
        <v>890</v>
      </c>
      <c r="I908" s="5" t="s">
        <v>891</v>
      </c>
      <c r="J908" s="5" t="s">
        <v>42</v>
      </c>
      <c r="K908" s="5" t="s">
        <v>43</v>
      </c>
      <c r="L908" s="5">
        <v>933390002</v>
      </c>
      <c r="M908" s="11" t="e">
        <v>#N/A</v>
      </c>
      <c r="N908" s="11" t="e">
        <f>VLOOKUP($L908,#REF!,3,FALSE)</f>
        <v>#REF!</v>
      </c>
      <c r="O908" s="11" t="e">
        <f>VLOOKUP($L908,#REF!,4,FALSE)</f>
        <v>#REF!</v>
      </c>
      <c r="P908" s="5">
        <v>93339</v>
      </c>
      <c r="Q908" s="5" t="s">
        <v>9</v>
      </c>
      <c r="R908" s="5" t="s">
        <v>45</v>
      </c>
      <c r="S908" s="5" t="s">
        <v>1255</v>
      </c>
      <c r="T908" s="5" t="s">
        <v>12</v>
      </c>
      <c r="U908" s="5" t="s">
        <v>1257</v>
      </c>
      <c r="V908" s="5" t="s">
        <v>246</v>
      </c>
      <c r="W908" s="11" t="e">
        <f>VLOOKUP($L908,#REF!,9,FALSE)</f>
        <v>#REF!</v>
      </c>
      <c r="X908" s="7">
        <v>96000</v>
      </c>
      <c r="Y908" s="11">
        <f t="shared" si="70"/>
        <v>96000</v>
      </c>
      <c r="Z908" s="2">
        <v>200</v>
      </c>
      <c r="AA908" s="11">
        <f t="shared" si="74"/>
        <v>0</v>
      </c>
      <c r="AB908" s="11">
        <f t="shared" si="71"/>
        <v>-247800</v>
      </c>
      <c r="AC908" s="11" t="str">
        <f t="shared" si="72"/>
        <v>Insufficient Stock</v>
      </c>
      <c r="AD908" s="4" t="e">
        <f>VLOOKUP($C908,#REF!,25,FALSE)</f>
        <v>#REF!</v>
      </c>
      <c r="AE908" s="7">
        <v>2540.16</v>
      </c>
      <c r="AF908" s="5" t="s">
        <v>15</v>
      </c>
      <c r="AG908" s="5" t="s">
        <v>220</v>
      </c>
      <c r="AH908" s="11" t="e">
        <f>VLOOKUP($AG908,#REF!,2,FALSE)</f>
        <v>#REF!</v>
      </c>
      <c r="AI908" s="5" t="s">
        <v>94</v>
      </c>
      <c r="AJ908" s="6">
        <v>43728</v>
      </c>
      <c r="AK908" s="5" t="s">
        <v>305</v>
      </c>
      <c r="AL908" s="5" t="s">
        <v>113</v>
      </c>
      <c r="AM908" s="5" t="s">
        <v>97</v>
      </c>
      <c r="AN908" s="6">
        <v>43791</v>
      </c>
      <c r="AO908" s="6">
        <v>43791</v>
      </c>
      <c r="AP908" s="5"/>
      <c r="AQ908" s="5" t="s">
        <v>12</v>
      </c>
      <c r="AR908" s="5" t="s">
        <v>12</v>
      </c>
      <c r="AS908" s="5" t="s">
        <v>12</v>
      </c>
      <c r="AT908" s="5" t="s">
        <v>12</v>
      </c>
      <c r="AU908" s="5" t="s">
        <v>331</v>
      </c>
      <c r="AV908" s="5" t="s">
        <v>1258</v>
      </c>
      <c r="AW908" s="5" t="s">
        <v>21</v>
      </c>
      <c r="AX908" s="5" t="s">
        <v>635</v>
      </c>
      <c r="AY908" s="5" t="s">
        <v>12</v>
      </c>
      <c r="AZ908" s="7">
        <v>8000</v>
      </c>
      <c r="BA908" s="5" t="s">
        <v>12</v>
      </c>
      <c r="BB908" s="5" t="s">
        <v>12</v>
      </c>
      <c r="BC908" s="5" t="s">
        <v>24</v>
      </c>
      <c r="BD908" s="5" t="s">
        <v>227</v>
      </c>
      <c r="BE908" s="5" t="s">
        <v>335</v>
      </c>
      <c r="BF908" s="5" t="s">
        <v>101</v>
      </c>
      <c r="BG908" s="5" t="s">
        <v>335</v>
      </c>
      <c r="BH908" s="5" t="s">
        <v>29</v>
      </c>
      <c r="BI908" s="5" t="s">
        <v>12</v>
      </c>
      <c r="BJ908" s="5" t="s">
        <v>230</v>
      </c>
      <c r="BK908" s="5" t="s">
        <v>138</v>
      </c>
      <c r="BL908" s="7" t="s">
        <v>32</v>
      </c>
      <c r="BM908" s="7" t="s">
        <v>33</v>
      </c>
      <c r="BN908" s="7" t="s">
        <v>62</v>
      </c>
      <c r="BO908" s="6" t="s">
        <v>35</v>
      </c>
      <c r="BP908" s="7" t="s">
        <v>12</v>
      </c>
      <c r="BQ908" s="7" t="s">
        <v>12</v>
      </c>
      <c r="BR908" s="7" t="s">
        <v>12</v>
      </c>
      <c r="BU908" s="7">
        <v>152855</v>
      </c>
      <c r="BV908" s="1" t="e">
        <f>VLOOKUP(BU908,#REF!,2,FALSE)</f>
        <v>#REF!</v>
      </c>
      <c r="BW908" s="7">
        <v>152855</v>
      </c>
      <c r="BX908" s="1" t="e">
        <f>VLOOKUP(BW908,#REF!,2,FALSE)</f>
        <v>#REF!</v>
      </c>
      <c r="BY908" s="1" t="str">
        <f t="shared" si="73"/>
        <v>126566400</v>
      </c>
      <c r="BZ908" s="6" t="e">
        <f>VLOOKUP(BY908,#REF!,4,FALSE)</f>
        <v>#REF!</v>
      </c>
      <c r="CA908" s="1" t="s">
        <v>3155</v>
      </c>
    </row>
    <row r="909" spans="1:79" x14ac:dyDescent="0.25">
      <c r="A909" s="5" t="s">
        <v>0</v>
      </c>
      <c r="B909" s="5" t="s">
        <v>270</v>
      </c>
      <c r="C909" s="5">
        <v>126485490</v>
      </c>
      <c r="D909" s="5" t="s">
        <v>603</v>
      </c>
      <c r="E909" s="5" t="s">
        <v>3</v>
      </c>
      <c r="F909" s="5" t="s">
        <v>629</v>
      </c>
      <c r="G909" s="5" t="s">
        <v>630</v>
      </c>
      <c r="H909" s="5" t="s">
        <v>629</v>
      </c>
      <c r="I909" s="5" t="s">
        <v>630</v>
      </c>
      <c r="J909" s="5" t="s">
        <v>42</v>
      </c>
      <c r="K909" s="5" t="s">
        <v>43</v>
      </c>
      <c r="L909" s="5">
        <v>933390028</v>
      </c>
      <c r="M909" s="11" t="e">
        <v>#N/A</v>
      </c>
      <c r="N909" s="11" t="e">
        <f>VLOOKUP($L909,#REF!,3,FALSE)</f>
        <v>#REF!</v>
      </c>
      <c r="O909" s="11" t="e">
        <f>VLOOKUP($L909,#REF!,4,FALSE)</f>
        <v>#REF!</v>
      </c>
      <c r="P909" s="5">
        <v>93339</v>
      </c>
      <c r="Q909" s="5" t="s">
        <v>9</v>
      </c>
      <c r="R909" s="5" t="s">
        <v>45</v>
      </c>
      <c r="S909" s="5" t="s">
        <v>954</v>
      </c>
      <c r="T909" s="5" t="s">
        <v>12</v>
      </c>
      <c r="U909" s="5" t="s">
        <v>967</v>
      </c>
      <c r="V909" s="5" t="s">
        <v>218</v>
      </c>
      <c r="W909" s="11" t="e">
        <f>VLOOKUP($L909,#REF!,9,FALSE)</f>
        <v>#REF!</v>
      </c>
      <c r="X909" s="7">
        <v>24000</v>
      </c>
      <c r="Y909" s="11">
        <f t="shared" si="70"/>
        <v>24000</v>
      </c>
      <c r="Z909" s="2">
        <v>24</v>
      </c>
      <c r="AA909" s="11">
        <f t="shared" si="74"/>
        <v>1</v>
      </c>
      <c r="AB909" s="11">
        <f t="shared" si="71"/>
        <v>-23976</v>
      </c>
      <c r="AC909" s="11" t="str">
        <f t="shared" si="72"/>
        <v>Insufficient Stock</v>
      </c>
      <c r="AD909" s="4" t="e">
        <f>VLOOKUP($C909,#REF!,25,FALSE)</f>
        <v>#REF!</v>
      </c>
      <c r="AE909" s="7">
        <v>633.6</v>
      </c>
      <c r="AF909" s="5" t="s">
        <v>15</v>
      </c>
      <c r="AG909" s="5" t="s">
        <v>220</v>
      </c>
      <c r="AH909" s="11" t="e">
        <f>VLOOKUP($AG909,#REF!,2,FALSE)</f>
        <v>#REF!</v>
      </c>
      <c r="AI909" s="5" t="s">
        <v>94</v>
      </c>
      <c r="AJ909" s="6">
        <v>43693</v>
      </c>
      <c r="AK909" s="5" t="s">
        <v>648</v>
      </c>
      <c r="AL909" s="5" t="s">
        <v>76</v>
      </c>
      <c r="AM909" s="5" t="s">
        <v>97</v>
      </c>
      <c r="AN909" s="6">
        <v>43789</v>
      </c>
      <c r="AO909" s="6">
        <v>43789</v>
      </c>
      <c r="AP909" s="6">
        <v>43787</v>
      </c>
      <c r="AQ909" s="5" t="s">
        <v>12</v>
      </c>
      <c r="AR909" s="5" t="s">
        <v>968</v>
      </c>
      <c r="AS909" s="5" t="s">
        <v>12</v>
      </c>
      <c r="AT909" s="5" t="s">
        <v>12</v>
      </c>
      <c r="AU909" s="5" t="s">
        <v>331</v>
      </c>
      <c r="AV909" s="5" t="s">
        <v>21</v>
      </c>
      <c r="AW909" s="5" t="s">
        <v>21</v>
      </c>
      <c r="AX909" s="5" t="s">
        <v>635</v>
      </c>
      <c r="AY909" s="5" t="s">
        <v>12</v>
      </c>
      <c r="AZ909" s="7">
        <v>8000</v>
      </c>
      <c r="BA909" s="5" t="s">
        <v>12</v>
      </c>
      <c r="BB909" s="5" t="s">
        <v>12</v>
      </c>
      <c r="BC909" s="5" t="s">
        <v>24</v>
      </c>
      <c r="BD909" s="5" t="s">
        <v>227</v>
      </c>
      <c r="BE909" s="5" t="s">
        <v>930</v>
      </c>
      <c r="BF909" s="5" t="s">
        <v>101</v>
      </c>
      <c r="BG909" s="5" t="s">
        <v>930</v>
      </c>
      <c r="BH909" s="5" t="s">
        <v>29</v>
      </c>
      <c r="BI909" s="5" t="s">
        <v>12</v>
      </c>
      <c r="BJ909" s="5" t="s">
        <v>230</v>
      </c>
      <c r="BK909" s="5" t="s">
        <v>138</v>
      </c>
      <c r="BL909" s="7" t="s">
        <v>32</v>
      </c>
      <c r="BM909" s="7" t="s">
        <v>33</v>
      </c>
      <c r="BN909" s="7" t="s">
        <v>62</v>
      </c>
      <c r="BO909" s="6" t="s">
        <v>35</v>
      </c>
      <c r="BP909" s="7" t="s">
        <v>12</v>
      </c>
      <c r="BQ909" s="7" t="s">
        <v>12</v>
      </c>
      <c r="BR909" s="7" t="s">
        <v>12</v>
      </c>
      <c r="BU909" s="7">
        <v>146154</v>
      </c>
      <c r="BV909" s="1" t="e">
        <f>VLOOKUP(BU909,#REF!,2,FALSE)</f>
        <v>#REF!</v>
      </c>
      <c r="BW909" s="7">
        <v>146154</v>
      </c>
      <c r="BX909" s="1" t="e">
        <f>VLOOKUP(BW909,#REF!,2,FALSE)</f>
        <v>#REF!</v>
      </c>
      <c r="BY909" s="1" t="str">
        <f t="shared" si="73"/>
        <v>126485490</v>
      </c>
      <c r="BZ909" s="6" t="e">
        <f>VLOOKUP(BY909,#REF!,4,FALSE)</f>
        <v>#REF!</v>
      </c>
      <c r="CA909" s="1" t="s">
        <v>3155</v>
      </c>
    </row>
    <row r="910" spans="1:79" x14ac:dyDescent="0.25">
      <c r="A910" s="5" t="s">
        <v>0</v>
      </c>
      <c r="B910" s="5" t="s">
        <v>270</v>
      </c>
      <c r="C910" s="5">
        <v>126485490</v>
      </c>
      <c r="D910" s="5" t="s">
        <v>766</v>
      </c>
      <c r="E910" s="5" t="s">
        <v>3</v>
      </c>
      <c r="F910" s="5" t="s">
        <v>629</v>
      </c>
      <c r="G910" s="5" t="s">
        <v>630</v>
      </c>
      <c r="H910" s="5" t="s">
        <v>629</v>
      </c>
      <c r="I910" s="5" t="s">
        <v>630</v>
      </c>
      <c r="J910" s="5" t="s">
        <v>42</v>
      </c>
      <c r="K910" s="5" t="s">
        <v>43</v>
      </c>
      <c r="L910" s="5">
        <v>933390029</v>
      </c>
      <c r="M910" s="11" t="e">
        <v>#N/A</v>
      </c>
      <c r="N910" s="11" t="e">
        <f>VLOOKUP($L910,#REF!,3,FALSE)</f>
        <v>#REF!</v>
      </c>
      <c r="O910" s="11" t="e">
        <f>VLOOKUP($L910,#REF!,4,FALSE)</f>
        <v>#REF!</v>
      </c>
      <c r="P910" s="5">
        <v>93339</v>
      </c>
      <c r="Q910" s="5" t="s">
        <v>9</v>
      </c>
      <c r="R910" s="5" t="s">
        <v>45</v>
      </c>
      <c r="S910" s="5" t="s">
        <v>954</v>
      </c>
      <c r="T910" s="5" t="s">
        <v>12</v>
      </c>
      <c r="U910" s="5" t="s">
        <v>969</v>
      </c>
      <c r="V910" s="5" t="s">
        <v>684</v>
      </c>
      <c r="W910" s="11" t="e">
        <f>VLOOKUP($L910,#REF!,9,FALSE)</f>
        <v>#REF!</v>
      </c>
      <c r="X910" s="7">
        <v>24000</v>
      </c>
      <c r="Y910" s="11">
        <f t="shared" si="70"/>
        <v>24000</v>
      </c>
      <c r="Z910" s="2">
        <v>0</v>
      </c>
      <c r="AA910" s="11">
        <f t="shared" si="74"/>
        <v>1</v>
      </c>
      <c r="AB910" s="11">
        <f t="shared" si="71"/>
        <v>-24000</v>
      </c>
      <c r="AC910" s="11" t="str">
        <f t="shared" si="72"/>
        <v>Insufficient Stock</v>
      </c>
      <c r="AD910" s="4" t="e">
        <f>VLOOKUP($C910,#REF!,25,FALSE)</f>
        <v>#REF!</v>
      </c>
      <c r="AE910" s="7">
        <v>633.6</v>
      </c>
      <c r="AF910" s="5" t="s">
        <v>15</v>
      </c>
      <c r="AG910" s="5" t="s">
        <v>220</v>
      </c>
      <c r="AH910" s="11" t="e">
        <f>VLOOKUP($AG910,#REF!,2,FALSE)</f>
        <v>#REF!</v>
      </c>
      <c r="AI910" s="5" t="s">
        <v>94</v>
      </c>
      <c r="AJ910" s="6">
        <v>43693</v>
      </c>
      <c r="AK910" s="5" t="s">
        <v>648</v>
      </c>
      <c r="AL910" s="5" t="s">
        <v>562</v>
      </c>
      <c r="AM910" s="5" t="s">
        <v>821</v>
      </c>
      <c r="AN910" s="6">
        <v>43789</v>
      </c>
      <c r="AO910" s="6">
        <v>43822</v>
      </c>
      <c r="AP910" s="5"/>
      <c r="AQ910" s="5" t="s">
        <v>12</v>
      </c>
      <c r="AR910" s="5" t="s">
        <v>12</v>
      </c>
      <c r="AS910" s="5" t="s">
        <v>12</v>
      </c>
      <c r="AT910" s="5" t="s">
        <v>12</v>
      </c>
      <c r="AU910" s="5" t="s">
        <v>331</v>
      </c>
      <c r="AV910" s="5" t="s">
        <v>21</v>
      </c>
      <c r="AW910" s="5" t="s">
        <v>21</v>
      </c>
      <c r="AX910" s="5" t="s">
        <v>635</v>
      </c>
      <c r="AY910" s="5" t="s">
        <v>12</v>
      </c>
      <c r="AZ910" s="7">
        <v>8000</v>
      </c>
      <c r="BA910" s="5" t="s">
        <v>12</v>
      </c>
      <c r="BB910" s="5" t="s">
        <v>12</v>
      </c>
      <c r="BC910" s="5" t="s">
        <v>24</v>
      </c>
      <c r="BD910" s="5" t="s">
        <v>227</v>
      </c>
      <c r="BE910" s="5" t="s">
        <v>930</v>
      </c>
      <c r="BF910" s="5" t="s">
        <v>27</v>
      </c>
      <c r="BG910" s="5" t="s">
        <v>930</v>
      </c>
      <c r="BH910" s="5" t="s">
        <v>29</v>
      </c>
      <c r="BI910" s="5" t="s">
        <v>12</v>
      </c>
      <c r="BJ910" s="5" t="s">
        <v>230</v>
      </c>
      <c r="BK910" s="5" t="s">
        <v>138</v>
      </c>
      <c r="BL910" s="7" t="s">
        <v>32</v>
      </c>
      <c r="BM910" s="7" t="s">
        <v>33</v>
      </c>
      <c r="BN910" s="7" t="s">
        <v>79</v>
      </c>
      <c r="BO910" s="6" t="s">
        <v>35</v>
      </c>
      <c r="BP910" s="7" t="s">
        <v>12</v>
      </c>
      <c r="BQ910" s="7" t="s">
        <v>12</v>
      </c>
      <c r="BR910" s="7" t="s">
        <v>12</v>
      </c>
      <c r="BU910" s="7">
        <v>146154</v>
      </c>
      <c r="BV910" s="1" t="e">
        <f>VLOOKUP(BU910,#REF!,2,FALSE)</f>
        <v>#REF!</v>
      </c>
      <c r="BW910" s="7">
        <v>146154</v>
      </c>
      <c r="BX910" s="1" t="e">
        <f>VLOOKUP(BW910,#REF!,2,FALSE)</f>
        <v>#REF!</v>
      </c>
      <c r="BY910" s="1" t="str">
        <f t="shared" si="73"/>
        <v>126485490</v>
      </c>
      <c r="BZ910" s="6" t="e">
        <f>VLOOKUP(BY910,#REF!,4,FALSE)</f>
        <v>#REF!</v>
      </c>
      <c r="CA910" s="1" t="s">
        <v>3155</v>
      </c>
    </row>
    <row r="911" spans="1:79" x14ac:dyDescent="0.25">
      <c r="A911" s="5" t="s">
        <v>0</v>
      </c>
      <c r="B911" s="5" t="s">
        <v>270</v>
      </c>
      <c r="C911" s="5">
        <v>126412871</v>
      </c>
      <c r="D911" s="5" t="s">
        <v>766</v>
      </c>
      <c r="E911" s="5" t="s">
        <v>3</v>
      </c>
      <c r="F911" s="5" t="s">
        <v>629</v>
      </c>
      <c r="G911" s="5" t="s">
        <v>630</v>
      </c>
      <c r="H911" s="5" t="s">
        <v>629</v>
      </c>
      <c r="I911" s="5" t="s">
        <v>630</v>
      </c>
      <c r="J911" s="5" t="s">
        <v>42</v>
      </c>
      <c r="K911" s="5" t="s">
        <v>43</v>
      </c>
      <c r="L911" s="5">
        <v>933390057</v>
      </c>
      <c r="M911" s="11" t="e">
        <v>#N/A</v>
      </c>
      <c r="N911" s="11" t="e">
        <f>VLOOKUP($L911,#REF!,3,FALSE)</f>
        <v>#REF!</v>
      </c>
      <c r="O911" s="11" t="e">
        <f>VLOOKUP($L911,#REF!,4,FALSE)</f>
        <v>#REF!</v>
      </c>
      <c r="P911" s="5">
        <v>93339</v>
      </c>
      <c r="Q911" s="5" t="s">
        <v>9</v>
      </c>
      <c r="R911" s="5" t="s">
        <v>45</v>
      </c>
      <c r="S911" s="5" t="s">
        <v>763</v>
      </c>
      <c r="T911" s="5" t="s">
        <v>12</v>
      </c>
      <c r="U911" s="5" t="s">
        <v>767</v>
      </c>
      <c r="V911" s="5" t="s">
        <v>218</v>
      </c>
      <c r="W911" s="11" t="e">
        <f>VLOOKUP($L911,#REF!,9,FALSE)</f>
        <v>#REF!</v>
      </c>
      <c r="X911" s="7">
        <v>24000</v>
      </c>
      <c r="Y911" s="11">
        <f t="shared" si="70"/>
        <v>24000</v>
      </c>
      <c r="Z911" s="2">
        <v>24</v>
      </c>
      <c r="AA911" s="11">
        <f t="shared" si="74"/>
        <v>1</v>
      </c>
      <c r="AB911" s="11">
        <f t="shared" si="71"/>
        <v>-23976</v>
      </c>
      <c r="AC911" s="11" t="str">
        <f t="shared" si="72"/>
        <v>Insufficient Stock</v>
      </c>
      <c r="AD911" s="4" t="e">
        <f>VLOOKUP($C911,#REF!,25,FALSE)</f>
        <v>#REF!</v>
      </c>
      <c r="AE911" s="7">
        <v>672</v>
      </c>
      <c r="AF911" s="5" t="s">
        <v>15</v>
      </c>
      <c r="AG911" s="5" t="s">
        <v>220</v>
      </c>
      <c r="AH911" s="11" t="e">
        <f>VLOOKUP($AG911,#REF!,2,FALSE)</f>
        <v>#REF!</v>
      </c>
      <c r="AI911" s="5" t="s">
        <v>94</v>
      </c>
      <c r="AJ911" s="6">
        <v>43663</v>
      </c>
      <c r="AK911" s="5" t="s">
        <v>218</v>
      </c>
      <c r="AL911" s="5" t="s">
        <v>76</v>
      </c>
      <c r="AM911" s="5" t="s">
        <v>302</v>
      </c>
      <c r="AN911" s="6">
        <v>43754</v>
      </c>
      <c r="AO911" s="6">
        <v>43803</v>
      </c>
      <c r="AP911" s="6">
        <v>43787</v>
      </c>
      <c r="AQ911" s="5" t="s">
        <v>12</v>
      </c>
      <c r="AR911" s="5" t="s">
        <v>768</v>
      </c>
      <c r="AS911" s="5" t="s">
        <v>12</v>
      </c>
      <c r="AT911" s="5" t="s">
        <v>12</v>
      </c>
      <c r="AU911" s="5" t="s">
        <v>331</v>
      </c>
      <c r="AV911" s="5" t="s">
        <v>21</v>
      </c>
      <c r="AW911" s="5" t="s">
        <v>21</v>
      </c>
      <c r="AX911" s="5" t="s">
        <v>635</v>
      </c>
      <c r="AY911" s="5" t="s">
        <v>12</v>
      </c>
      <c r="AZ911" s="7">
        <v>8000</v>
      </c>
      <c r="BA911" s="5" t="s">
        <v>12</v>
      </c>
      <c r="BB911" s="5" t="s">
        <v>12</v>
      </c>
      <c r="BC911" s="5" t="s">
        <v>24</v>
      </c>
      <c r="BD911" s="5" t="s">
        <v>227</v>
      </c>
      <c r="BE911" s="5" t="s">
        <v>769</v>
      </c>
      <c r="BF911" s="5" t="s">
        <v>27</v>
      </c>
      <c r="BG911" s="5" t="s">
        <v>769</v>
      </c>
      <c r="BH911" s="5" t="s">
        <v>29</v>
      </c>
      <c r="BI911" s="5" t="s">
        <v>12</v>
      </c>
      <c r="BJ911" s="5" t="s">
        <v>230</v>
      </c>
      <c r="BK911" s="5" t="s">
        <v>138</v>
      </c>
      <c r="BL911" s="7" t="s">
        <v>32</v>
      </c>
      <c r="BM911" s="7" t="s">
        <v>33</v>
      </c>
      <c r="BN911" s="7" t="s">
        <v>79</v>
      </c>
      <c r="BO911" s="6" t="s">
        <v>35</v>
      </c>
      <c r="BP911" s="7" t="s">
        <v>12</v>
      </c>
      <c r="BQ911" s="7" t="s">
        <v>12</v>
      </c>
      <c r="BR911" s="7" t="s">
        <v>12</v>
      </c>
      <c r="BU911" s="7">
        <v>146154</v>
      </c>
      <c r="BV911" s="1" t="e">
        <f>VLOOKUP(BU911,#REF!,2,FALSE)</f>
        <v>#REF!</v>
      </c>
      <c r="BW911" s="7">
        <v>146154</v>
      </c>
      <c r="BX911" s="1" t="e">
        <f>VLOOKUP(BW911,#REF!,2,FALSE)</f>
        <v>#REF!</v>
      </c>
      <c r="BY911" s="1" t="str">
        <f t="shared" si="73"/>
        <v>126412871</v>
      </c>
      <c r="BZ911" s="6" t="e">
        <f>VLOOKUP(BY911,#REF!,4,FALSE)</f>
        <v>#REF!</v>
      </c>
      <c r="CA911" s="1" t="s">
        <v>3155</v>
      </c>
    </row>
    <row r="912" spans="1:79" x14ac:dyDescent="0.25">
      <c r="A912" s="5" t="s">
        <v>0</v>
      </c>
      <c r="B912" s="5" t="s">
        <v>270</v>
      </c>
      <c r="C912" s="5">
        <v>126485490</v>
      </c>
      <c r="D912" s="5" t="s">
        <v>306</v>
      </c>
      <c r="E912" s="5" t="s">
        <v>3</v>
      </c>
      <c r="F912" s="5" t="s">
        <v>629</v>
      </c>
      <c r="G912" s="5" t="s">
        <v>630</v>
      </c>
      <c r="H912" s="5" t="s">
        <v>629</v>
      </c>
      <c r="I912" s="5" t="s">
        <v>630</v>
      </c>
      <c r="J912" s="5" t="s">
        <v>42</v>
      </c>
      <c r="K912" s="5" t="s">
        <v>43</v>
      </c>
      <c r="L912" s="5">
        <v>933390058</v>
      </c>
      <c r="M912" s="11" t="e">
        <v>#N/A</v>
      </c>
      <c r="N912" s="11" t="e">
        <f>VLOOKUP($L912,#REF!,3,FALSE)</f>
        <v>#REF!</v>
      </c>
      <c r="O912" s="11" t="e">
        <f>VLOOKUP($L912,#REF!,4,FALSE)</f>
        <v>#REF!</v>
      </c>
      <c r="P912" s="5">
        <v>93339</v>
      </c>
      <c r="Q912" s="5" t="s">
        <v>9</v>
      </c>
      <c r="R912" s="5" t="s">
        <v>45</v>
      </c>
      <c r="S912" s="5" t="s">
        <v>954</v>
      </c>
      <c r="T912" s="5" t="s">
        <v>12</v>
      </c>
      <c r="U912" s="5" t="s">
        <v>959</v>
      </c>
      <c r="V912" s="5" t="s">
        <v>218</v>
      </c>
      <c r="W912" s="11" t="e">
        <f>VLOOKUP($L912,#REF!,9,FALSE)</f>
        <v>#REF!</v>
      </c>
      <c r="X912" s="7">
        <v>24000</v>
      </c>
      <c r="Y912" s="11">
        <f t="shared" si="70"/>
        <v>24000</v>
      </c>
      <c r="Z912" s="2">
        <v>24</v>
      </c>
      <c r="AA912" s="11">
        <f t="shared" si="74"/>
        <v>1</v>
      </c>
      <c r="AB912" s="11">
        <f t="shared" si="71"/>
        <v>-23976</v>
      </c>
      <c r="AC912" s="11" t="str">
        <f t="shared" si="72"/>
        <v>Insufficient Stock</v>
      </c>
      <c r="AD912" s="4" t="e">
        <f>VLOOKUP($C912,#REF!,25,FALSE)</f>
        <v>#REF!</v>
      </c>
      <c r="AE912" s="7">
        <v>633.84</v>
      </c>
      <c r="AF912" s="5" t="s">
        <v>15</v>
      </c>
      <c r="AG912" s="5" t="s">
        <v>220</v>
      </c>
      <c r="AH912" s="11" t="e">
        <f>VLOOKUP($AG912,#REF!,2,FALSE)</f>
        <v>#REF!</v>
      </c>
      <c r="AI912" s="5" t="s">
        <v>94</v>
      </c>
      <c r="AJ912" s="6">
        <v>43693</v>
      </c>
      <c r="AK912" s="5" t="s">
        <v>960</v>
      </c>
      <c r="AL912" s="5" t="s">
        <v>76</v>
      </c>
      <c r="AM912" s="5" t="s">
        <v>53</v>
      </c>
      <c r="AN912" s="6">
        <v>43761</v>
      </c>
      <c r="AO912" s="6">
        <v>43810</v>
      </c>
      <c r="AP912" s="6">
        <v>43787</v>
      </c>
      <c r="AQ912" s="5" t="s">
        <v>12</v>
      </c>
      <c r="AR912" s="5" t="s">
        <v>961</v>
      </c>
      <c r="AS912" s="5" t="s">
        <v>12</v>
      </c>
      <c r="AT912" s="5" t="s">
        <v>12</v>
      </c>
      <c r="AU912" s="5" t="s">
        <v>331</v>
      </c>
      <c r="AV912" s="5" t="s">
        <v>21</v>
      </c>
      <c r="AW912" s="5" t="s">
        <v>21</v>
      </c>
      <c r="AX912" s="5" t="s">
        <v>635</v>
      </c>
      <c r="AY912" s="5" t="s">
        <v>12</v>
      </c>
      <c r="AZ912" s="7">
        <v>8000</v>
      </c>
      <c r="BA912" s="5" t="s">
        <v>12</v>
      </c>
      <c r="BB912" s="5" t="s">
        <v>12</v>
      </c>
      <c r="BC912" s="5" t="s">
        <v>24</v>
      </c>
      <c r="BD912" s="5" t="s">
        <v>227</v>
      </c>
      <c r="BE912" s="5" t="s">
        <v>769</v>
      </c>
      <c r="BF912" s="5" t="s">
        <v>27</v>
      </c>
      <c r="BG912" s="5" t="s">
        <v>638</v>
      </c>
      <c r="BH912" s="5" t="s">
        <v>29</v>
      </c>
      <c r="BI912" s="5" t="s">
        <v>12</v>
      </c>
      <c r="BJ912" s="5" t="s">
        <v>230</v>
      </c>
      <c r="BK912" s="5" t="s">
        <v>138</v>
      </c>
      <c r="BL912" s="7" t="s">
        <v>32</v>
      </c>
      <c r="BM912" s="7" t="s">
        <v>33</v>
      </c>
      <c r="BN912" s="7" t="s">
        <v>62</v>
      </c>
      <c r="BO912" s="6" t="s">
        <v>35</v>
      </c>
      <c r="BP912" s="7" t="s">
        <v>12</v>
      </c>
      <c r="BQ912" s="7" t="s">
        <v>12</v>
      </c>
      <c r="BR912" s="7" t="s">
        <v>12</v>
      </c>
      <c r="BU912" s="7">
        <v>146154</v>
      </c>
      <c r="BV912" s="1" t="e">
        <f>VLOOKUP(BU912,#REF!,2,FALSE)</f>
        <v>#REF!</v>
      </c>
      <c r="BW912" s="7">
        <v>146154</v>
      </c>
      <c r="BX912" s="1" t="e">
        <f>VLOOKUP(BW912,#REF!,2,FALSE)</f>
        <v>#REF!</v>
      </c>
      <c r="BY912" s="1" t="str">
        <f t="shared" si="73"/>
        <v>126485490</v>
      </c>
      <c r="BZ912" s="6" t="e">
        <f>VLOOKUP(BY912,#REF!,4,FALSE)</f>
        <v>#REF!</v>
      </c>
      <c r="CA912" s="1" t="s">
        <v>3155</v>
      </c>
    </row>
    <row r="913" spans="1:79" x14ac:dyDescent="0.25">
      <c r="A913" s="5" t="s">
        <v>0</v>
      </c>
      <c r="B913" s="5" t="s">
        <v>270</v>
      </c>
      <c r="C913" s="5">
        <v>126552512</v>
      </c>
      <c r="D913" s="5" t="s">
        <v>361</v>
      </c>
      <c r="E913" s="5" t="s">
        <v>3</v>
      </c>
      <c r="F913" s="5" t="s">
        <v>272</v>
      </c>
      <c r="G913" s="5" t="s">
        <v>273</v>
      </c>
      <c r="H913" s="5" t="s">
        <v>274</v>
      </c>
      <c r="I913" s="5" t="s">
        <v>273</v>
      </c>
      <c r="J913" s="5" t="s">
        <v>87</v>
      </c>
      <c r="K913" s="5" t="s">
        <v>88</v>
      </c>
      <c r="L913" s="5">
        <v>933390064</v>
      </c>
      <c r="M913" s="11" t="e">
        <v>#N/A</v>
      </c>
      <c r="N913" s="11" t="e">
        <f>VLOOKUP($L913,#REF!,3,FALSE)</f>
        <v>#REF!</v>
      </c>
      <c r="O913" s="11" t="e">
        <f>VLOOKUP($L913,#REF!,4,FALSE)</f>
        <v>#REF!</v>
      </c>
      <c r="P913" s="5">
        <v>93339</v>
      </c>
      <c r="Q913" s="5" t="s">
        <v>9</v>
      </c>
      <c r="R913" s="5" t="s">
        <v>45</v>
      </c>
      <c r="S913" s="5" t="s">
        <v>1197</v>
      </c>
      <c r="T913" s="5" t="s">
        <v>739</v>
      </c>
      <c r="U913" s="5" t="s">
        <v>1203</v>
      </c>
      <c r="V913" s="5" t="s">
        <v>218</v>
      </c>
      <c r="W913" s="11" t="e">
        <f>VLOOKUP($L913,#REF!,9,FALSE)</f>
        <v>#REF!</v>
      </c>
      <c r="X913" s="7">
        <v>8000</v>
      </c>
      <c r="Y913" s="11">
        <f t="shared" si="70"/>
        <v>8000</v>
      </c>
      <c r="Z913" s="2">
        <v>8</v>
      </c>
      <c r="AA913" s="11">
        <f t="shared" si="74"/>
        <v>1</v>
      </c>
      <c r="AB913" s="11">
        <f t="shared" si="71"/>
        <v>-7992</v>
      </c>
      <c r="AC913" s="11" t="str">
        <f t="shared" si="72"/>
        <v>Insufficient Stock</v>
      </c>
      <c r="AD913" s="4" t="e">
        <f>VLOOKUP($C913,#REF!,25,FALSE)</f>
        <v>#REF!</v>
      </c>
      <c r="AE913" s="7">
        <v>220</v>
      </c>
      <c r="AF913" s="5" t="s">
        <v>15</v>
      </c>
      <c r="AG913" s="5" t="s">
        <v>220</v>
      </c>
      <c r="AH913" s="11" t="e">
        <f>VLOOKUP($AG913,#REF!,2,FALSE)</f>
        <v>#REF!</v>
      </c>
      <c r="AI913" s="5" t="s">
        <v>94</v>
      </c>
      <c r="AJ913" s="6">
        <v>43721</v>
      </c>
      <c r="AK913" s="5" t="s">
        <v>541</v>
      </c>
      <c r="AL913" s="5" t="s">
        <v>129</v>
      </c>
      <c r="AM913" s="5" t="s">
        <v>97</v>
      </c>
      <c r="AN913" s="6">
        <v>43798</v>
      </c>
      <c r="AO913" s="6">
        <v>43798</v>
      </c>
      <c r="AP913" s="5"/>
      <c r="AQ913" s="5" t="s">
        <v>12</v>
      </c>
      <c r="AR913" s="5" t="s">
        <v>12</v>
      </c>
      <c r="AS913" s="5" t="s">
        <v>12</v>
      </c>
      <c r="AT913" s="5" t="s">
        <v>12</v>
      </c>
      <c r="AU913" s="5" t="s">
        <v>55</v>
      </c>
      <c r="AV913" s="5" t="s">
        <v>438</v>
      </c>
      <c r="AW913" s="5" t="s">
        <v>21</v>
      </c>
      <c r="AX913" s="5" t="s">
        <v>635</v>
      </c>
      <c r="AY913" s="5" t="s">
        <v>12</v>
      </c>
      <c r="AZ913" s="7">
        <v>8000</v>
      </c>
      <c r="BA913" s="5" t="s">
        <v>12</v>
      </c>
      <c r="BB913" s="5" t="s">
        <v>12</v>
      </c>
      <c r="BC913" s="5" t="s">
        <v>24</v>
      </c>
      <c r="BD913" s="5" t="s">
        <v>227</v>
      </c>
      <c r="BE913" s="5" t="s">
        <v>511</v>
      </c>
      <c r="BF913" s="5" t="s">
        <v>101</v>
      </c>
      <c r="BG913" s="5" t="s">
        <v>511</v>
      </c>
      <c r="BH913" s="5" t="s">
        <v>29</v>
      </c>
      <c r="BI913" s="5" t="s">
        <v>12</v>
      </c>
      <c r="BJ913" s="5" t="s">
        <v>230</v>
      </c>
      <c r="BK913" s="5" t="s">
        <v>138</v>
      </c>
      <c r="BL913" s="7" t="s">
        <v>32</v>
      </c>
      <c r="BM913" s="7" t="s">
        <v>33</v>
      </c>
      <c r="BN913" s="7" t="s">
        <v>62</v>
      </c>
      <c r="BO913" s="6" t="s">
        <v>35</v>
      </c>
      <c r="BP913" s="7" t="s">
        <v>12</v>
      </c>
      <c r="BQ913" s="7" t="s">
        <v>12</v>
      </c>
      <c r="BR913" s="7" t="s">
        <v>12</v>
      </c>
      <c r="BU913" s="7">
        <v>158545</v>
      </c>
      <c r="BV913" s="1" t="e">
        <f>VLOOKUP(BU913,#REF!,2,FALSE)</f>
        <v>#REF!</v>
      </c>
      <c r="BW913" s="7">
        <v>270937</v>
      </c>
      <c r="BX913" s="1" t="e">
        <f>VLOOKUP(BW913,#REF!,2,FALSE)</f>
        <v>#REF!</v>
      </c>
      <c r="BY913" s="1" t="str">
        <f t="shared" si="73"/>
        <v>126552512</v>
      </c>
      <c r="BZ913" s="6" t="e">
        <f>VLOOKUP(BY913,#REF!,4,FALSE)</f>
        <v>#REF!</v>
      </c>
      <c r="CA913" s="1" t="s">
        <v>3155</v>
      </c>
    </row>
    <row r="914" spans="1:79" x14ac:dyDescent="0.25">
      <c r="A914" s="5" t="s">
        <v>0</v>
      </c>
      <c r="B914" s="5" t="s">
        <v>270</v>
      </c>
      <c r="C914" s="5">
        <v>126552512</v>
      </c>
      <c r="D914" s="5" t="s">
        <v>210</v>
      </c>
      <c r="E914" s="5" t="s">
        <v>3</v>
      </c>
      <c r="F914" s="5" t="s">
        <v>272</v>
      </c>
      <c r="G914" s="5" t="s">
        <v>273</v>
      </c>
      <c r="H914" s="5" t="s">
        <v>274</v>
      </c>
      <c r="I914" s="5" t="s">
        <v>273</v>
      </c>
      <c r="J914" s="5" t="s">
        <v>87</v>
      </c>
      <c r="K914" s="5" t="s">
        <v>88</v>
      </c>
      <c r="L914" s="5">
        <v>933390076</v>
      </c>
      <c r="M914" s="11" t="e">
        <v>#N/A</v>
      </c>
      <c r="N914" s="11" t="e">
        <f>VLOOKUP($L914,#REF!,3,FALSE)</f>
        <v>#REF!</v>
      </c>
      <c r="O914" s="11" t="e">
        <f>VLOOKUP($L914,#REF!,4,FALSE)</f>
        <v>#REF!</v>
      </c>
      <c r="P914" s="5">
        <v>93339</v>
      </c>
      <c r="Q914" s="5" t="s">
        <v>9</v>
      </c>
      <c r="R914" s="5" t="s">
        <v>45</v>
      </c>
      <c r="S914" s="5" t="s">
        <v>1197</v>
      </c>
      <c r="T914" s="5" t="s">
        <v>1160</v>
      </c>
      <c r="U914" s="5" t="s">
        <v>1204</v>
      </c>
      <c r="V914" s="5" t="s">
        <v>218</v>
      </c>
      <c r="W914" s="11" t="e">
        <f>VLOOKUP($L914,#REF!,9,FALSE)</f>
        <v>#REF!</v>
      </c>
      <c r="X914" s="7">
        <v>24000</v>
      </c>
      <c r="Y914" s="11">
        <f t="shared" si="70"/>
        <v>24000</v>
      </c>
      <c r="Z914" s="2">
        <v>0</v>
      </c>
      <c r="AA914" s="11">
        <f t="shared" si="74"/>
        <v>1</v>
      </c>
      <c r="AB914" s="11">
        <f t="shared" si="71"/>
        <v>-24000</v>
      </c>
      <c r="AC914" s="11" t="str">
        <f t="shared" si="72"/>
        <v>Insufficient Stock</v>
      </c>
      <c r="AD914" s="4" t="e">
        <f>VLOOKUP($C914,#REF!,25,FALSE)</f>
        <v>#REF!</v>
      </c>
      <c r="AE914" s="7">
        <v>660</v>
      </c>
      <c r="AF914" s="5" t="s">
        <v>15</v>
      </c>
      <c r="AG914" s="5" t="s">
        <v>220</v>
      </c>
      <c r="AH914" s="11" t="e">
        <f>VLOOKUP($AG914,#REF!,2,FALSE)</f>
        <v>#REF!</v>
      </c>
      <c r="AI914" s="5" t="s">
        <v>94</v>
      </c>
      <c r="AJ914" s="6">
        <v>43721</v>
      </c>
      <c r="AK914" s="5" t="s">
        <v>541</v>
      </c>
      <c r="AL914" s="5" t="s">
        <v>165</v>
      </c>
      <c r="AM914" s="5" t="s">
        <v>166</v>
      </c>
      <c r="AN914" s="6">
        <v>43798</v>
      </c>
      <c r="AO914" s="6">
        <v>43819</v>
      </c>
      <c r="AP914" s="5"/>
      <c r="AQ914" s="5" t="s">
        <v>12</v>
      </c>
      <c r="AR914" s="5" t="s">
        <v>12</v>
      </c>
      <c r="AS914" s="5" t="s">
        <v>12</v>
      </c>
      <c r="AT914" s="5" t="s">
        <v>12</v>
      </c>
      <c r="AU914" s="5" t="s">
        <v>55</v>
      </c>
      <c r="AV914" s="5" t="s">
        <v>21</v>
      </c>
      <c r="AW914" s="5" t="s">
        <v>21</v>
      </c>
      <c r="AX914" s="5" t="s">
        <v>635</v>
      </c>
      <c r="AY914" s="5" t="s">
        <v>12</v>
      </c>
      <c r="AZ914" s="7">
        <v>8000</v>
      </c>
      <c r="BA914" s="5" t="s">
        <v>12</v>
      </c>
      <c r="BB914" s="5" t="s">
        <v>12</v>
      </c>
      <c r="BC914" s="5" t="s">
        <v>24</v>
      </c>
      <c r="BD914" s="5" t="s">
        <v>227</v>
      </c>
      <c r="BE914" s="5" t="s">
        <v>511</v>
      </c>
      <c r="BF914" s="5" t="s">
        <v>27</v>
      </c>
      <c r="BG914" s="5" t="s">
        <v>511</v>
      </c>
      <c r="BH914" s="5" t="s">
        <v>29</v>
      </c>
      <c r="BI914" s="5" t="s">
        <v>12</v>
      </c>
      <c r="BJ914" s="5" t="s">
        <v>230</v>
      </c>
      <c r="BK914" s="5" t="s">
        <v>138</v>
      </c>
      <c r="BL914" s="7" t="s">
        <v>32</v>
      </c>
      <c r="BM914" s="7" t="s">
        <v>33</v>
      </c>
      <c r="BN914" s="7" t="s">
        <v>62</v>
      </c>
      <c r="BO914" s="6" t="s">
        <v>35</v>
      </c>
      <c r="BP914" s="7" t="s">
        <v>12</v>
      </c>
      <c r="BQ914" s="7" t="s">
        <v>12</v>
      </c>
      <c r="BR914" s="7" t="s">
        <v>12</v>
      </c>
      <c r="BU914" s="7">
        <v>158545</v>
      </c>
      <c r="BV914" s="1" t="e">
        <f>VLOOKUP(BU914,#REF!,2,FALSE)</f>
        <v>#REF!</v>
      </c>
      <c r="BW914" s="7">
        <v>270937</v>
      </c>
      <c r="BX914" s="1" t="e">
        <f>VLOOKUP(BW914,#REF!,2,FALSE)</f>
        <v>#REF!</v>
      </c>
      <c r="BY914" s="1" t="str">
        <f t="shared" si="73"/>
        <v>126552512</v>
      </c>
      <c r="BZ914" s="6" t="e">
        <f>VLOOKUP(BY914,#REF!,4,FALSE)</f>
        <v>#REF!</v>
      </c>
      <c r="CA914" s="1" t="s">
        <v>3155</v>
      </c>
    </row>
    <row r="915" spans="1:79" x14ac:dyDescent="0.25">
      <c r="A915" s="5" t="s">
        <v>0</v>
      </c>
      <c r="B915" s="5" t="s">
        <v>854</v>
      </c>
      <c r="C915" s="5">
        <v>126619629</v>
      </c>
      <c r="D915" s="5" t="s">
        <v>2</v>
      </c>
      <c r="E915" s="5" t="s">
        <v>3</v>
      </c>
      <c r="F915" s="5" t="s">
        <v>855</v>
      </c>
      <c r="G915" s="5" t="s">
        <v>856</v>
      </c>
      <c r="H915" s="5" t="s">
        <v>855</v>
      </c>
      <c r="I915" s="5" t="s">
        <v>856</v>
      </c>
      <c r="J915" s="5" t="s">
        <v>42</v>
      </c>
      <c r="K915" s="5" t="s">
        <v>43</v>
      </c>
      <c r="L915" s="5">
        <v>933391001</v>
      </c>
      <c r="M915" s="11" t="e">
        <v>#N/A</v>
      </c>
      <c r="N915" s="11" t="e">
        <f>VLOOKUP($L915,#REF!,3,FALSE)</f>
        <v>#REF!</v>
      </c>
      <c r="O915" s="11" t="e">
        <f>VLOOKUP($L915,#REF!,4,FALSE)</f>
        <v>#REF!</v>
      </c>
      <c r="P915" s="5">
        <v>93339</v>
      </c>
      <c r="Q915" s="5" t="s">
        <v>9</v>
      </c>
      <c r="R915" s="5" t="s">
        <v>45</v>
      </c>
      <c r="S915" s="5" t="s">
        <v>1443</v>
      </c>
      <c r="T915" s="5" t="s">
        <v>858</v>
      </c>
      <c r="U915" s="5" t="s">
        <v>1261</v>
      </c>
      <c r="V915" s="5" t="s">
        <v>246</v>
      </c>
      <c r="W915" s="11" t="e">
        <f>VLOOKUP($L915,#REF!,9,FALSE)</f>
        <v>#REF!</v>
      </c>
      <c r="X915" s="7">
        <v>14400</v>
      </c>
      <c r="Y915" s="11">
        <f t="shared" si="70"/>
        <v>14400</v>
      </c>
      <c r="Z915" s="2">
        <v>364.79999999999995</v>
      </c>
      <c r="AA915" s="11">
        <f t="shared" si="74"/>
        <v>1</v>
      </c>
      <c r="AB915" s="11">
        <f t="shared" si="71"/>
        <v>-14035.2</v>
      </c>
      <c r="AC915" s="11" t="str">
        <f t="shared" si="72"/>
        <v>Insufficient Stock</v>
      </c>
      <c r="AD915" s="4" t="e">
        <f>VLOOKUP($C915,#REF!,25,FALSE)</f>
        <v>#REF!</v>
      </c>
      <c r="AE915" s="7">
        <v>635.04</v>
      </c>
      <c r="AF915" s="5" t="s">
        <v>15</v>
      </c>
      <c r="AG915" s="5" t="s">
        <v>220</v>
      </c>
      <c r="AH915" s="11" t="e">
        <f>VLOOKUP($AG915,#REF!,2,FALSE)</f>
        <v>#REF!</v>
      </c>
      <c r="AI915" s="5" t="s">
        <v>94</v>
      </c>
      <c r="AJ915" s="6">
        <v>43749</v>
      </c>
      <c r="AK915" s="5" t="s">
        <v>180</v>
      </c>
      <c r="AL915" s="5" t="s">
        <v>96</v>
      </c>
      <c r="AM915" s="5" t="s">
        <v>257</v>
      </c>
      <c r="AN915" s="6">
        <v>43767</v>
      </c>
      <c r="AO915" s="6">
        <v>43802</v>
      </c>
      <c r="AP915" s="6">
        <v>43787</v>
      </c>
      <c r="AQ915" s="5" t="s">
        <v>12</v>
      </c>
      <c r="AR915" s="5" t="s">
        <v>1444</v>
      </c>
      <c r="AS915" s="5" t="s">
        <v>12</v>
      </c>
      <c r="AT915" s="5" t="s">
        <v>12</v>
      </c>
      <c r="AU915" s="5" t="s">
        <v>55</v>
      </c>
      <c r="AV915" s="5" t="s">
        <v>364</v>
      </c>
      <c r="AW915" s="5" t="s">
        <v>21</v>
      </c>
      <c r="AX915" s="5" t="s">
        <v>635</v>
      </c>
      <c r="AY915" s="5" t="s">
        <v>12</v>
      </c>
      <c r="AZ915" s="7">
        <v>4800</v>
      </c>
      <c r="BA915" s="5" t="s">
        <v>12</v>
      </c>
      <c r="BB915" s="5" t="s">
        <v>12</v>
      </c>
      <c r="BC915" s="5" t="s">
        <v>24</v>
      </c>
      <c r="BD915" s="5" t="s">
        <v>227</v>
      </c>
      <c r="BE915" s="5" t="s">
        <v>638</v>
      </c>
      <c r="BF915" s="5" t="s">
        <v>27</v>
      </c>
      <c r="BG915" s="5" t="s">
        <v>261</v>
      </c>
      <c r="BH915" s="5" t="s">
        <v>29</v>
      </c>
      <c r="BI915" s="5" t="s">
        <v>12</v>
      </c>
      <c r="BJ915" s="5" t="s">
        <v>230</v>
      </c>
      <c r="BK915" s="5" t="s">
        <v>138</v>
      </c>
      <c r="BL915" s="7" t="s">
        <v>32</v>
      </c>
      <c r="BM915" s="7" t="s">
        <v>33</v>
      </c>
      <c r="BN915" s="7" t="s">
        <v>62</v>
      </c>
      <c r="BO915" s="6" t="s">
        <v>35</v>
      </c>
      <c r="BP915" s="7" t="s">
        <v>12</v>
      </c>
      <c r="BQ915" s="7" t="s">
        <v>12</v>
      </c>
      <c r="BR915" s="7" t="s">
        <v>12</v>
      </c>
      <c r="BU915" s="7">
        <v>150414</v>
      </c>
      <c r="BV915" s="1" t="e">
        <f>VLOOKUP(BU915,#REF!,2,FALSE)</f>
        <v>#REF!</v>
      </c>
      <c r="BW915" s="7">
        <v>150414</v>
      </c>
      <c r="BX915" s="1" t="e">
        <f>VLOOKUP(BW915,#REF!,2,FALSE)</f>
        <v>#REF!</v>
      </c>
      <c r="BY915" s="1" t="str">
        <f t="shared" si="73"/>
        <v>126619629</v>
      </c>
      <c r="BZ915" s="6" t="e">
        <f>VLOOKUP(BY915,#REF!,4,FALSE)</f>
        <v>#REF!</v>
      </c>
      <c r="CA915" s="1" t="s">
        <v>3155</v>
      </c>
    </row>
    <row r="916" spans="1:79" x14ac:dyDescent="0.25">
      <c r="A916" s="5" t="s">
        <v>0</v>
      </c>
      <c r="B916" s="5" t="s">
        <v>575</v>
      </c>
      <c r="C916" s="5">
        <v>126566400</v>
      </c>
      <c r="D916" s="5" t="s">
        <v>63</v>
      </c>
      <c r="E916" s="5" t="s">
        <v>3</v>
      </c>
      <c r="F916" s="5" t="s">
        <v>890</v>
      </c>
      <c r="G916" s="5" t="s">
        <v>891</v>
      </c>
      <c r="H916" s="5" t="s">
        <v>890</v>
      </c>
      <c r="I916" s="5" t="s">
        <v>891</v>
      </c>
      <c r="J916" s="5" t="s">
        <v>42</v>
      </c>
      <c r="K916" s="5" t="s">
        <v>43</v>
      </c>
      <c r="L916" s="5">
        <v>933391001</v>
      </c>
      <c r="M916" s="11" t="e">
        <v>#N/A</v>
      </c>
      <c r="N916" s="11" t="e">
        <f>VLOOKUP($L916,#REF!,3,FALSE)</f>
        <v>#REF!</v>
      </c>
      <c r="O916" s="11" t="e">
        <f>VLOOKUP($L916,#REF!,4,FALSE)</f>
        <v>#REF!</v>
      </c>
      <c r="P916" s="5">
        <v>93339</v>
      </c>
      <c r="Q916" s="5" t="s">
        <v>9</v>
      </c>
      <c r="R916" s="5" t="s">
        <v>45</v>
      </c>
      <c r="S916" s="5" t="s">
        <v>1255</v>
      </c>
      <c r="T916" s="5" t="s">
        <v>12</v>
      </c>
      <c r="U916" s="5" t="s">
        <v>1261</v>
      </c>
      <c r="V916" s="5" t="s">
        <v>246</v>
      </c>
      <c r="W916" s="11" t="e">
        <f>VLOOKUP($L916,#REF!,9,FALSE)</f>
        <v>#REF!</v>
      </c>
      <c r="X916" s="7">
        <v>336000</v>
      </c>
      <c r="Y916" s="11">
        <f t="shared" si="70"/>
        <v>336000</v>
      </c>
      <c r="Z916" s="2">
        <v>364.79999999999995</v>
      </c>
      <c r="AA916" s="11">
        <f t="shared" si="74"/>
        <v>0</v>
      </c>
      <c r="AB916" s="11">
        <f t="shared" si="71"/>
        <v>-350035.20000000001</v>
      </c>
      <c r="AC916" s="11" t="str">
        <f t="shared" si="72"/>
        <v>Insufficient Stock</v>
      </c>
      <c r="AD916" s="4" t="e">
        <f>VLOOKUP($C916,#REF!,25,FALSE)</f>
        <v>#REF!</v>
      </c>
      <c r="AE916" s="7">
        <v>14817.6</v>
      </c>
      <c r="AF916" s="5" t="s">
        <v>15</v>
      </c>
      <c r="AG916" s="5" t="s">
        <v>220</v>
      </c>
      <c r="AH916" s="11" t="e">
        <f>VLOOKUP($AG916,#REF!,2,FALSE)</f>
        <v>#REF!</v>
      </c>
      <c r="AI916" s="5" t="s">
        <v>94</v>
      </c>
      <c r="AJ916" s="6">
        <v>43728</v>
      </c>
      <c r="AK916" s="5" t="s">
        <v>305</v>
      </c>
      <c r="AL916" s="5" t="s">
        <v>113</v>
      </c>
      <c r="AM916" s="5" t="s">
        <v>97</v>
      </c>
      <c r="AN916" s="6">
        <v>43791</v>
      </c>
      <c r="AO916" s="6">
        <v>43791</v>
      </c>
      <c r="AP916" s="6">
        <v>43788</v>
      </c>
      <c r="AQ916" s="5" t="s">
        <v>12</v>
      </c>
      <c r="AR916" s="5" t="s">
        <v>1262</v>
      </c>
      <c r="AS916" s="5" t="s">
        <v>12</v>
      </c>
      <c r="AT916" s="5" t="s">
        <v>12</v>
      </c>
      <c r="AU916" s="5" t="s">
        <v>331</v>
      </c>
      <c r="AV916" s="5" t="s">
        <v>364</v>
      </c>
      <c r="AW916" s="5" t="s">
        <v>21</v>
      </c>
      <c r="AX916" s="5" t="s">
        <v>635</v>
      </c>
      <c r="AY916" s="5" t="s">
        <v>12</v>
      </c>
      <c r="AZ916" s="7">
        <v>4800</v>
      </c>
      <c r="BA916" s="5" t="s">
        <v>12</v>
      </c>
      <c r="BB916" s="5" t="s">
        <v>12</v>
      </c>
      <c r="BC916" s="5" t="s">
        <v>24</v>
      </c>
      <c r="BD916" s="5" t="s">
        <v>227</v>
      </c>
      <c r="BE916" s="5" t="s">
        <v>335</v>
      </c>
      <c r="BF916" s="5" t="s">
        <v>101</v>
      </c>
      <c r="BG916" s="5" t="s">
        <v>335</v>
      </c>
      <c r="BH916" s="5" t="s">
        <v>29</v>
      </c>
      <c r="BI916" s="5" t="s">
        <v>12</v>
      </c>
      <c r="BJ916" s="5" t="s">
        <v>230</v>
      </c>
      <c r="BK916" s="5" t="s">
        <v>138</v>
      </c>
      <c r="BL916" s="7" t="s">
        <v>32</v>
      </c>
      <c r="BM916" s="7" t="s">
        <v>33</v>
      </c>
      <c r="BN916" s="7" t="s">
        <v>62</v>
      </c>
      <c r="BO916" s="6" t="s">
        <v>35</v>
      </c>
      <c r="BP916" s="7" t="s">
        <v>12</v>
      </c>
      <c r="BQ916" s="7" t="s">
        <v>12</v>
      </c>
      <c r="BR916" s="7" t="s">
        <v>12</v>
      </c>
      <c r="BU916" s="7">
        <v>152855</v>
      </c>
      <c r="BV916" s="1" t="e">
        <f>VLOOKUP(BU916,#REF!,2,FALSE)</f>
        <v>#REF!</v>
      </c>
      <c r="BW916" s="7">
        <v>152855</v>
      </c>
      <c r="BX916" s="1" t="e">
        <f>VLOOKUP(BW916,#REF!,2,FALSE)</f>
        <v>#REF!</v>
      </c>
      <c r="BY916" s="1" t="str">
        <f t="shared" si="73"/>
        <v>126566400</v>
      </c>
      <c r="BZ916" s="6" t="e">
        <f>VLOOKUP(BY916,#REF!,4,FALSE)</f>
        <v>#REF!</v>
      </c>
      <c r="CA916" s="1" t="s">
        <v>3155</v>
      </c>
    </row>
    <row r="917" spans="1:79" x14ac:dyDescent="0.25">
      <c r="A917" s="5" t="s">
        <v>0</v>
      </c>
      <c r="B917" s="5" t="s">
        <v>854</v>
      </c>
      <c r="C917" s="5">
        <v>126635470</v>
      </c>
      <c r="D917" s="5" t="s">
        <v>2</v>
      </c>
      <c r="E917" s="5" t="s">
        <v>3</v>
      </c>
      <c r="F917" s="5" t="s">
        <v>855</v>
      </c>
      <c r="G917" s="5" t="s">
        <v>856</v>
      </c>
      <c r="H917" s="5" t="s">
        <v>855</v>
      </c>
      <c r="I917" s="5" t="s">
        <v>856</v>
      </c>
      <c r="J917" s="5" t="s">
        <v>42</v>
      </c>
      <c r="K917" s="5" t="s">
        <v>43</v>
      </c>
      <c r="L917" s="5">
        <v>933391001</v>
      </c>
      <c r="M917" s="11" t="e">
        <v>#N/A</v>
      </c>
      <c r="N917" s="11" t="e">
        <f>VLOOKUP($L917,#REF!,3,FALSE)</f>
        <v>#REF!</v>
      </c>
      <c r="O917" s="11" t="e">
        <f>VLOOKUP($L917,#REF!,4,FALSE)</f>
        <v>#REF!</v>
      </c>
      <c r="P917" s="5">
        <v>93339</v>
      </c>
      <c r="Q917" s="5" t="s">
        <v>9</v>
      </c>
      <c r="R917" s="5" t="s">
        <v>45</v>
      </c>
      <c r="S917" s="5" t="s">
        <v>1488</v>
      </c>
      <c r="T917" s="5" t="s">
        <v>858</v>
      </c>
      <c r="U917" s="5" t="s">
        <v>1261</v>
      </c>
      <c r="V917" s="5" t="s">
        <v>246</v>
      </c>
      <c r="W917" s="11" t="e">
        <f>VLOOKUP($L917,#REF!,9,FALSE)</f>
        <v>#REF!</v>
      </c>
      <c r="X917" s="7">
        <v>14400</v>
      </c>
      <c r="Y917" s="11">
        <f t="shared" si="70"/>
        <v>14400</v>
      </c>
      <c r="Z917" s="2">
        <v>364.79999999999995</v>
      </c>
      <c r="AA917" s="11">
        <f t="shared" si="74"/>
        <v>0</v>
      </c>
      <c r="AB917" s="11">
        <f t="shared" si="71"/>
        <v>-364435.20000000001</v>
      </c>
      <c r="AC917" s="11" t="str">
        <f t="shared" si="72"/>
        <v>Insufficient Stock</v>
      </c>
      <c r="AD917" s="4" t="e">
        <f>VLOOKUP($C917,#REF!,25,FALSE)</f>
        <v>#REF!</v>
      </c>
      <c r="AE917" s="7">
        <v>635.04</v>
      </c>
      <c r="AF917" s="5" t="s">
        <v>15</v>
      </c>
      <c r="AG917" s="5" t="s">
        <v>220</v>
      </c>
      <c r="AH917" s="11" t="e">
        <f>VLOOKUP($AG917,#REF!,2,FALSE)</f>
        <v>#REF!</v>
      </c>
      <c r="AI917" s="5" t="s">
        <v>94</v>
      </c>
      <c r="AJ917" s="6">
        <v>43756</v>
      </c>
      <c r="AK917" s="5" t="s">
        <v>1304</v>
      </c>
      <c r="AL917" s="5" t="s">
        <v>709</v>
      </c>
      <c r="AM917" s="5" t="s">
        <v>1489</v>
      </c>
      <c r="AN917" s="6">
        <v>43795</v>
      </c>
      <c r="AO917" s="6">
        <v>43809</v>
      </c>
      <c r="AP917" s="5"/>
      <c r="AQ917" s="5" t="s">
        <v>12</v>
      </c>
      <c r="AR917" s="5" t="s">
        <v>12</v>
      </c>
      <c r="AS917" s="5" t="s">
        <v>12</v>
      </c>
      <c r="AT917" s="5" t="s">
        <v>12</v>
      </c>
      <c r="AU917" s="5" t="s">
        <v>55</v>
      </c>
      <c r="AV917" s="5" t="s">
        <v>364</v>
      </c>
      <c r="AW917" s="5" t="s">
        <v>21</v>
      </c>
      <c r="AX917" s="5" t="s">
        <v>635</v>
      </c>
      <c r="AY917" s="5" t="s">
        <v>12</v>
      </c>
      <c r="AZ917" s="7">
        <v>4800</v>
      </c>
      <c r="BA917" s="5" t="s">
        <v>12</v>
      </c>
      <c r="BB917" s="5" t="s">
        <v>12</v>
      </c>
      <c r="BC917" s="5" t="s">
        <v>24</v>
      </c>
      <c r="BD917" s="5" t="s">
        <v>227</v>
      </c>
      <c r="BE917" s="5" t="s">
        <v>480</v>
      </c>
      <c r="BF917" s="5" t="s">
        <v>27</v>
      </c>
      <c r="BG917" s="5" t="s">
        <v>102</v>
      </c>
      <c r="BH917" s="5" t="s">
        <v>29</v>
      </c>
      <c r="BI917" s="5" t="s">
        <v>12</v>
      </c>
      <c r="BJ917" s="5" t="s">
        <v>230</v>
      </c>
      <c r="BK917" s="5" t="s">
        <v>138</v>
      </c>
      <c r="BL917" s="7" t="s">
        <v>32</v>
      </c>
      <c r="BM917" s="7" t="s">
        <v>33</v>
      </c>
      <c r="BN917" s="7" t="s">
        <v>62</v>
      </c>
      <c r="BO917" s="6" t="s">
        <v>35</v>
      </c>
      <c r="BP917" s="7" t="s">
        <v>12</v>
      </c>
      <c r="BQ917" s="7" t="s">
        <v>12</v>
      </c>
      <c r="BR917" s="7" t="s">
        <v>12</v>
      </c>
      <c r="BU917" s="7">
        <v>150414</v>
      </c>
      <c r="BV917" s="1" t="e">
        <f>VLOOKUP(BU917,#REF!,2,FALSE)</f>
        <v>#REF!</v>
      </c>
      <c r="BW917" s="7">
        <v>150414</v>
      </c>
      <c r="BX917" s="1" t="e">
        <f>VLOOKUP(BW917,#REF!,2,FALSE)</f>
        <v>#REF!</v>
      </c>
      <c r="BY917" s="1" t="str">
        <f t="shared" si="73"/>
        <v>126635470</v>
      </c>
      <c r="BZ917" s="6" t="e">
        <f>VLOOKUP(BY917,#REF!,4,FALSE)</f>
        <v>#REF!</v>
      </c>
      <c r="CA917" s="1" t="s">
        <v>3155</v>
      </c>
    </row>
    <row r="918" spans="1:79" x14ac:dyDescent="0.25">
      <c r="C918" s="3" t="s">
        <v>2800</v>
      </c>
      <c r="L918" s="3">
        <v>933392001</v>
      </c>
      <c r="M918" s="11" t="e">
        <v>#N/A</v>
      </c>
      <c r="N918" s="11" t="e">
        <f>VLOOKUP($L918,#REF!,3,FALSE)</f>
        <v>#REF!</v>
      </c>
      <c r="O918" s="11" t="e">
        <f>VLOOKUP($L918,#REF!,4,FALSE)</f>
        <v>#REF!</v>
      </c>
      <c r="P918" s="3">
        <v>93339</v>
      </c>
      <c r="Q918" s="3" t="s">
        <v>9</v>
      </c>
      <c r="W918" s="11" t="e">
        <f>VLOOKUP($L918,#REF!,9,FALSE)</f>
        <v>#REF!</v>
      </c>
      <c r="X918" s="11">
        <v>4000</v>
      </c>
      <c r="Y918" s="11">
        <f t="shared" si="70"/>
        <v>4000</v>
      </c>
      <c r="Z918" s="2">
        <v>0</v>
      </c>
      <c r="AA918" s="11">
        <f t="shared" si="74"/>
        <v>1</v>
      </c>
      <c r="AB918" s="11">
        <f t="shared" si="71"/>
        <v>-4000</v>
      </c>
      <c r="AC918" s="11" t="str">
        <f t="shared" si="72"/>
        <v>Insufficient Stock</v>
      </c>
      <c r="AD918" s="4" t="e">
        <f>VLOOKUP($C918,#REF!,25,FALSE)</f>
        <v>#REF!</v>
      </c>
      <c r="AE918" s="11">
        <v>152.63999999999999</v>
      </c>
      <c r="AF918" s="3" t="s">
        <v>15</v>
      </c>
      <c r="AG918" s="3" t="s">
        <v>2627</v>
      </c>
      <c r="AH918" s="11" t="e">
        <f>VLOOKUP($AG918,#REF!,2,FALSE)</f>
        <v>#REF!</v>
      </c>
      <c r="AI918" s="3" t="s">
        <v>94</v>
      </c>
      <c r="AJ918" s="4">
        <v>43767</v>
      </c>
      <c r="AN918" s="4">
        <v>43789</v>
      </c>
      <c r="AO918" s="6"/>
      <c r="AZ918" s="11">
        <v>4000</v>
      </c>
      <c r="BC918" s="3" t="s">
        <v>2320</v>
      </c>
      <c r="BH918" s="3" t="s">
        <v>29</v>
      </c>
      <c r="BL918" s="3" t="s">
        <v>2321</v>
      </c>
      <c r="BM918" s="3" t="s">
        <v>2322</v>
      </c>
      <c r="BN918" s="3" t="s">
        <v>2323</v>
      </c>
      <c r="BO918" s="4" t="s">
        <v>2697</v>
      </c>
      <c r="BP918" s="3" t="s">
        <v>2698</v>
      </c>
      <c r="BQ918" s="3" t="s">
        <v>2624</v>
      </c>
      <c r="BR918" s="3" t="s">
        <v>2342</v>
      </c>
      <c r="BU918" s="7" t="s">
        <v>3153</v>
      </c>
      <c r="BV918" s="1" t="e">
        <f>VLOOKUP(BU918,#REF!,2,FALSE)</f>
        <v>#REF!</v>
      </c>
      <c r="BW918" s="7">
        <v>5103</v>
      </c>
      <c r="BX918" s="1" t="e">
        <f>VLOOKUP(BW918,#REF!,2,FALSE)</f>
        <v>#REF!</v>
      </c>
      <c r="BY918" s="1" t="str">
        <f t="shared" si="73"/>
        <v>1004898525/00010</v>
      </c>
      <c r="BZ918" s="6" t="e">
        <f>VLOOKUP(BY918,#REF!,4,FALSE)</f>
        <v>#REF!</v>
      </c>
      <c r="CA918" s="1" t="s">
        <v>3154</v>
      </c>
    </row>
    <row r="919" spans="1:79" x14ac:dyDescent="0.25">
      <c r="C919" s="3" t="s">
        <v>2801</v>
      </c>
      <c r="L919" s="3">
        <v>933392001</v>
      </c>
      <c r="M919" s="11" t="e">
        <v>#N/A</v>
      </c>
      <c r="N919" s="11" t="e">
        <f>VLOOKUP($L919,#REF!,3,FALSE)</f>
        <v>#REF!</v>
      </c>
      <c r="O919" s="11" t="e">
        <f>VLOOKUP($L919,#REF!,4,FALSE)</f>
        <v>#REF!</v>
      </c>
      <c r="P919" s="3">
        <v>93339</v>
      </c>
      <c r="Q919" s="3" t="s">
        <v>9</v>
      </c>
      <c r="W919" s="11" t="e">
        <f>VLOOKUP($L919,#REF!,9,FALSE)</f>
        <v>#REF!</v>
      </c>
      <c r="X919" s="11">
        <v>40000</v>
      </c>
      <c r="Y919" s="11">
        <f t="shared" si="70"/>
        <v>40000</v>
      </c>
      <c r="Z919" s="2">
        <v>0</v>
      </c>
      <c r="AA919" s="11">
        <f t="shared" si="74"/>
        <v>0</v>
      </c>
      <c r="AB919" s="11">
        <f t="shared" si="71"/>
        <v>-44000</v>
      </c>
      <c r="AC919" s="11" t="str">
        <f t="shared" si="72"/>
        <v>Insufficient Stock</v>
      </c>
      <c r="AD919" s="4" t="e">
        <f>VLOOKUP($C919,#REF!,25,FALSE)</f>
        <v>#REF!</v>
      </c>
      <c r="AE919" s="11">
        <v>1526.4</v>
      </c>
      <c r="AF919" s="3" t="s">
        <v>15</v>
      </c>
      <c r="AG919" s="3" t="s">
        <v>2627</v>
      </c>
      <c r="AH919" s="11" t="e">
        <f>VLOOKUP($AG919,#REF!,2,FALSE)</f>
        <v>#REF!</v>
      </c>
      <c r="AI919" s="3" t="s">
        <v>94</v>
      </c>
      <c r="AJ919" s="4">
        <v>43767</v>
      </c>
      <c r="AN919" s="4">
        <v>43789</v>
      </c>
      <c r="AO919" s="6"/>
      <c r="AZ919" s="11">
        <v>4000</v>
      </c>
      <c r="BC919" s="3" t="s">
        <v>2320</v>
      </c>
      <c r="BH919" s="3" t="s">
        <v>29</v>
      </c>
      <c r="BL919" s="3" t="s">
        <v>2321</v>
      </c>
      <c r="BM919" s="3" t="s">
        <v>2322</v>
      </c>
      <c r="BN919" s="3" t="s">
        <v>2323</v>
      </c>
      <c r="BO919" s="4" t="s">
        <v>2697</v>
      </c>
      <c r="BP919" s="3" t="s">
        <v>2698</v>
      </c>
      <c r="BQ919" s="3" t="s">
        <v>2624</v>
      </c>
      <c r="BR919" s="3" t="s">
        <v>2342</v>
      </c>
      <c r="BU919" s="7" t="s">
        <v>3153</v>
      </c>
      <c r="BV919" s="1" t="e">
        <f>VLOOKUP(BU919,#REF!,2,FALSE)</f>
        <v>#REF!</v>
      </c>
      <c r="BW919" s="7">
        <v>5103</v>
      </c>
      <c r="BX919" s="1" t="e">
        <f>VLOOKUP(BW919,#REF!,2,FALSE)</f>
        <v>#REF!</v>
      </c>
      <c r="BY919" s="1" t="str">
        <f t="shared" si="73"/>
        <v>1004898526/00010</v>
      </c>
      <c r="BZ919" s="6" t="e">
        <f>VLOOKUP(BY919,#REF!,4,FALSE)</f>
        <v>#REF!</v>
      </c>
      <c r="CA919" s="1" t="s">
        <v>3154</v>
      </c>
    </row>
    <row r="920" spans="1:79" x14ac:dyDescent="0.25">
      <c r="C920" s="3" t="s">
        <v>2802</v>
      </c>
      <c r="L920" s="3">
        <v>933392001</v>
      </c>
      <c r="M920" s="11" t="e">
        <v>#N/A</v>
      </c>
      <c r="N920" s="11" t="e">
        <f>VLOOKUP($L920,#REF!,3,FALSE)</f>
        <v>#REF!</v>
      </c>
      <c r="O920" s="11" t="e">
        <f>VLOOKUP($L920,#REF!,4,FALSE)</f>
        <v>#REF!</v>
      </c>
      <c r="P920" s="3">
        <v>93339</v>
      </c>
      <c r="Q920" s="3" t="s">
        <v>9</v>
      </c>
      <c r="W920" s="11" t="e">
        <f>VLOOKUP($L920,#REF!,9,FALSE)</f>
        <v>#REF!</v>
      </c>
      <c r="X920" s="11">
        <v>12000</v>
      </c>
      <c r="Y920" s="11">
        <f t="shared" si="70"/>
        <v>12000</v>
      </c>
      <c r="Z920" s="2">
        <v>0</v>
      </c>
      <c r="AA920" s="11">
        <f t="shared" si="74"/>
        <v>0</v>
      </c>
      <c r="AB920" s="11">
        <f t="shared" si="71"/>
        <v>-56000</v>
      </c>
      <c r="AC920" s="11" t="str">
        <f t="shared" si="72"/>
        <v>Insufficient Stock</v>
      </c>
      <c r="AD920" s="4" t="e">
        <f>VLOOKUP($C920,#REF!,25,FALSE)</f>
        <v>#REF!</v>
      </c>
      <c r="AE920" s="11">
        <v>457.92</v>
      </c>
      <c r="AF920" s="3" t="s">
        <v>15</v>
      </c>
      <c r="AG920" s="3" t="s">
        <v>2627</v>
      </c>
      <c r="AH920" s="11" t="e">
        <f>VLOOKUP($AG920,#REF!,2,FALSE)</f>
        <v>#REF!</v>
      </c>
      <c r="AI920" s="3" t="s">
        <v>94</v>
      </c>
      <c r="AJ920" s="4">
        <v>43759</v>
      </c>
      <c r="AN920" s="4">
        <v>43796</v>
      </c>
      <c r="AO920" s="6"/>
      <c r="AZ920" s="11">
        <v>4000</v>
      </c>
      <c r="BC920" s="3" t="s">
        <v>2320</v>
      </c>
      <c r="BH920" s="3" t="s">
        <v>29</v>
      </c>
      <c r="BL920" s="3" t="s">
        <v>2321</v>
      </c>
      <c r="BM920" s="3" t="s">
        <v>2322</v>
      </c>
      <c r="BN920" s="3" t="s">
        <v>2323</v>
      </c>
      <c r="BO920" s="4" t="s">
        <v>2697</v>
      </c>
      <c r="BP920" s="3" t="s">
        <v>2698</v>
      </c>
      <c r="BQ920" s="3" t="s">
        <v>2624</v>
      </c>
      <c r="BR920" s="3" t="s">
        <v>2342</v>
      </c>
      <c r="BU920" s="7" t="s">
        <v>3153</v>
      </c>
      <c r="BV920" s="1" t="e">
        <f>VLOOKUP(BU920,#REF!,2,FALSE)</f>
        <v>#REF!</v>
      </c>
      <c r="BW920" s="7">
        <v>5103</v>
      </c>
      <c r="BX920" s="1" t="e">
        <f>VLOOKUP(BW920,#REF!,2,FALSE)</f>
        <v>#REF!</v>
      </c>
      <c r="BY920" s="1" t="str">
        <f t="shared" si="73"/>
        <v>1004868175/00010</v>
      </c>
      <c r="BZ920" s="6" t="e">
        <f>VLOOKUP(BY920,#REF!,4,FALSE)</f>
        <v>#REF!</v>
      </c>
      <c r="CA920" s="1" t="s">
        <v>3154</v>
      </c>
    </row>
    <row r="921" spans="1:79" x14ac:dyDescent="0.25">
      <c r="C921" s="3" t="s">
        <v>2803</v>
      </c>
      <c r="L921" s="3">
        <v>933395501</v>
      </c>
      <c r="M921" s="11" t="e">
        <v>#N/A</v>
      </c>
      <c r="N921" s="11" t="e">
        <f>VLOOKUP($L921,#REF!,3,FALSE)</f>
        <v>#REF!</v>
      </c>
      <c r="O921" s="11" t="e">
        <f>VLOOKUP($L921,#REF!,4,FALSE)</f>
        <v>#REF!</v>
      </c>
      <c r="P921" s="3">
        <v>93339</v>
      </c>
      <c r="Q921" s="3" t="s">
        <v>9</v>
      </c>
      <c r="W921" s="11" t="e">
        <f>VLOOKUP($L921,#REF!,9,FALSE)</f>
        <v>#REF!</v>
      </c>
      <c r="X921" s="11">
        <v>3200</v>
      </c>
      <c r="Y921" s="11">
        <f t="shared" si="70"/>
        <v>3200</v>
      </c>
      <c r="Z921" s="2">
        <v>0</v>
      </c>
      <c r="AA921" s="11">
        <f t="shared" si="74"/>
        <v>1</v>
      </c>
      <c r="AB921" s="11">
        <f t="shared" si="71"/>
        <v>-3200</v>
      </c>
      <c r="AC921" s="11" t="str">
        <f t="shared" si="72"/>
        <v>Insufficient Stock</v>
      </c>
      <c r="AD921" s="4" t="e">
        <f>VLOOKUP($C921,#REF!,25,FALSE)</f>
        <v>#REF!</v>
      </c>
      <c r="AE921" s="11">
        <v>261.7</v>
      </c>
      <c r="AF921" s="3" t="s">
        <v>15</v>
      </c>
      <c r="AG921" s="3" t="s">
        <v>2627</v>
      </c>
      <c r="AH921" s="11" t="e">
        <f>VLOOKUP($AG921,#REF!,2,FALSE)</f>
        <v>#REF!</v>
      </c>
      <c r="AI921" s="3" t="s">
        <v>94</v>
      </c>
      <c r="AJ921" s="4">
        <v>43760</v>
      </c>
      <c r="AN921" s="4">
        <v>43789</v>
      </c>
      <c r="AO921" s="6"/>
      <c r="AZ921" s="11">
        <v>1600</v>
      </c>
      <c r="BC921" s="3" t="s">
        <v>24</v>
      </c>
      <c r="BH921" s="3" t="s">
        <v>29</v>
      </c>
      <c r="BL921" s="3" t="s">
        <v>2321</v>
      </c>
      <c r="BM921" s="3" t="s">
        <v>2322</v>
      </c>
      <c r="BN921" s="3" t="s">
        <v>2323</v>
      </c>
      <c r="BO921" s="4" t="s">
        <v>2697</v>
      </c>
      <c r="BP921" s="3" t="s">
        <v>2698</v>
      </c>
      <c r="BQ921" s="3" t="s">
        <v>2624</v>
      </c>
      <c r="BR921" s="3" t="s">
        <v>2342</v>
      </c>
      <c r="BU921" s="7" t="s">
        <v>3153</v>
      </c>
      <c r="BV921" s="1" t="e">
        <f>VLOOKUP(BU921,#REF!,2,FALSE)</f>
        <v>#REF!</v>
      </c>
      <c r="BW921" s="7">
        <v>5103</v>
      </c>
      <c r="BX921" s="1" t="e">
        <f>VLOOKUP(BW921,#REF!,2,FALSE)</f>
        <v>#REF!</v>
      </c>
      <c r="BY921" s="1" t="str">
        <f t="shared" si="73"/>
        <v>1004871436/00010</v>
      </c>
      <c r="BZ921" s="6" t="e">
        <f>VLOOKUP(BY921,#REF!,4,FALSE)</f>
        <v>#REF!</v>
      </c>
      <c r="CA921" s="1" t="s">
        <v>3154</v>
      </c>
    </row>
    <row r="922" spans="1:79" x14ac:dyDescent="0.25">
      <c r="C922" s="3" t="s">
        <v>2804</v>
      </c>
      <c r="L922" s="3">
        <v>933395501</v>
      </c>
      <c r="M922" s="11" t="e">
        <v>#N/A</v>
      </c>
      <c r="N922" s="11" t="e">
        <f>VLOOKUP($L922,#REF!,3,FALSE)</f>
        <v>#REF!</v>
      </c>
      <c r="O922" s="11" t="e">
        <f>VLOOKUP($L922,#REF!,4,FALSE)</f>
        <v>#REF!</v>
      </c>
      <c r="P922" s="3">
        <v>93339</v>
      </c>
      <c r="Q922" s="3" t="s">
        <v>9</v>
      </c>
      <c r="W922" s="11" t="e">
        <f>VLOOKUP($L922,#REF!,9,FALSE)</f>
        <v>#REF!</v>
      </c>
      <c r="X922" s="11">
        <v>60800</v>
      </c>
      <c r="Y922" s="11">
        <f t="shared" si="70"/>
        <v>60800</v>
      </c>
      <c r="Z922" s="2">
        <v>0</v>
      </c>
      <c r="AA922" s="11">
        <f t="shared" si="74"/>
        <v>0</v>
      </c>
      <c r="AB922" s="11">
        <f t="shared" si="71"/>
        <v>-64000</v>
      </c>
      <c r="AC922" s="11" t="str">
        <f t="shared" si="72"/>
        <v>Insufficient Stock</v>
      </c>
      <c r="AD922" s="4" t="e">
        <f>VLOOKUP($C922,#REF!,25,FALSE)</f>
        <v>#REF!</v>
      </c>
      <c r="AE922" s="11">
        <v>4972.22</v>
      </c>
      <c r="AF922" s="3" t="s">
        <v>15</v>
      </c>
      <c r="AG922" s="3" t="s">
        <v>2627</v>
      </c>
      <c r="AH922" s="11" t="e">
        <f>VLOOKUP($AG922,#REF!,2,FALSE)</f>
        <v>#REF!</v>
      </c>
      <c r="AI922" s="3" t="s">
        <v>94</v>
      </c>
      <c r="AJ922" s="4">
        <v>43767</v>
      </c>
      <c r="AN922" s="4">
        <v>43789</v>
      </c>
      <c r="AO922" s="6"/>
      <c r="AZ922" s="11">
        <v>1600</v>
      </c>
      <c r="BC922" s="3" t="s">
        <v>24</v>
      </c>
      <c r="BH922" s="3" t="s">
        <v>29</v>
      </c>
      <c r="BL922" s="3" t="s">
        <v>2321</v>
      </c>
      <c r="BM922" s="3" t="s">
        <v>2322</v>
      </c>
      <c r="BN922" s="3" t="s">
        <v>2323</v>
      </c>
      <c r="BO922" s="4" t="s">
        <v>2697</v>
      </c>
      <c r="BP922" s="3" t="s">
        <v>2698</v>
      </c>
      <c r="BQ922" s="3" t="s">
        <v>2624</v>
      </c>
      <c r="BR922" s="3" t="s">
        <v>2342</v>
      </c>
      <c r="BU922" s="7" t="s">
        <v>3153</v>
      </c>
      <c r="BV922" s="1" t="e">
        <f>VLOOKUP(BU922,#REF!,2,FALSE)</f>
        <v>#REF!</v>
      </c>
      <c r="BW922" s="7">
        <v>5103</v>
      </c>
      <c r="BX922" s="1" t="e">
        <f>VLOOKUP(BW922,#REF!,2,FALSE)</f>
        <v>#REF!</v>
      </c>
      <c r="BY922" s="1" t="str">
        <f t="shared" si="73"/>
        <v>1004898529/00010</v>
      </c>
      <c r="BZ922" s="6" t="e">
        <f>VLOOKUP(BY922,#REF!,4,FALSE)</f>
        <v>#REF!</v>
      </c>
      <c r="CA922" s="1" t="s">
        <v>3154</v>
      </c>
    </row>
    <row r="923" spans="1:79" x14ac:dyDescent="0.25">
      <c r="C923" s="3" t="s">
        <v>2805</v>
      </c>
      <c r="L923" s="3">
        <v>933395501</v>
      </c>
      <c r="M923" s="11" t="e">
        <v>#N/A</v>
      </c>
      <c r="N923" s="11" t="e">
        <f>VLOOKUP($L923,#REF!,3,FALSE)</f>
        <v>#REF!</v>
      </c>
      <c r="O923" s="11" t="e">
        <f>VLOOKUP($L923,#REF!,4,FALSE)</f>
        <v>#REF!</v>
      </c>
      <c r="P923" s="3">
        <v>93339</v>
      </c>
      <c r="Q923" s="3" t="s">
        <v>9</v>
      </c>
      <c r="W923" s="11" t="e">
        <f>VLOOKUP($L923,#REF!,9,FALSE)</f>
        <v>#REF!</v>
      </c>
      <c r="X923" s="11">
        <v>41600</v>
      </c>
      <c r="Y923" s="11">
        <f t="shared" si="70"/>
        <v>41600</v>
      </c>
      <c r="Z923" s="2">
        <v>0</v>
      </c>
      <c r="AA923" s="11">
        <f t="shared" si="74"/>
        <v>0</v>
      </c>
      <c r="AB923" s="11">
        <f t="shared" si="71"/>
        <v>-105600</v>
      </c>
      <c r="AC923" s="11" t="str">
        <f t="shared" si="72"/>
        <v>Insufficient Stock</v>
      </c>
      <c r="AD923" s="4" t="e">
        <f>VLOOKUP($C923,#REF!,25,FALSE)</f>
        <v>#REF!</v>
      </c>
      <c r="AE923" s="11">
        <v>3402.05</v>
      </c>
      <c r="AF923" s="3" t="s">
        <v>15</v>
      </c>
      <c r="AG923" s="3" t="s">
        <v>2627</v>
      </c>
      <c r="AH923" s="11" t="e">
        <f>VLOOKUP($AG923,#REF!,2,FALSE)</f>
        <v>#REF!</v>
      </c>
      <c r="AI923" s="3" t="s">
        <v>94</v>
      </c>
      <c r="AJ923" s="4">
        <v>43767</v>
      </c>
      <c r="AN923" s="4">
        <v>43789</v>
      </c>
      <c r="AO923" s="6"/>
      <c r="AZ923" s="11">
        <v>1600</v>
      </c>
      <c r="BC923" s="3" t="s">
        <v>24</v>
      </c>
      <c r="BH923" s="3" t="s">
        <v>29</v>
      </c>
      <c r="BL923" s="3" t="s">
        <v>2321</v>
      </c>
      <c r="BM923" s="3" t="s">
        <v>2322</v>
      </c>
      <c r="BN923" s="3" t="s">
        <v>2323</v>
      </c>
      <c r="BO923" s="4" t="s">
        <v>2697</v>
      </c>
      <c r="BP923" s="3" t="s">
        <v>2698</v>
      </c>
      <c r="BQ923" s="3" t="s">
        <v>2624</v>
      </c>
      <c r="BR923" s="3" t="s">
        <v>2342</v>
      </c>
      <c r="BU923" s="7" t="s">
        <v>3153</v>
      </c>
      <c r="BV923" s="1" t="e">
        <f>VLOOKUP(BU923,#REF!,2,FALSE)</f>
        <v>#REF!</v>
      </c>
      <c r="BW923" s="7">
        <v>5103</v>
      </c>
      <c r="BX923" s="1" t="e">
        <f>VLOOKUP(BW923,#REF!,2,FALSE)</f>
        <v>#REF!</v>
      </c>
      <c r="BY923" s="1" t="str">
        <f t="shared" si="73"/>
        <v>1004898530/00010</v>
      </c>
      <c r="BZ923" s="6" t="e">
        <f>VLOOKUP(BY923,#REF!,4,FALSE)</f>
        <v>#REF!</v>
      </c>
      <c r="CA923" s="1" t="s">
        <v>3154</v>
      </c>
    </row>
    <row r="924" spans="1:79" x14ac:dyDescent="0.25">
      <c r="A924" s="5" t="s">
        <v>0</v>
      </c>
      <c r="B924" s="5" t="s">
        <v>270</v>
      </c>
      <c r="C924" s="5">
        <v>126358039</v>
      </c>
      <c r="D924" s="5" t="s">
        <v>628</v>
      </c>
      <c r="E924" s="5" t="s">
        <v>3</v>
      </c>
      <c r="F924" s="5" t="s">
        <v>629</v>
      </c>
      <c r="G924" s="5" t="s">
        <v>630</v>
      </c>
      <c r="H924" s="5" t="s">
        <v>629</v>
      </c>
      <c r="I924" s="5" t="s">
        <v>630</v>
      </c>
      <c r="J924" s="5" t="s">
        <v>42</v>
      </c>
      <c r="K924" s="5" t="s">
        <v>43</v>
      </c>
      <c r="L924" s="5">
        <v>933396001</v>
      </c>
      <c r="M924" s="11" t="e">
        <v>#N/A</v>
      </c>
      <c r="N924" s="11" t="e">
        <f>VLOOKUP($L924,#REF!,3,FALSE)</f>
        <v>#REF!</v>
      </c>
      <c r="O924" s="11" t="e">
        <f>VLOOKUP($L924,#REF!,4,FALSE)</f>
        <v>#REF!</v>
      </c>
      <c r="P924" s="5">
        <v>93339</v>
      </c>
      <c r="Q924" s="5" t="s">
        <v>9</v>
      </c>
      <c r="R924" s="5" t="s">
        <v>45</v>
      </c>
      <c r="S924" s="5" t="s">
        <v>631</v>
      </c>
      <c r="T924" s="5" t="s">
        <v>12</v>
      </c>
      <c r="U924" s="5" t="s">
        <v>632</v>
      </c>
      <c r="V924" s="5" t="s">
        <v>218</v>
      </c>
      <c r="W924" s="11" t="e">
        <f>VLOOKUP($L924,#REF!,9,FALSE)</f>
        <v>#REF!</v>
      </c>
      <c r="X924" s="7">
        <v>4800</v>
      </c>
      <c r="Y924" s="11">
        <f t="shared" si="70"/>
        <v>4800</v>
      </c>
      <c r="Z924" s="2">
        <v>17.600000000000001</v>
      </c>
      <c r="AA924" s="11">
        <f t="shared" si="74"/>
        <v>1</v>
      </c>
      <c r="AB924" s="11">
        <f t="shared" si="71"/>
        <v>-4782.3999999999996</v>
      </c>
      <c r="AC924" s="11" t="str">
        <f t="shared" si="72"/>
        <v>Insufficient Stock</v>
      </c>
      <c r="AD924" s="4" t="e">
        <f>VLOOKUP($C924,#REF!,25,FALSE)</f>
        <v>#REF!</v>
      </c>
      <c r="AE924" s="7">
        <v>603.84</v>
      </c>
      <c r="AF924" s="5" t="s">
        <v>15</v>
      </c>
      <c r="AG924" s="5" t="s">
        <v>220</v>
      </c>
      <c r="AH924" s="11" t="e">
        <f>VLOOKUP($AG924,#REF!,2,FALSE)</f>
        <v>#REF!</v>
      </c>
      <c r="AI924" s="5" t="s">
        <v>94</v>
      </c>
      <c r="AJ924" s="6">
        <v>43641</v>
      </c>
      <c r="AK924" s="5" t="s">
        <v>633</v>
      </c>
      <c r="AL924" s="5" t="s">
        <v>76</v>
      </c>
      <c r="AM924" s="5" t="s">
        <v>53</v>
      </c>
      <c r="AN924" s="6">
        <v>43761</v>
      </c>
      <c r="AO924" s="6">
        <v>43775</v>
      </c>
      <c r="AP924" s="6">
        <v>43788</v>
      </c>
      <c r="AQ924" s="5" t="s">
        <v>12</v>
      </c>
      <c r="AR924" s="5" t="s">
        <v>634</v>
      </c>
      <c r="AS924" s="5" t="s">
        <v>12</v>
      </c>
      <c r="AT924" s="5" t="s">
        <v>12</v>
      </c>
      <c r="AU924" s="5" t="s">
        <v>331</v>
      </c>
      <c r="AV924" s="5" t="s">
        <v>21</v>
      </c>
      <c r="AW924" s="5" t="s">
        <v>21</v>
      </c>
      <c r="AX924" s="5" t="s">
        <v>635</v>
      </c>
      <c r="AY924" s="5" t="s">
        <v>12</v>
      </c>
      <c r="AZ924" s="7">
        <v>1600</v>
      </c>
      <c r="BA924" s="5" t="s">
        <v>12</v>
      </c>
      <c r="BB924" s="5" t="s">
        <v>12</v>
      </c>
      <c r="BC924" s="5" t="s">
        <v>24</v>
      </c>
      <c r="BD924" s="5" t="s">
        <v>227</v>
      </c>
      <c r="BE924" s="5" t="s">
        <v>637</v>
      </c>
      <c r="BF924" s="5" t="s">
        <v>27</v>
      </c>
      <c r="BG924" s="5" t="s">
        <v>638</v>
      </c>
      <c r="BH924" s="5" t="s">
        <v>29</v>
      </c>
      <c r="BI924" s="5" t="s">
        <v>12</v>
      </c>
      <c r="BJ924" s="5" t="s">
        <v>230</v>
      </c>
      <c r="BK924" s="5" t="s">
        <v>138</v>
      </c>
      <c r="BL924" s="7" t="s">
        <v>32</v>
      </c>
      <c r="BM924" s="7" t="s">
        <v>33</v>
      </c>
      <c r="BN924" s="7" t="s">
        <v>79</v>
      </c>
      <c r="BO924" s="6" t="s">
        <v>35</v>
      </c>
      <c r="BP924" s="7" t="s">
        <v>12</v>
      </c>
      <c r="BQ924" s="7" t="s">
        <v>12</v>
      </c>
      <c r="BR924" s="7" t="s">
        <v>12</v>
      </c>
      <c r="BU924" s="7">
        <v>146154</v>
      </c>
      <c r="BV924" s="1" t="e">
        <f>VLOOKUP(BU924,#REF!,2,FALSE)</f>
        <v>#REF!</v>
      </c>
      <c r="BW924" s="7">
        <v>146154</v>
      </c>
      <c r="BX924" s="1" t="e">
        <f>VLOOKUP(BW924,#REF!,2,FALSE)</f>
        <v>#REF!</v>
      </c>
      <c r="BY924" s="1" t="str">
        <f t="shared" si="73"/>
        <v>126358039</v>
      </c>
      <c r="BZ924" s="6" t="e">
        <f>VLOOKUP(BY924,#REF!,4,FALSE)</f>
        <v>#REF!</v>
      </c>
      <c r="CA924" s="1" t="s">
        <v>3155</v>
      </c>
    </row>
    <row r="925" spans="1:79" x14ac:dyDescent="0.25">
      <c r="A925" s="5" t="s">
        <v>0</v>
      </c>
      <c r="B925" s="5" t="s">
        <v>270</v>
      </c>
      <c r="C925" s="5">
        <v>126412871</v>
      </c>
      <c r="D925" s="5" t="s">
        <v>628</v>
      </c>
      <c r="E925" s="5" t="s">
        <v>3</v>
      </c>
      <c r="F925" s="5" t="s">
        <v>629</v>
      </c>
      <c r="G925" s="5" t="s">
        <v>630</v>
      </c>
      <c r="H925" s="5" t="s">
        <v>629</v>
      </c>
      <c r="I925" s="5" t="s">
        <v>630</v>
      </c>
      <c r="J925" s="5" t="s">
        <v>42</v>
      </c>
      <c r="K925" s="5" t="s">
        <v>43</v>
      </c>
      <c r="L925" s="5">
        <v>933396001</v>
      </c>
      <c r="M925" s="11" t="e">
        <v>#N/A</v>
      </c>
      <c r="N925" s="11" t="e">
        <f>VLOOKUP($L925,#REF!,3,FALSE)</f>
        <v>#REF!</v>
      </c>
      <c r="O925" s="11" t="e">
        <f>VLOOKUP($L925,#REF!,4,FALSE)</f>
        <v>#REF!</v>
      </c>
      <c r="P925" s="5">
        <v>93339</v>
      </c>
      <c r="Q925" s="5" t="s">
        <v>9</v>
      </c>
      <c r="R925" s="5" t="s">
        <v>45</v>
      </c>
      <c r="S925" s="5" t="s">
        <v>763</v>
      </c>
      <c r="T925" s="5" t="s">
        <v>12</v>
      </c>
      <c r="U925" s="5" t="s">
        <v>632</v>
      </c>
      <c r="V925" s="5" t="s">
        <v>218</v>
      </c>
      <c r="W925" s="11" t="e">
        <f>VLOOKUP($L925,#REF!,9,FALSE)</f>
        <v>#REF!</v>
      </c>
      <c r="X925" s="7">
        <v>3200</v>
      </c>
      <c r="Y925" s="11">
        <f t="shared" si="70"/>
        <v>3200</v>
      </c>
      <c r="Z925" s="2">
        <v>17.600000000000001</v>
      </c>
      <c r="AA925" s="11">
        <f t="shared" si="74"/>
        <v>0</v>
      </c>
      <c r="AB925" s="11">
        <f t="shared" si="71"/>
        <v>-7982.4</v>
      </c>
      <c r="AC925" s="11" t="str">
        <f t="shared" si="72"/>
        <v>Insufficient Stock</v>
      </c>
      <c r="AD925" s="4" t="e">
        <f>VLOOKUP($C925,#REF!,25,FALSE)</f>
        <v>#REF!</v>
      </c>
      <c r="AE925" s="7">
        <v>402.56</v>
      </c>
      <c r="AF925" s="5" t="s">
        <v>15</v>
      </c>
      <c r="AG925" s="5" t="s">
        <v>220</v>
      </c>
      <c r="AH925" s="11" t="e">
        <f>VLOOKUP($AG925,#REF!,2,FALSE)</f>
        <v>#REF!</v>
      </c>
      <c r="AI925" s="5" t="s">
        <v>94</v>
      </c>
      <c r="AJ925" s="6">
        <v>43663</v>
      </c>
      <c r="AK925" s="5" t="s">
        <v>262</v>
      </c>
      <c r="AL925" s="5" t="s">
        <v>76</v>
      </c>
      <c r="AM925" s="5" t="s">
        <v>53</v>
      </c>
      <c r="AN925" s="6">
        <v>43761</v>
      </c>
      <c r="AO925" s="6">
        <v>43775</v>
      </c>
      <c r="AP925" s="6">
        <v>43788</v>
      </c>
      <c r="AQ925" s="5" t="s">
        <v>12</v>
      </c>
      <c r="AR925" s="5" t="s">
        <v>764</v>
      </c>
      <c r="AS925" s="5" t="s">
        <v>12</v>
      </c>
      <c r="AT925" s="5" t="s">
        <v>12</v>
      </c>
      <c r="AU925" s="5" t="s">
        <v>331</v>
      </c>
      <c r="AV925" s="5" t="s">
        <v>21</v>
      </c>
      <c r="AW925" s="5" t="s">
        <v>21</v>
      </c>
      <c r="AX925" s="5" t="s">
        <v>635</v>
      </c>
      <c r="AY925" s="5" t="s">
        <v>12</v>
      </c>
      <c r="AZ925" s="7">
        <v>1600</v>
      </c>
      <c r="BA925" s="5" t="s">
        <v>12</v>
      </c>
      <c r="BB925" s="5" t="s">
        <v>12</v>
      </c>
      <c r="BC925" s="5" t="s">
        <v>24</v>
      </c>
      <c r="BD925" s="5" t="s">
        <v>227</v>
      </c>
      <c r="BE925" s="5" t="s">
        <v>765</v>
      </c>
      <c r="BF925" s="5" t="s">
        <v>27</v>
      </c>
      <c r="BG925" s="5" t="s">
        <v>638</v>
      </c>
      <c r="BH925" s="5" t="s">
        <v>29</v>
      </c>
      <c r="BI925" s="5" t="s">
        <v>12</v>
      </c>
      <c r="BJ925" s="5" t="s">
        <v>230</v>
      </c>
      <c r="BK925" s="5" t="s">
        <v>138</v>
      </c>
      <c r="BL925" s="7" t="s">
        <v>32</v>
      </c>
      <c r="BM925" s="7" t="s">
        <v>33</v>
      </c>
      <c r="BN925" s="7" t="s">
        <v>79</v>
      </c>
      <c r="BO925" s="6" t="s">
        <v>35</v>
      </c>
      <c r="BP925" s="7" t="s">
        <v>12</v>
      </c>
      <c r="BQ925" s="7" t="s">
        <v>12</v>
      </c>
      <c r="BR925" s="7" t="s">
        <v>12</v>
      </c>
      <c r="BU925" s="7">
        <v>146154</v>
      </c>
      <c r="BV925" s="1" t="e">
        <f>VLOOKUP(BU925,#REF!,2,FALSE)</f>
        <v>#REF!</v>
      </c>
      <c r="BW925" s="7">
        <v>146154</v>
      </c>
      <c r="BX925" s="1" t="e">
        <f>VLOOKUP(BW925,#REF!,2,FALSE)</f>
        <v>#REF!</v>
      </c>
      <c r="BY925" s="1" t="str">
        <f t="shared" si="73"/>
        <v>126412871</v>
      </c>
      <c r="BZ925" s="6" t="e">
        <f>VLOOKUP(BY925,#REF!,4,FALSE)</f>
        <v>#REF!</v>
      </c>
      <c r="CA925" s="1" t="s">
        <v>3155</v>
      </c>
    </row>
    <row r="926" spans="1:79" x14ac:dyDescent="0.25">
      <c r="A926" s="5" t="s">
        <v>0</v>
      </c>
      <c r="B926" s="5" t="s">
        <v>270</v>
      </c>
      <c r="C926" s="5">
        <v>126485490</v>
      </c>
      <c r="D926" s="5" t="s">
        <v>171</v>
      </c>
      <c r="E926" s="5" t="s">
        <v>3</v>
      </c>
      <c r="F926" s="5" t="s">
        <v>629</v>
      </c>
      <c r="G926" s="5" t="s">
        <v>630</v>
      </c>
      <c r="H926" s="5" t="s">
        <v>629</v>
      </c>
      <c r="I926" s="5" t="s">
        <v>630</v>
      </c>
      <c r="J926" s="5" t="s">
        <v>42</v>
      </c>
      <c r="K926" s="5" t="s">
        <v>43</v>
      </c>
      <c r="L926" s="5">
        <v>933396001</v>
      </c>
      <c r="M926" s="11" t="e">
        <v>#N/A</v>
      </c>
      <c r="N926" s="11" t="e">
        <f>VLOOKUP($L926,#REF!,3,FALSE)</f>
        <v>#REF!</v>
      </c>
      <c r="O926" s="11" t="e">
        <f>VLOOKUP($L926,#REF!,4,FALSE)</f>
        <v>#REF!</v>
      </c>
      <c r="P926" s="5">
        <v>93339</v>
      </c>
      <c r="Q926" s="5" t="s">
        <v>9</v>
      </c>
      <c r="R926" s="5" t="s">
        <v>45</v>
      </c>
      <c r="S926" s="5" t="s">
        <v>954</v>
      </c>
      <c r="T926" s="5" t="s">
        <v>12</v>
      </c>
      <c r="U926" s="5" t="s">
        <v>632</v>
      </c>
      <c r="V926" s="5" t="s">
        <v>218</v>
      </c>
      <c r="W926" s="11" t="e">
        <f>VLOOKUP($L926,#REF!,9,FALSE)</f>
        <v>#REF!</v>
      </c>
      <c r="X926" s="7">
        <v>3200</v>
      </c>
      <c r="Y926" s="11">
        <f t="shared" si="70"/>
        <v>3200</v>
      </c>
      <c r="Z926" s="2">
        <v>17.600000000000001</v>
      </c>
      <c r="AA926" s="11">
        <f t="shared" si="74"/>
        <v>0</v>
      </c>
      <c r="AB926" s="11">
        <f t="shared" si="71"/>
        <v>-11182.4</v>
      </c>
      <c r="AC926" s="11" t="str">
        <f t="shared" si="72"/>
        <v>Insufficient Stock</v>
      </c>
      <c r="AD926" s="4" t="e">
        <f>VLOOKUP($C926,#REF!,25,FALSE)</f>
        <v>#REF!</v>
      </c>
      <c r="AE926" s="7">
        <v>402.56</v>
      </c>
      <c r="AF926" s="5" t="s">
        <v>15</v>
      </c>
      <c r="AG926" s="5" t="s">
        <v>220</v>
      </c>
      <c r="AH926" s="11" t="e">
        <f>VLOOKUP($AG926,#REF!,2,FALSE)</f>
        <v>#REF!</v>
      </c>
      <c r="AI926" s="5" t="s">
        <v>94</v>
      </c>
      <c r="AJ926" s="6">
        <v>43693</v>
      </c>
      <c r="AK926" s="5" t="s">
        <v>960</v>
      </c>
      <c r="AL926" s="5" t="s">
        <v>76</v>
      </c>
      <c r="AM926" s="5" t="s">
        <v>53</v>
      </c>
      <c r="AN926" s="6">
        <v>43761</v>
      </c>
      <c r="AO926" s="6">
        <v>43775</v>
      </c>
      <c r="AP926" s="6">
        <v>43788</v>
      </c>
      <c r="AQ926" s="5" t="s">
        <v>12</v>
      </c>
      <c r="AR926" s="5" t="s">
        <v>962</v>
      </c>
      <c r="AS926" s="5" t="s">
        <v>12</v>
      </c>
      <c r="AT926" s="5" t="s">
        <v>12</v>
      </c>
      <c r="AU926" s="5" t="s">
        <v>331</v>
      </c>
      <c r="AV926" s="5" t="s">
        <v>21</v>
      </c>
      <c r="AW926" s="5" t="s">
        <v>21</v>
      </c>
      <c r="AX926" s="5" t="s">
        <v>635</v>
      </c>
      <c r="AY926" s="5" t="s">
        <v>12</v>
      </c>
      <c r="AZ926" s="7">
        <v>1600</v>
      </c>
      <c r="BA926" s="5" t="s">
        <v>12</v>
      </c>
      <c r="BB926" s="5" t="s">
        <v>12</v>
      </c>
      <c r="BC926" s="5" t="s">
        <v>24</v>
      </c>
      <c r="BD926" s="5" t="s">
        <v>227</v>
      </c>
      <c r="BE926" s="5" t="s">
        <v>769</v>
      </c>
      <c r="BF926" s="5" t="s">
        <v>27</v>
      </c>
      <c r="BG926" s="5" t="s">
        <v>638</v>
      </c>
      <c r="BH926" s="5" t="s">
        <v>29</v>
      </c>
      <c r="BI926" s="5" t="s">
        <v>12</v>
      </c>
      <c r="BJ926" s="5" t="s">
        <v>230</v>
      </c>
      <c r="BK926" s="5" t="s">
        <v>138</v>
      </c>
      <c r="BL926" s="7" t="s">
        <v>32</v>
      </c>
      <c r="BM926" s="7" t="s">
        <v>33</v>
      </c>
      <c r="BN926" s="7" t="s">
        <v>79</v>
      </c>
      <c r="BO926" s="6" t="s">
        <v>35</v>
      </c>
      <c r="BP926" s="7" t="s">
        <v>12</v>
      </c>
      <c r="BQ926" s="7" t="s">
        <v>12</v>
      </c>
      <c r="BR926" s="7" t="s">
        <v>12</v>
      </c>
      <c r="BU926" s="7">
        <v>146154</v>
      </c>
      <c r="BV926" s="1" t="e">
        <f>VLOOKUP(BU926,#REF!,2,FALSE)</f>
        <v>#REF!</v>
      </c>
      <c r="BW926" s="7">
        <v>146154</v>
      </c>
      <c r="BX926" s="1" t="e">
        <f>VLOOKUP(BW926,#REF!,2,FALSE)</f>
        <v>#REF!</v>
      </c>
      <c r="BY926" s="1" t="str">
        <f t="shared" si="73"/>
        <v>126485490</v>
      </c>
      <c r="BZ926" s="6" t="e">
        <f>VLOOKUP(BY926,#REF!,4,FALSE)</f>
        <v>#REF!</v>
      </c>
      <c r="CA926" s="1" t="s">
        <v>3155</v>
      </c>
    </row>
    <row r="927" spans="1:79" x14ac:dyDescent="0.25">
      <c r="A927" s="5" t="s">
        <v>0</v>
      </c>
      <c r="B927" s="5" t="s">
        <v>270</v>
      </c>
      <c r="C927" s="5">
        <v>126485490</v>
      </c>
      <c r="D927" s="5" t="s">
        <v>271</v>
      </c>
      <c r="E927" s="5" t="s">
        <v>3</v>
      </c>
      <c r="F927" s="5" t="s">
        <v>629</v>
      </c>
      <c r="G927" s="5" t="s">
        <v>630</v>
      </c>
      <c r="H927" s="5" t="s">
        <v>629</v>
      </c>
      <c r="I927" s="5" t="s">
        <v>630</v>
      </c>
      <c r="J927" s="5" t="s">
        <v>42</v>
      </c>
      <c r="K927" s="5" t="s">
        <v>43</v>
      </c>
      <c r="L927" s="5">
        <v>933396001</v>
      </c>
      <c r="M927" s="11" t="e">
        <v>#N/A</v>
      </c>
      <c r="N927" s="11" t="e">
        <f>VLOOKUP($L927,#REF!,3,FALSE)</f>
        <v>#REF!</v>
      </c>
      <c r="O927" s="11" t="e">
        <f>VLOOKUP($L927,#REF!,4,FALSE)</f>
        <v>#REF!</v>
      </c>
      <c r="P927" s="5">
        <v>93339</v>
      </c>
      <c r="Q927" s="5" t="s">
        <v>9</v>
      </c>
      <c r="R927" s="5" t="s">
        <v>45</v>
      </c>
      <c r="S927" s="5" t="s">
        <v>954</v>
      </c>
      <c r="T927" s="5" t="s">
        <v>12</v>
      </c>
      <c r="U927" s="5" t="s">
        <v>632</v>
      </c>
      <c r="V927" s="5" t="s">
        <v>218</v>
      </c>
      <c r="W927" s="11" t="e">
        <f>VLOOKUP($L927,#REF!,9,FALSE)</f>
        <v>#REF!</v>
      </c>
      <c r="X927" s="7">
        <v>3200</v>
      </c>
      <c r="Y927" s="11">
        <f t="shared" si="70"/>
        <v>3200</v>
      </c>
      <c r="Z927" s="2">
        <v>17.600000000000001</v>
      </c>
      <c r="AA927" s="11">
        <f t="shared" si="74"/>
        <v>0</v>
      </c>
      <c r="AB927" s="11">
        <f t="shared" si="71"/>
        <v>-14382.4</v>
      </c>
      <c r="AC927" s="11" t="str">
        <f t="shared" si="72"/>
        <v>Insufficient Stock</v>
      </c>
      <c r="AD927" s="4" t="e">
        <f>VLOOKUP($C927,#REF!,25,FALSE)</f>
        <v>#REF!</v>
      </c>
      <c r="AE927" s="7">
        <v>402.56</v>
      </c>
      <c r="AF927" s="5" t="s">
        <v>15</v>
      </c>
      <c r="AG927" s="5" t="s">
        <v>220</v>
      </c>
      <c r="AH927" s="11" t="e">
        <f>VLOOKUP($AG927,#REF!,2,FALSE)</f>
        <v>#REF!</v>
      </c>
      <c r="AI927" s="5" t="s">
        <v>94</v>
      </c>
      <c r="AJ927" s="6">
        <v>43693</v>
      </c>
      <c r="AK927" s="5" t="s">
        <v>599</v>
      </c>
      <c r="AL927" s="5" t="s">
        <v>76</v>
      </c>
      <c r="AM927" s="5" t="s">
        <v>782</v>
      </c>
      <c r="AN927" s="6">
        <v>43768</v>
      </c>
      <c r="AO927" s="6">
        <v>43775</v>
      </c>
      <c r="AP927" s="6">
        <v>43788</v>
      </c>
      <c r="AQ927" s="5" t="s">
        <v>12</v>
      </c>
      <c r="AR927" s="5" t="s">
        <v>964</v>
      </c>
      <c r="AS927" s="5" t="s">
        <v>12</v>
      </c>
      <c r="AT927" s="5" t="s">
        <v>12</v>
      </c>
      <c r="AU927" s="5" t="s">
        <v>331</v>
      </c>
      <c r="AV927" s="5" t="s">
        <v>21</v>
      </c>
      <c r="AW927" s="5" t="s">
        <v>21</v>
      </c>
      <c r="AX927" s="5" t="s">
        <v>635</v>
      </c>
      <c r="AY927" s="5" t="s">
        <v>12</v>
      </c>
      <c r="AZ927" s="7">
        <v>1600</v>
      </c>
      <c r="BA927" s="5" t="s">
        <v>12</v>
      </c>
      <c r="BB927" s="5" t="s">
        <v>12</v>
      </c>
      <c r="BC927" s="5" t="s">
        <v>24</v>
      </c>
      <c r="BD927" s="5" t="s">
        <v>227</v>
      </c>
      <c r="BE927" s="5" t="s">
        <v>894</v>
      </c>
      <c r="BF927" s="5" t="s">
        <v>27</v>
      </c>
      <c r="BG927" s="5" t="s">
        <v>894</v>
      </c>
      <c r="BH927" s="5" t="s">
        <v>29</v>
      </c>
      <c r="BI927" s="5" t="s">
        <v>12</v>
      </c>
      <c r="BJ927" s="5" t="s">
        <v>230</v>
      </c>
      <c r="BK927" s="5" t="s">
        <v>138</v>
      </c>
      <c r="BL927" s="7" t="s">
        <v>32</v>
      </c>
      <c r="BM927" s="7" t="s">
        <v>33</v>
      </c>
      <c r="BN927" s="7" t="s">
        <v>79</v>
      </c>
      <c r="BO927" s="6" t="s">
        <v>35</v>
      </c>
      <c r="BP927" s="7" t="s">
        <v>12</v>
      </c>
      <c r="BQ927" s="7" t="s">
        <v>12</v>
      </c>
      <c r="BR927" s="7" t="s">
        <v>12</v>
      </c>
      <c r="BU927" s="7">
        <v>146154</v>
      </c>
      <c r="BV927" s="1" t="e">
        <f>VLOOKUP(BU927,#REF!,2,FALSE)</f>
        <v>#REF!</v>
      </c>
      <c r="BW927" s="7">
        <v>146154</v>
      </c>
      <c r="BX927" s="1" t="e">
        <f>VLOOKUP(BW927,#REF!,2,FALSE)</f>
        <v>#REF!</v>
      </c>
      <c r="BY927" s="1" t="str">
        <f t="shared" si="73"/>
        <v>126485490</v>
      </c>
      <c r="BZ927" s="6" t="e">
        <f>VLOOKUP(BY927,#REF!,4,FALSE)</f>
        <v>#REF!</v>
      </c>
      <c r="CA927" s="1" t="s">
        <v>3155</v>
      </c>
    </row>
    <row r="928" spans="1:79" x14ac:dyDescent="0.25">
      <c r="A928" s="5" t="s">
        <v>0</v>
      </c>
      <c r="B928" s="5" t="s">
        <v>270</v>
      </c>
      <c r="C928" s="5">
        <v>126485490</v>
      </c>
      <c r="D928" s="5" t="s">
        <v>970</v>
      </c>
      <c r="E928" s="5" t="s">
        <v>3</v>
      </c>
      <c r="F928" s="5" t="s">
        <v>629</v>
      </c>
      <c r="G928" s="5" t="s">
        <v>630</v>
      </c>
      <c r="H928" s="5" t="s">
        <v>629</v>
      </c>
      <c r="I928" s="5" t="s">
        <v>630</v>
      </c>
      <c r="J928" s="5" t="s">
        <v>42</v>
      </c>
      <c r="K928" s="5" t="s">
        <v>43</v>
      </c>
      <c r="L928" s="5">
        <v>933396001</v>
      </c>
      <c r="M928" s="11" t="e">
        <v>#N/A</v>
      </c>
      <c r="N928" s="11" t="e">
        <f>VLOOKUP($L928,#REF!,3,FALSE)</f>
        <v>#REF!</v>
      </c>
      <c r="O928" s="11" t="e">
        <f>VLOOKUP($L928,#REF!,4,FALSE)</f>
        <v>#REF!</v>
      </c>
      <c r="P928" s="5">
        <v>93339</v>
      </c>
      <c r="Q928" s="5" t="s">
        <v>9</v>
      </c>
      <c r="R928" s="5" t="s">
        <v>45</v>
      </c>
      <c r="S928" s="5" t="s">
        <v>954</v>
      </c>
      <c r="T928" s="5" t="s">
        <v>12</v>
      </c>
      <c r="U928" s="5" t="s">
        <v>632</v>
      </c>
      <c r="V928" s="5" t="s">
        <v>218</v>
      </c>
      <c r="W928" s="11" t="e">
        <f>VLOOKUP($L928,#REF!,9,FALSE)</f>
        <v>#REF!</v>
      </c>
      <c r="X928" s="7">
        <v>3200</v>
      </c>
      <c r="Y928" s="11">
        <f t="shared" si="70"/>
        <v>3200</v>
      </c>
      <c r="Z928" s="2">
        <v>17.600000000000001</v>
      </c>
      <c r="AA928" s="11">
        <f t="shared" si="74"/>
        <v>0</v>
      </c>
      <c r="AB928" s="11">
        <f t="shared" si="71"/>
        <v>-17582.400000000001</v>
      </c>
      <c r="AC928" s="11" t="str">
        <f t="shared" si="72"/>
        <v>Insufficient Stock</v>
      </c>
      <c r="AD928" s="4" t="e">
        <f>VLOOKUP($C928,#REF!,25,FALSE)</f>
        <v>#REF!</v>
      </c>
      <c r="AE928" s="7">
        <v>402.56</v>
      </c>
      <c r="AF928" s="5" t="s">
        <v>15</v>
      </c>
      <c r="AG928" s="5" t="s">
        <v>220</v>
      </c>
      <c r="AH928" s="11" t="e">
        <f>VLOOKUP($AG928,#REF!,2,FALSE)</f>
        <v>#REF!</v>
      </c>
      <c r="AI928" s="5" t="s">
        <v>94</v>
      </c>
      <c r="AJ928" s="6">
        <v>43693</v>
      </c>
      <c r="AK928" s="5" t="s">
        <v>648</v>
      </c>
      <c r="AL928" s="5" t="s">
        <v>76</v>
      </c>
      <c r="AM928" s="5" t="s">
        <v>97</v>
      </c>
      <c r="AN928" s="6">
        <v>43789</v>
      </c>
      <c r="AO928" s="6">
        <v>43789</v>
      </c>
      <c r="AP928" s="6">
        <v>43788</v>
      </c>
      <c r="AQ928" s="5" t="s">
        <v>12</v>
      </c>
      <c r="AR928" s="5" t="s">
        <v>971</v>
      </c>
      <c r="AS928" s="5" t="s">
        <v>12</v>
      </c>
      <c r="AT928" s="5" t="s">
        <v>12</v>
      </c>
      <c r="AU928" s="5" t="s">
        <v>331</v>
      </c>
      <c r="AV928" s="5" t="s">
        <v>21</v>
      </c>
      <c r="AW928" s="5" t="s">
        <v>21</v>
      </c>
      <c r="AX928" s="5" t="s">
        <v>635</v>
      </c>
      <c r="AY928" s="5" t="s">
        <v>12</v>
      </c>
      <c r="AZ928" s="7">
        <v>1600</v>
      </c>
      <c r="BA928" s="5" t="s">
        <v>12</v>
      </c>
      <c r="BB928" s="5" t="s">
        <v>12</v>
      </c>
      <c r="BC928" s="5" t="s">
        <v>24</v>
      </c>
      <c r="BD928" s="5" t="s">
        <v>227</v>
      </c>
      <c r="BE928" s="5" t="s">
        <v>930</v>
      </c>
      <c r="BF928" s="5" t="s">
        <v>101</v>
      </c>
      <c r="BG928" s="5" t="s">
        <v>930</v>
      </c>
      <c r="BH928" s="5" t="s">
        <v>29</v>
      </c>
      <c r="BI928" s="5" t="s">
        <v>12</v>
      </c>
      <c r="BJ928" s="5" t="s">
        <v>230</v>
      </c>
      <c r="BK928" s="5" t="s">
        <v>138</v>
      </c>
      <c r="BL928" s="7" t="s">
        <v>32</v>
      </c>
      <c r="BM928" s="7" t="s">
        <v>33</v>
      </c>
      <c r="BN928" s="7" t="s">
        <v>79</v>
      </c>
      <c r="BO928" s="6" t="s">
        <v>35</v>
      </c>
      <c r="BP928" s="7" t="s">
        <v>12</v>
      </c>
      <c r="BQ928" s="7" t="s">
        <v>12</v>
      </c>
      <c r="BR928" s="7" t="s">
        <v>12</v>
      </c>
      <c r="BU928" s="7">
        <v>146154</v>
      </c>
      <c r="BV928" s="1" t="e">
        <f>VLOOKUP(BU928,#REF!,2,FALSE)</f>
        <v>#REF!</v>
      </c>
      <c r="BW928" s="7">
        <v>146154</v>
      </c>
      <c r="BX928" s="1" t="e">
        <f>VLOOKUP(BW928,#REF!,2,FALSE)</f>
        <v>#REF!</v>
      </c>
      <c r="BY928" s="1" t="str">
        <f t="shared" si="73"/>
        <v>126485490</v>
      </c>
      <c r="BZ928" s="6" t="e">
        <f>VLOOKUP(BY928,#REF!,4,FALSE)</f>
        <v>#REF!</v>
      </c>
      <c r="CA928" s="1" t="s">
        <v>3155</v>
      </c>
    </row>
    <row r="929" spans="1:79" x14ac:dyDescent="0.25">
      <c r="A929" s="5" t="s">
        <v>0</v>
      </c>
      <c r="B929" s="5" t="s">
        <v>726</v>
      </c>
      <c r="C929" s="5">
        <v>126524785</v>
      </c>
      <c r="D929" s="5" t="s">
        <v>2</v>
      </c>
      <c r="E929" s="5" t="s">
        <v>3</v>
      </c>
      <c r="F929" s="5" t="s">
        <v>727</v>
      </c>
      <c r="G929" s="5" t="s">
        <v>728</v>
      </c>
      <c r="H929" s="5" t="s">
        <v>1072</v>
      </c>
      <c r="I929" s="5" t="s">
        <v>1073</v>
      </c>
      <c r="J929" s="5" t="s">
        <v>42</v>
      </c>
      <c r="K929" s="5" t="s">
        <v>43</v>
      </c>
      <c r="L929" s="5">
        <v>933420100</v>
      </c>
      <c r="M929" s="11" t="e">
        <v>#N/A</v>
      </c>
      <c r="N929" s="11" t="e">
        <f>VLOOKUP($L929,#REF!,3,FALSE)</f>
        <v>#REF!</v>
      </c>
      <c r="O929" s="11" t="e">
        <f>VLOOKUP($L929,#REF!,4,FALSE)</f>
        <v>#REF!</v>
      </c>
      <c r="P929" s="5">
        <v>93342</v>
      </c>
      <c r="Q929" s="5" t="s">
        <v>9</v>
      </c>
      <c r="R929" s="5" t="s">
        <v>275</v>
      </c>
      <c r="S929" s="5" t="s">
        <v>1074</v>
      </c>
      <c r="T929" s="5" t="s">
        <v>187</v>
      </c>
      <c r="U929" s="5" t="s">
        <v>1075</v>
      </c>
      <c r="V929" s="5" t="s">
        <v>979</v>
      </c>
      <c r="W929" s="11" t="e">
        <f>VLOOKUP($L929,#REF!,9,FALSE)</f>
        <v>#REF!</v>
      </c>
      <c r="X929" s="7">
        <v>22500</v>
      </c>
      <c r="Y929" s="11">
        <f t="shared" si="70"/>
        <v>22500</v>
      </c>
      <c r="Z929" s="2">
        <v>11.25</v>
      </c>
      <c r="AA929" s="11">
        <f t="shared" si="74"/>
        <v>1</v>
      </c>
      <c r="AB929" s="11">
        <f t="shared" si="71"/>
        <v>-22488.75</v>
      </c>
      <c r="AC929" s="11" t="str">
        <f t="shared" si="72"/>
        <v>Insufficient Stock</v>
      </c>
      <c r="AD929" s="4" t="e">
        <f>VLOOKUP($C929,#REF!,25,FALSE)</f>
        <v>#REF!</v>
      </c>
      <c r="AE929" s="7">
        <v>17775</v>
      </c>
      <c r="AF929" s="5" t="s">
        <v>15</v>
      </c>
      <c r="AG929" s="5" t="s">
        <v>980</v>
      </c>
      <c r="AH929" s="11" t="e">
        <f>VLOOKUP($AG929,#REF!,2,FALSE)</f>
        <v>#REF!</v>
      </c>
      <c r="AI929" s="5" t="s">
        <v>94</v>
      </c>
      <c r="AJ929" s="6">
        <v>43710</v>
      </c>
      <c r="AK929" s="5" t="s">
        <v>816</v>
      </c>
      <c r="AL929" s="5" t="s">
        <v>76</v>
      </c>
      <c r="AM929" s="5" t="s">
        <v>818</v>
      </c>
      <c r="AN929" s="6">
        <v>43755</v>
      </c>
      <c r="AO929" s="6">
        <v>43844</v>
      </c>
      <c r="AP929" s="5"/>
      <c r="AQ929" s="5" t="s">
        <v>12</v>
      </c>
      <c r="AR929" s="5" t="s">
        <v>12</v>
      </c>
      <c r="AS929" s="5" t="s">
        <v>12</v>
      </c>
      <c r="AT929" s="5" t="s">
        <v>12</v>
      </c>
      <c r="AU929" s="5" t="s">
        <v>55</v>
      </c>
      <c r="AV929" s="5" t="s">
        <v>721</v>
      </c>
      <c r="AW929" s="5" t="s">
        <v>21</v>
      </c>
      <c r="AX929" s="5" t="s">
        <v>1077</v>
      </c>
      <c r="AY929" s="5" t="s">
        <v>12</v>
      </c>
      <c r="AZ929" s="7">
        <v>3750</v>
      </c>
      <c r="BA929" s="5" t="s">
        <v>12</v>
      </c>
      <c r="BB929" s="5" t="s">
        <v>12</v>
      </c>
      <c r="BC929" s="5" t="s">
        <v>24</v>
      </c>
      <c r="BD929" s="5" t="s">
        <v>227</v>
      </c>
      <c r="BE929" s="5" t="s">
        <v>574</v>
      </c>
      <c r="BF929" s="5" t="s">
        <v>27</v>
      </c>
      <c r="BG929" s="5" t="s">
        <v>574</v>
      </c>
      <c r="BH929" s="5" t="s">
        <v>29</v>
      </c>
      <c r="BI929" s="5" t="s">
        <v>12</v>
      </c>
      <c r="BJ929" s="5" t="s">
        <v>983</v>
      </c>
      <c r="BK929" s="5" t="s">
        <v>31</v>
      </c>
      <c r="BL929" s="7" t="s">
        <v>32</v>
      </c>
      <c r="BM929" s="7" t="s">
        <v>33</v>
      </c>
      <c r="BN929" s="7" t="s">
        <v>34</v>
      </c>
      <c r="BO929" s="6" t="s">
        <v>35</v>
      </c>
      <c r="BP929" s="7" t="s">
        <v>12</v>
      </c>
      <c r="BQ929" s="7" t="s">
        <v>12</v>
      </c>
      <c r="BR929" s="7" t="s">
        <v>12</v>
      </c>
      <c r="BU929" s="7">
        <v>161965</v>
      </c>
      <c r="BV929" s="1" t="e">
        <f>VLOOKUP(BU929,#REF!,2,FALSE)</f>
        <v>#REF!</v>
      </c>
      <c r="BW929" s="7">
        <v>283118</v>
      </c>
      <c r="BX929" s="1" t="e">
        <f>VLOOKUP(BW929,#REF!,2,FALSE)</f>
        <v>#REF!</v>
      </c>
      <c r="BY929" s="1" t="str">
        <f t="shared" si="73"/>
        <v>126524785</v>
      </c>
      <c r="BZ929" s="6" t="e">
        <f>VLOOKUP(BY929,#REF!,4,FALSE)</f>
        <v>#REF!</v>
      </c>
      <c r="CA929" s="1" t="s">
        <v>3155</v>
      </c>
    </row>
    <row r="930" spans="1:79" x14ac:dyDescent="0.25">
      <c r="A930" s="5" t="s">
        <v>0</v>
      </c>
      <c r="B930" s="5" t="s">
        <v>726</v>
      </c>
      <c r="C930" s="5">
        <v>126603131</v>
      </c>
      <c r="D930" s="5" t="s">
        <v>2</v>
      </c>
      <c r="E930" s="5" t="s">
        <v>3</v>
      </c>
      <c r="F930" s="5" t="s">
        <v>974</v>
      </c>
      <c r="G930" s="5" t="s">
        <v>728</v>
      </c>
      <c r="H930" s="5" t="s">
        <v>975</v>
      </c>
      <c r="I930" s="5" t="s">
        <v>976</v>
      </c>
      <c r="J930" s="5" t="s">
        <v>42</v>
      </c>
      <c r="K930" s="5" t="s">
        <v>43</v>
      </c>
      <c r="L930" s="5">
        <v>933420100</v>
      </c>
      <c r="M930" s="11" t="e">
        <v>#N/A</v>
      </c>
      <c r="N930" s="11" t="e">
        <f>VLOOKUP($L930,#REF!,3,FALSE)</f>
        <v>#REF!</v>
      </c>
      <c r="O930" s="11" t="e">
        <f>VLOOKUP($L930,#REF!,4,FALSE)</f>
        <v>#REF!</v>
      </c>
      <c r="P930" s="5">
        <v>93342</v>
      </c>
      <c r="Q930" s="5" t="s">
        <v>9</v>
      </c>
      <c r="R930" s="5" t="s">
        <v>275</v>
      </c>
      <c r="S930" s="5" t="s">
        <v>977</v>
      </c>
      <c r="T930" s="5" t="s">
        <v>688</v>
      </c>
      <c r="U930" s="5" t="s">
        <v>1075</v>
      </c>
      <c r="V930" s="5" t="s">
        <v>979</v>
      </c>
      <c r="W930" s="11" t="e">
        <f>VLOOKUP($L930,#REF!,9,FALSE)</f>
        <v>#REF!</v>
      </c>
      <c r="X930" s="7">
        <v>18750</v>
      </c>
      <c r="Y930" s="11">
        <f t="shared" si="70"/>
        <v>18750</v>
      </c>
      <c r="Z930" s="2">
        <v>11.25</v>
      </c>
      <c r="AA930" s="11">
        <f t="shared" si="74"/>
        <v>0</v>
      </c>
      <c r="AB930" s="11">
        <f t="shared" si="71"/>
        <v>-41238.75</v>
      </c>
      <c r="AC930" s="11" t="str">
        <f t="shared" si="72"/>
        <v>Insufficient Stock</v>
      </c>
      <c r="AD930" s="4" t="e">
        <f>VLOOKUP($C930,#REF!,25,FALSE)</f>
        <v>#REF!</v>
      </c>
      <c r="AE930" s="7">
        <v>14812.5</v>
      </c>
      <c r="AF930" s="5" t="s">
        <v>15</v>
      </c>
      <c r="AG930" s="5" t="s">
        <v>980</v>
      </c>
      <c r="AH930" s="11" t="e">
        <f>VLOOKUP($AG930,#REF!,2,FALSE)</f>
        <v>#REF!</v>
      </c>
      <c r="AI930" s="5" t="s">
        <v>94</v>
      </c>
      <c r="AJ930" s="6">
        <v>43742</v>
      </c>
      <c r="AK930" s="5" t="s">
        <v>257</v>
      </c>
      <c r="AL930" s="5" t="s">
        <v>113</v>
      </c>
      <c r="AM930" s="5" t="s">
        <v>444</v>
      </c>
      <c r="AN930" s="6">
        <v>43763</v>
      </c>
      <c r="AO930" s="6">
        <v>43798</v>
      </c>
      <c r="AP930" s="5"/>
      <c r="AQ930" s="5" t="s">
        <v>12</v>
      </c>
      <c r="AR930" s="5" t="s">
        <v>12</v>
      </c>
      <c r="AS930" s="5" t="s">
        <v>12</v>
      </c>
      <c r="AT930" s="5" t="s">
        <v>12</v>
      </c>
      <c r="AU930" s="5" t="s">
        <v>55</v>
      </c>
      <c r="AV930" s="5" t="s">
        <v>721</v>
      </c>
      <c r="AW930" s="5" t="s">
        <v>21</v>
      </c>
      <c r="AX930" s="5" t="s">
        <v>1077</v>
      </c>
      <c r="AY930" s="5" t="s">
        <v>12</v>
      </c>
      <c r="AZ930" s="7">
        <v>3750</v>
      </c>
      <c r="BA930" s="5" t="s">
        <v>12</v>
      </c>
      <c r="BB930" s="5" t="s">
        <v>12</v>
      </c>
      <c r="BC930" s="5" t="s">
        <v>24</v>
      </c>
      <c r="BD930" s="5" t="s">
        <v>227</v>
      </c>
      <c r="BE930" s="5" t="s">
        <v>613</v>
      </c>
      <c r="BF930" s="5" t="s">
        <v>27</v>
      </c>
      <c r="BG930" s="5" t="s">
        <v>613</v>
      </c>
      <c r="BH930" s="5" t="s">
        <v>29</v>
      </c>
      <c r="BI930" s="5" t="s">
        <v>12</v>
      </c>
      <c r="BJ930" s="5" t="s">
        <v>983</v>
      </c>
      <c r="BK930" s="5" t="s">
        <v>31</v>
      </c>
      <c r="BL930" s="7" t="s">
        <v>32</v>
      </c>
      <c r="BM930" s="7" t="s">
        <v>33</v>
      </c>
      <c r="BN930" s="7" t="s">
        <v>34</v>
      </c>
      <c r="BO930" s="6" t="s">
        <v>35</v>
      </c>
      <c r="BP930" s="7" t="s">
        <v>12</v>
      </c>
      <c r="BQ930" s="7" t="s">
        <v>12</v>
      </c>
      <c r="BR930" s="7" t="s">
        <v>12</v>
      </c>
      <c r="BU930" s="7">
        <v>162114</v>
      </c>
      <c r="BV930" s="1" t="e">
        <f>VLOOKUP(BU930,#REF!,2,FALSE)</f>
        <v>#REF!</v>
      </c>
      <c r="BW930" s="7">
        <v>274242</v>
      </c>
      <c r="BX930" s="1" t="e">
        <f>VLOOKUP(BW930,#REF!,2,FALSE)</f>
        <v>#REF!</v>
      </c>
      <c r="BY930" s="1" t="str">
        <f t="shared" si="73"/>
        <v>126603131</v>
      </c>
      <c r="BZ930" s="6" t="e">
        <f>VLOOKUP(BY930,#REF!,4,FALSE)</f>
        <v>#REF!</v>
      </c>
      <c r="CA930" s="1" t="s">
        <v>3155</v>
      </c>
    </row>
    <row r="931" spans="1:79" x14ac:dyDescent="0.25">
      <c r="A931" s="5" t="s">
        <v>0</v>
      </c>
      <c r="B931" s="5" t="s">
        <v>726</v>
      </c>
      <c r="C931" s="5">
        <v>126524786</v>
      </c>
      <c r="D931" s="5" t="s">
        <v>2</v>
      </c>
      <c r="E931" s="5" t="s">
        <v>3</v>
      </c>
      <c r="F931" s="5" t="s">
        <v>727</v>
      </c>
      <c r="G931" s="5" t="s">
        <v>728</v>
      </c>
      <c r="H931" s="5" t="s">
        <v>1072</v>
      </c>
      <c r="I931" s="5" t="s">
        <v>1073</v>
      </c>
      <c r="J931" s="5" t="s">
        <v>42</v>
      </c>
      <c r="K931" s="5" t="s">
        <v>43</v>
      </c>
      <c r="L931" s="5">
        <v>933420100</v>
      </c>
      <c r="M931" s="11" t="e">
        <v>#N/A</v>
      </c>
      <c r="N931" s="11" t="e">
        <f>VLOOKUP($L931,#REF!,3,FALSE)</f>
        <v>#REF!</v>
      </c>
      <c r="O931" s="11" t="e">
        <f>VLOOKUP($L931,#REF!,4,FALSE)</f>
        <v>#REF!</v>
      </c>
      <c r="P931" s="5">
        <v>93342</v>
      </c>
      <c r="Q931" s="5" t="s">
        <v>9</v>
      </c>
      <c r="R931" s="5" t="s">
        <v>275</v>
      </c>
      <c r="S931" s="5" t="s">
        <v>1078</v>
      </c>
      <c r="T931" s="5" t="s">
        <v>187</v>
      </c>
      <c r="U931" s="5" t="s">
        <v>1075</v>
      </c>
      <c r="V931" s="5" t="s">
        <v>979</v>
      </c>
      <c r="W931" s="11" t="e">
        <f>VLOOKUP($L931,#REF!,9,FALSE)</f>
        <v>#REF!</v>
      </c>
      <c r="X931" s="7">
        <v>22500</v>
      </c>
      <c r="Y931" s="11">
        <f t="shared" si="70"/>
        <v>22500</v>
      </c>
      <c r="Z931" s="2">
        <v>11.25</v>
      </c>
      <c r="AA931" s="11">
        <f t="shared" si="74"/>
        <v>0</v>
      </c>
      <c r="AB931" s="11">
        <f t="shared" si="71"/>
        <v>-63738.75</v>
      </c>
      <c r="AC931" s="11" t="str">
        <f t="shared" si="72"/>
        <v>Insufficient Stock</v>
      </c>
      <c r="AD931" s="4" t="e">
        <f>VLOOKUP($C931,#REF!,25,FALSE)</f>
        <v>#REF!</v>
      </c>
      <c r="AE931" s="7">
        <v>17775</v>
      </c>
      <c r="AF931" s="5" t="s">
        <v>15</v>
      </c>
      <c r="AG931" s="5" t="s">
        <v>980</v>
      </c>
      <c r="AH931" s="11" t="e">
        <f>VLOOKUP($AG931,#REF!,2,FALSE)</f>
        <v>#REF!</v>
      </c>
      <c r="AI931" s="5" t="s">
        <v>94</v>
      </c>
      <c r="AJ931" s="6">
        <v>43710</v>
      </c>
      <c r="AK931" s="5" t="s">
        <v>960</v>
      </c>
      <c r="AL931" s="5" t="s">
        <v>76</v>
      </c>
      <c r="AM931" s="5" t="s">
        <v>19</v>
      </c>
      <c r="AN931" s="6">
        <v>43776</v>
      </c>
      <c r="AO931" s="6">
        <v>43788</v>
      </c>
      <c r="AP931" s="5"/>
      <c r="AQ931" s="5" t="s">
        <v>12</v>
      </c>
      <c r="AR931" s="5" t="s">
        <v>12</v>
      </c>
      <c r="AS931" s="5" t="s">
        <v>12</v>
      </c>
      <c r="AT931" s="5" t="s">
        <v>12</v>
      </c>
      <c r="AU931" s="5" t="s">
        <v>55</v>
      </c>
      <c r="AV931" s="5" t="s">
        <v>721</v>
      </c>
      <c r="AW931" s="5" t="s">
        <v>21</v>
      </c>
      <c r="AX931" s="5" t="s">
        <v>1077</v>
      </c>
      <c r="AY931" s="5" t="s">
        <v>12</v>
      </c>
      <c r="AZ931" s="7">
        <v>3750</v>
      </c>
      <c r="BA931" s="5" t="s">
        <v>12</v>
      </c>
      <c r="BB931" s="5" t="s">
        <v>12</v>
      </c>
      <c r="BC931" s="5" t="s">
        <v>24</v>
      </c>
      <c r="BD931" s="5" t="s">
        <v>227</v>
      </c>
      <c r="BE931" s="5" t="s">
        <v>1037</v>
      </c>
      <c r="BF931" s="5" t="s">
        <v>27</v>
      </c>
      <c r="BG931" s="5" t="s">
        <v>400</v>
      </c>
      <c r="BH931" s="5" t="s">
        <v>29</v>
      </c>
      <c r="BI931" s="5" t="s">
        <v>12</v>
      </c>
      <c r="BJ931" s="5" t="s">
        <v>983</v>
      </c>
      <c r="BK931" s="5" t="s">
        <v>31</v>
      </c>
      <c r="BL931" s="7" t="s">
        <v>32</v>
      </c>
      <c r="BM931" s="7" t="s">
        <v>33</v>
      </c>
      <c r="BN931" s="7" t="s">
        <v>34</v>
      </c>
      <c r="BO931" s="6" t="s">
        <v>35</v>
      </c>
      <c r="BP931" s="7" t="s">
        <v>12</v>
      </c>
      <c r="BQ931" s="7" t="s">
        <v>12</v>
      </c>
      <c r="BR931" s="7" t="s">
        <v>12</v>
      </c>
      <c r="BU931" s="7">
        <v>161965</v>
      </c>
      <c r="BV931" s="1" t="e">
        <f>VLOOKUP(BU931,#REF!,2,FALSE)</f>
        <v>#REF!</v>
      </c>
      <c r="BW931" s="7">
        <v>283118</v>
      </c>
      <c r="BX931" s="1" t="e">
        <f>VLOOKUP(BW931,#REF!,2,FALSE)</f>
        <v>#REF!</v>
      </c>
      <c r="BY931" s="1" t="str">
        <f t="shared" si="73"/>
        <v>126524786</v>
      </c>
      <c r="BZ931" s="6" t="e">
        <f>VLOOKUP(BY931,#REF!,4,FALSE)</f>
        <v>#REF!</v>
      </c>
      <c r="CA931" s="1" t="s">
        <v>3155</v>
      </c>
    </row>
    <row r="932" spans="1:79" x14ac:dyDescent="0.25">
      <c r="A932" s="5" t="s">
        <v>0</v>
      </c>
      <c r="B932" s="5" t="s">
        <v>726</v>
      </c>
      <c r="C932" s="5">
        <v>126667322</v>
      </c>
      <c r="D932" s="5" t="s">
        <v>2</v>
      </c>
      <c r="E932" s="5" t="s">
        <v>3</v>
      </c>
      <c r="F932" s="5" t="s">
        <v>1640</v>
      </c>
      <c r="G932" s="5" t="s">
        <v>1641</v>
      </c>
      <c r="H932" s="5" t="s">
        <v>1642</v>
      </c>
      <c r="I932" s="5" t="s">
        <v>1643</v>
      </c>
      <c r="J932" s="5" t="s">
        <v>87</v>
      </c>
      <c r="K932" s="5" t="s">
        <v>88</v>
      </c>
      <c r="L932" s="5">
        <v>933420100</v>
      </c>
      <c r="M932" s="11" t="e">
        <v>#N/A</v>
      </c>
      <c r="N932" s="11" t="e">
        <f>VLOOKUP($L932,#REF!,3,FALSE)</f>
        <v>#REF!</v>
      </c>
      <c r="O932" s="11" t="e">
        <f>VLOOKUP($L932,#REF!,4,FALSE)</f>
        <v>#REF!</v>
      </c>
      <c r="P932" s="5">
        <v>93342</v>
      </c>
      <c r="Q932" s="5" t="s">
        <v>9</v>
      </c>
      <c r="R932" s="5" t="s">
        <v>275</v>
      </c>
      <c r="S932" s="5" t="s">
        <v>1644</v>
      </c>
      <c r="T932" s="5" t="s">
        <v>12</v>
      </c>
      <c r="U932" s="5" t="s">
        <v>12</v>
      </c>
      <c r="V932" s="5" t="s">
        <v>979</v>
      </c>
      <c r="W932" s="11" t="e">
        <f>VLOOKUP($L932,#REF!,9,FALSE)</f>
        <v>#REF!</v>
      </c>
      <c r="X932" s="7">
        <v>3750</v>
      </c>
      <c r="Y932" s="11">
        <f t="shared" si="70"/>
        <v>3750</v>
      </c>
      <c r="Z932" s="2">
        <v>11.25</v>
      </c>
      <c r="AA932" s="11">
        <f t="shared" si="74"/>
        <v>0</v>
      </c>
      <c r="AB932" s="11">
        <f t="shared" si="71"/>
        <v>-67488.75</v>
      </c>
      <c r="AC932" s="11" t="str">
        <f t="shared" si="72"/>
        <v>Insufficient Stock</v>
      </c>
      <c r="AD932" s="4" t="e">
        <f>VLOOKUP($C932,#REF!,25,FALSE)</f>
        <v>#REF!</v>
      </c>
      <c r="AE932" s="7">
        <v>3000</v>
      </c>
      <c r="AF932" s="5" t="s">
        <v>15</v>
      </c>
      <c r="AG932" s="5" t="s">
        <v>980</v>
      </c>
      <c r="AH932" s="11" t="e">
        <f>VLOOKUP($AG932,#REF!,2,FALSE)</f>
        <v>#REF!</v>
      </c>
      <c r="AI932" s="5" t="s">
        <v>94</v>
      </c>
      <c r="AJ932" s="6">
        <v>43769</v>
      </c>
      <c r="AK932" s="5" t="s">
        <v>359</v>
      </c>
      <c r="AL932" s="5" t="s">
        <v>76</v>
      </c>
      <c r="AM932" s="5" t="s">
        <v>399</v>
      </c>
      <c r="AN932" s="6">
        <v>43777</v>
      </c>
      <c r="AO932" s="6">
        <v>43900</v>
      </c>
      <c r="AP932" s="5"/>
      <c r="AQ932" s="5" t="s">
        <v>54</v>
      </c>
      <c r="AR932" s="5" t="s">
        <v>12</v>
      </c>
      <c r="AS932" s="5" t="s">
        <v>12</v>
      </c>
      <c r="AT932" s="5" t="s">
        <v>12</v>
      </c>
      <c r="AU932" s="5" t="s">
        <v>55</v>
      </c>
      <c r="AV932" s="5" t="s">
        <v>721</v>
      </c>
      <c r="AW932" s="5" t="s">
        <v>21</v>
      </c>
      <c r="AX932" s="5" t="s">
        <v>1077</v>
      </c>
      <c r="AY932" s="5" t="s">
        <v>12</v>
      </c>
      <c r="AZ932" s="7">
        <v>3750</v>
      </c>
      <c r="BA932" s="5" t="s">
        <v>12</v>
      </c>
      <c r="BB932" s="5" t="s">
        <v>12</v>
      </c>
      <c r="BC932" s="5" t="s">
        <v>24</v>
      </c>
      <c r="BD932" s="5" t="s">
        <v>227</v>
      </c>
      <c r="BE932" s="5" t="s">
        <v>317</v>
      </c>
      <c r="BF932" s="5" t="s">
        <v>27</v>
      </c>
      <c r="BG932" s="5" t="s">
        <v>317</v>
      </c>
      <c r="BH932" s="5" t="s">
        <v>29</v>
      </c>
      <c r="BI932" s="5" t="s">
        <v>12</v>
      </c>
      <c r="BJ932" s="5" t="s">
        <v>983</v>
      </c>
      <c r="BK932" s="5" t="s">
        <v>31</v>
      </c>
      <c r="BL932" s="7" t="s">
        <v>32</v>
      </c>
      <c r="BM932" s="7" t="s">
        <v>33</v>
      </c>
      <c r="BN932" s="7" t="s">
        <v>34</v>
      </c>
      <c r="BO932" s="6" t="s">
        <v>35</v>
      </c>
      <c r="BP932" s="7" t="s">
        <v>12</v>
      </c>
      <c r="BQ932" s="7" t="s">
        <v>12</v>
      </c>
      <c r="BR932" s="7" t="s">
        <v>12</v>
      </c>
      <c r="BU932" s="7">
        <v>163602</v>
      </c>
      <c r="BV932" s="1" t="e">
        <f>VLOOKUP(BU932,#REF!,2,FALSE)</f>
        <v>#REF!</v>
      </c>
      <c r="BW932" s="7">
        <v>281707</v>
      </c>
      <c r="BX932" s="1" t="e">
        <f>VLOOKUP(BW932,#REF!,2,FALSE)</f>
        <v>#REF!</v>
      </c>
      <c r="BY932" s="1" t="str">
        <f t="shared" si="73"/>
        <v>126667322</v>
      </c>
      <c r="BZ932" s="6" t="e">
        <f>VLOOKUP(BY932,#REF!,4,FALSE)</f>
        <v>#REF!</v>
      </c>
      <c r="CA932" s="1" t="s">
        <v>3155</v>
      </c>
    </row>
    <row r="933" spans="1:79" x14ac:dyDescent="0.25">
      <c r="A933" s="5" t="s">
        <v>0</v>
      </c>
      <c r="B933" s="5" t="s">
        <v>726</v>
      </c>
      <c r="C933" s="5">
        <v>1300823510</v>
      </c>
      <c r="D933" s="5" t="s">
        <v>2</v>
      </c>
      <c r="E933" s="5" t="s">
        <v>2217</v>
      </c>
      <c r="F933" s="5" t="s">
        <v>974</v>
      </c>
      <c r="G933" s="5" t="s">
        <v>728</v>
      </c>
      <c r="H933" s="5" t="s">
        <v>975</v>
      </c>
      <c r="I933" s="5" t="s">
        <v>976</v>
      </c>
      <c r="J933" s="5" t="s">
        <v>42</v>
      </c>
      <c r="K933" s="5" t="s">
        <v>43</v>
      </c>
      <c r="L933" s="5">
        <v>933420100</v>
      </c>
      <c r="M933" s="11" t="e">
        <v>#N/A</v>
      </c>
      <c r="N933" s="11" t="e">
        <f>VLOOKUP($L933,#REF!,3,FALSE)</f>
        <v>#REF!</v>
      </c>
      <c r="O933" s="11" t="e">
        <f>VLOOKUP($L933,#REF!,4,FALSE)</f>
        <v>#REF!</v>
      </c>
      <c r="P933" s="5">
        <v>93342</v>
      </c>
      <c r="Q933" s="5" t="s">
        <v>9</v>
      </c>
      <c r="R933" s="5" t="s">
        <v>275</v>
      </c>
      <c r="S933" s="5" t="s">
        <v>2218</v>
      </c>
      <c r="T933" s="5" t="s">
        <v>688</v>
      </c>
      <c r="U933" s="5" t="s">
        <v>1075</v>
      </c>
      <c r="V933" s="5" t="s">
        <v>979</v>
      </c>
      <c r="W933" s="11" t="e">
        <f>VLOOKUP($L933,#REF!,9,FALSE)</f>
        <v>#REF!</v>
      </c>
      <c r="X933" s="7">
        <v>23590</v>
      </c>
      <c r="Y933" s="11">
        <f t="shared" si="70"/>
        <v>23590</v>
      </c>
      <c r="Z933" s="2">
        <v>11.25</v>
      </c>
      <c r="AA933" s="11">
        <f t="shared" si="74"/>
        <v>0</v>
      </c>
      <c r="AB933" s="11">
        <f t="shared" si="71"/>
        <v>-91078.75</v>
      </c>
      <c r="AC933" s="11" t="str">
        <f t="shared" si="72"/>
        <v>Insufficient Stock</v>
      </c>
      <c r="AD933" s="4" t="e">
        <f>VLOOKUP($C933,#REF!,25,FALSE)</f>
        <v>#REF!</v>
      </c>
      <c r="AE933" s="7">
        <v>18636.099999999999</v>
      </c>
      <c r="AF933" s="5" t="s">
        <v>15</v>
      </c>
      <c r="AG933" s="5" t="s">
        <v>980</v>
      </c>
      <c r="AH933" s="11" t="e">
        <f>VLOOKUP($AG933,#REF!,2,FALSE)</f>
        <v>#REF!</v>
      </c>
      <c r="AI933" s="5" t="s">
        <v>94</v>
      </c>
      <c r="AJ933" s="6">
        <v>43784</v>
      </c>
      <c r="AK933" s="5" t="s">
        <v>57</v>
      </c>
      <c r="AL933" s="5" t="s">
        <v>113</v>
      </c>
      <c r="AM933" s="5" t="s">
        <v>2181</v>
      </c>
      <c r="AN933" s="6">
        <v>43788</v>
      </c>
      <c r="AO933" s="6"/>
      <c r="AP933" s="5"/>
      <c r="AQ933" s="5" t="s">
        <v>12</v>
      </c>
      <c r="AR933" s="5" t="s">
        <v>12</v>
      </c>
      <c r="AS933" s="5" t="s">
        <v>12</v>
      </c>
      <c r="AT933" s="5" t="s">
        <v>12</v>
      </c>
      <c r="AU933" s="5" t="s">
        <v>55</v>
      </c>
      <c r="AV933" s="5" t="s">
        <v>721</v>
      </c>
      <c r="AW933" s="5" t="s">
        <v>21</v>
      </c>
      <c r="AX933" s="5" t="s">
        <v>1077</v>
      </c>
      <c r="AY933" s="5" t="s">
        <v>12</v>
      </c>
      <c r="AZ933" s="7">
        <v>3750</v>
      </c>
      <c r="BA933" s="5" t="s">
        <v>12</v>
      </c>
      <c r="BB933" s="5" t="s">
        <v>12</v>
      </c>
      <c r="BC933" s="5" t="s">
        <v>24</v>
      </c>
      <c r="BD933" s="5" t="s">
        <v>227</v>
      </c>
      <c r="BE933" s="5" t="s">
        <v>1916</v>
      </c>
      <c r="BF933" s="5" t="s">
        <v>27</v>
      </c>
      <c r="BG933" s="5" t="s">
        <v>116</v>
      </c>
      <c r="BH933" s="5" t="s">
        <v>29</v>
      </c>
      <c r="BI933" s="5" t="s">
        <v>12</v>
      </c>
      <c r="BJ933" s="5" t="s">
        <v>983</v>
      </c>
      <c r="BK933" s="5" t="s">
        <v>31</v>
      </c>
      <c r="BL933" s="7" t="s">
        <v>32</v>
      </c>
      <c r="BM933" s="7" t="s">
        <v>33</v>
      </c>
      <c r="BN933" s="7" t="s">
        <v>34</v>
      </c>
      <c r="BO933" s="6" t="s">
        <v>35</v>
      </c>
      <c r="BP933" s="7" t="s">
        <v>12</v>
      </c>
      <c r="BQ933" s="7" t="s">
        <v>12</v>
      </c>
      <c r="BR933" s="7" t="s">
        <v>12</v>
      </c>
      <c r="BU933" s="7">
        <v>162114</v>
      </c>
      <c r="BV933" s="1" t="e">
        <f>VLOOKUP(BU933,#REF!,2,FALSE)</f>
        <v>#REF!</v>
      </c>
      <c r="BW933" s="7">
        <v>274242</v>
      </c>
      <c r="BX933" s="1" t="e">
        <f>VLOOKUP(BW933,#REF!,2,FALSE)</f>
        <v>#REF!</v>
      </c>
      <c r="BY933" s="1" t="str">
        <f t="shared" si="73"/>
        <v>1300823510</v>
      </c>
      <c r="BZ933" s="6" t="e">
        <f>VLOOKUP(BY933,#REF!,4,FALSE)</f>
        <v>#REF!</v>
      </c>
      <c r="CA933" s="1" t="s">
        <v>3155</v>
      </c>
    </row>
    <row r="934" spans="1:79" x14ac:dyDescent="0.25">
      <c r="A934" s="5" t="s">
        <v>0</v>
      </c>
      <c r="B934" s="5" t="s">
        <v>726</v>
      </c>
      <c r="C934" s="5">
        <v>1300823510</v>
      </c>
      <c r="D934" s="5" t="s">
        <v>2</v>
      </c>
      <c r="E934" s="5" t="s">
        <v>2219</v>
      </c>
      <c r="F934" s="5" t="s">
        <v>974</v>
      </c>
      <c r="G934" s="5" t="s">
        <v>728</v>
      </c>
      <c r="H934" s="5" t="s">
        <v>975</v>
      </c>
      <c r="I934" s="5" t="s">
        <v>976</v>
      </c>
      <c r="J934" s="5" t="s">
        <v>42</v>
      </c>
      <c r="K934" s="5" t="s">
        <v>43</v>
      </c>
      <c r="L934" s="5">
        <v>933420100</v>
      </c>
      <c r="M934" s="11" t="e">
        <v>#N/A</v>
      </c>
      <c r="N934" s="11" t="e">
        <f>VLOOKUP($L934,#REF!,3,FALSE)</f>
        <v>#REF!</v>
      </c>
      <c r="O934" s="11" t="e">
        <f>VLOOKUP($L934,#REF!,4,FALSE)</f>
        <v>#REF!</v>
      </c>
      <c r="P934" s="5">
        <v>93342</v>
      </c>
      <c r="Q934" s="5" t="s">
        <v>9</v>
      </c>
      <c r="R934" s="5" t="s">
        <v>275</v>
      </c>
      <c r="S934" s="5" t="s">
        <v>2218</v>
      </c>
      <c r="T934" s="5" t="s">
        <v>688</v>
      </c>
      <c r="U934" s="5" t="s">
        <v>1075</v>
      </c>
      <c r="V934" s="5" t="s">
        <v>979</v>
      </c>
      <c r="W934" s="11" t="e">
        <f>VLOOKUP($L934,#REF!,9,FALSE)</f>
        <v>#REF!</v>
      </c>
      <c r="X934" s="7">
        <v>19775</v>
      </c>
      <c r="Y934" s="11">
        <f t="shared" si="70"/>
        <v>19775</v>
      </c>
      <c r="Z934" s="2">
        <v>11.25</v>
      </c>
      <c r="AA934" s="11">
        <f t="shared" si="74"/>
        <v>0</v>
      </c>
      <c r="AB934" s="11">
        <f t="shared" si="71"/>
        <v>-110853.75</v>
      </c>
      <c r="AC934" s="11" t="str">
        <f t="shared" si="72"/>
        <v>Insufficient Stock</v>
      </c>
      <c r="AD934" s="4" t="e">
        <f>VLOOKUP($C934,#REF!,25,FALSE)</f>
        <v>#REF!</v>
      </c>
      <c r="AE934" s="7">
        <v>15622.25</v>
      </c>
      <c r="AF934" s="5" t="s">
        <v>15</v>
      </c>
      <c r="AG934" s="5" t="s">
        <v>980</v>
      </c>
      <c r="AH934" s="11" t="e">
        <f>VLOOKUP($AG934,#REF!,2,FALSE)</f>
        <v>#REF!</v>
      </c>
      <c r="AI934" s="5" t="s">
        <v>94</v>
      </c>
      <c r="AJ934" s="6">
        <v>43784</v>
      </c>
      <c r="AK934" s="5" t="s">
        <v>399</v>
      </c>
      <c r="AL934" s="5" t="s">
        <v>96</v>
      </c>
      <c r="AM934" s="5" t="s">
        <v>97</v>
      </c>
      <c r="AN934" s="6">
        <v>43795</v>
      </c>
      <c r="AO934" s="6"/>
      <c r="AP934" s="5"/>
      <c r="AQ934" s="5" t="s">
        <v>12</v>
      </c>
      <c r="AR934" s="5" t="s">
        <v>12</v>
      </c>
      <c r="AS934" s="5" t="s">
        <v>12</v>
      </c>
      <c r="AT934" s="5" t="s">
        <v>12</v>
      </c>
      <c r="AU934" s="5" t="s">
        <v>55</v>
      </c>
      <c r="AV934" s="5" t="s">
        <v>721</v>
      </c>
      <c r="AW934" s="5" t="s">
        <v>21</v>
      </c>
      <c r="AX934" s="5" t="s">
        <v>1077</v>
      </c>
      <c r="AY934" s="5" t="s">
        <v>12</v>
      </c>
      <c r="AZ934" s="7">
        <v>3750</v>
      </c>
      <c r="BA934" s="5" t="s">
        <v>12</v>
      </c>
      <c r="BB934" s="5" t="s">
        <v>12</v>
      </c>
      <c r="BC934" s="5" t="s">
        <v>24</v>
      </c>
      <c r="BD934" s="5" t="s">
        <v>227</v>
      </c>
      <c r="BE934" s="5" t="s">
        <v>1916</v>
      </c>
      <c r="BF934" s="5" t="s">
        <v>101</v>
      </c>
      <c r="BG934" s="5" t="s">
        <v>196</v>
      </c>
      <c r="BH934" s="5" t="s">
        <v>29</v>
      </c>
      <c r="BI934" s="5" t="s">
        <v>12</v>
      </c>
      <c r="BJ934" s="5" t="s">
        <v>983</v>
      </c>
      <c r="BK934" s="5" t="s">
        <v>31</v>
      </c>
      <c r="BL934" s="7" t="s">
        <v>32</v>
      </c>
      <c r="BM934" s="7" t="s">
        <v>33</v>
      </c>
      <c r="BN934" s="7" t="s">
        <v>34</v>
      </c>
      <c r="BO934" s="6" t="s">
        <v>35</v>
      </c>
      <c r="BP934" s="7" t="s">
        <v>12</v>
      </c>
      <c r="BQ934" s="7" t="s">
        <v>12</v>
      </c>
      <c r="BR934" s="7" t="s">
        <v>12</v>
      </c>
      <c r="BU934" s="7">
        <v>162114</v>
      </c>
      <c r="BV934" s="1" t="e">
        <f>VLOOKUP(BU934,#REF!,2,FALSE)</f>
        <v>#REF!</v>
      </c>
      <c r="BW934" s="7">
        <v>274242</v>
      </c>
      <c r="BX934" s="1" t="e">
        <f>VLOOKUP(BW934,#REF!,2,FALSE)</f>
        <v>#REF!</v>
      </c>
      <c r="BY934" s="1" t="str">
        <f t="shared" si="73"/>
        <v>1300823510</v>
      </c>
      <c r="BZ934" s="6" t="e">
        <f>VLOOKUP(BY934,#REF!,4,FALSE)</f>
        <v>#REF!</v>
      </c>
      <c r="CA934" s="1" t="s">
        <v>3155</v>
      </c>
    </row>
    <row r="935" spans="1:79" x14ac:dyDescent="0.25">
      <c r="C935" s="3" t="s">
        <v>2806</v>
      </c>
      <c r="L935" s="3">
        <v>933660011</v>
      </c>
      <c r="M935" s="11" t="e">
        <v>#N/A</v>
      </c>
      <c r="N935" s="11" t="e">
        <f>VLOOKUP($L935,#REF!,3,FALSE)</f>
        <v>#REF!</v>
      </c>
      <c r="O935" s="11" t="e">
        <f>VLOOKUP($L935,#REF!,4,FALSE)</f>
        <v>#REF!</v>
      </c>
      <c r="P935" s="3">
        <v>93366</v>
      </c>
      <c r="Q935" s="3" t="s">
        <v>9</v>
      </c>
      <c r="W935" s="11" t="e">
        <f>VLOOKUP($L935,#REF!,9,FALSE)</f>
        <v>#REF!</v>
      </c>
      <c r="X935" s="11">
        <v>24000</v>
      </c>
      <c r="Y935" s="11">
        <f t="shared" si="70"/>
        <v>24000</v>
      </c>
      <c r="Z935" s="2">
        <v>0</v>
      </c>
      <c r="AA935" s="11">
        <f t="shared" si="74"/>
        <v>1</v>
      </c>
      <c r="AB935" s="11">
        <f t="shared" si="71"/>
        <v>-24000</v>
      </c>
      <c r="AC935" s="11" t="str">
        <f t="shared" si="72"/>
        <v>Insufficient Stock</v>
      </c>
      <c r="AD935" s="4" t="e">
        <f>VLOOKUP($C935,#REF!,25,FALSE)</f>
        <v>#REF!</v>
      </c>
      <c r="AE935" s="11">
        <v>641.76</v>
      </c>
      <c r="AF935" s="3" t="s">
        <v>15</v>
      </c>
      <c r="AG935" s="3" t="s">
        <v>2627</v>
      </c>
      <c r="AH935" s="11" t="e">
        <f>VLOOKUP($AG935,#REF!,2,FALSE)</f>
        <v>#REF!</v>
      </c>
      <c r="AI935" s="3" t="s">
        <v>94</v>
      </c>
      <c r="AJ935" s="4">
        <v>43700</v>
      </c>
      <c r="AN935" s="4">
        <v>43789</v>
      </c>
      <c r="AO935" s="6"/>
      <c r="AZ935" s="11">
        <v>8000</v>
      </c>
      <c r="BC935" s="3" t="s">
        <v>2320</v>
      </c>
      <c r="BH935" s="3" t="s">
        <v>29</v>
      </c>
      <c r="BL935" s="3" t="s">
        <v>2321</v>
      </c>
      <c r="BM935" s="3" t="s">
        <v>2322</v>
      </c>
      <c r="BN935" s="3" t="s">
        <v>2323</v>
      </c>
      <c r="BO935" s="4" t="s">
        <v>2697</v>
      </c>
      <c r="BP935" s="3" t="s">
        <v>2698</v>
      </c>
      <c r="BQ935" s="3" t="s">
        <v>2624</v>
      </c>
      <c r="BR935" s="3" t="s">
        <v>2342</v>
      </c>
      <c r="BU935" s="7" t="s">
        <v>3153</v>
      </c>
      <c r="BV935" s="1" t="e">
        <f>VLOOKUP(BU935,#REF!,2,FALSE)</f>
        <v>#REF!</v>
      </c>
      <c r="BW935" s="7">
        <v>5103</v>
      </c>
      <c r="BX935" s="1" t="e">
        <f>VLOOKUP(BW935,#REF!,2,FALSE)</f>
        <v>#REF!</v>
      </c>
      <c r="BY935" s="1" t="str">
        <f t="shared" si="73"/>
        <v>1004667425/00010</v>
      </c>
      <c r="BZ935" s="6" t="e">
        <f>VLOOKUP(BY935,#REF!,4,FALSE)</f>
        <v>#REF!</v>
      </c>
      <c r="CA935" s="1" t="s">
        <v>3154</v>
      </c>
    </row>
    <row r="936" spans="1:79" x14ac:dyDescent="0.25">
      <c r="C936" s="3" t="s">
        <v>2807</v>
      </c>
      <c r="L936" s="3">
        <v>933661511</v>
      </c>
      <c r="M936" s="11" t="e">
        <v>#N/A</v>
      </c>
      <c r="N936" s="11" t="e">
        <f>VLOOKUP($L936,#REF!,3,FALSE)</f>
        <v>#REF!</v>
      </c>
      <c r="O936" s="11" t="e">
        <f>VLOOKUP($L936,#REF!,4,FALSE)</f>
        <v>#REF!</v>
      </c>
      <c r="P936" s="3">
        <v>93366</v>
      </c>
      <c r="Q936" s="3" t="s">
        <v>9</v>
      </c>
      <c r="W936" s="11" t="e">
        <f>VLOOKUP($L936,#REF!,9,FALSE)</f>
        <v>#REF!</v>
      </c>
      <c r="X936" s="11">
        <v>24000</v>
      </c>
      <c r="Y936" s="11">
        <f t="shared" si="70"/>
        <v>24000</v>
      </c>
      <c r="Z936" s="2">
        <v>0</v>
      </c>
      <c r="AA936" s="11">
        <f t="shared" si="74"/>
        <v>1</v>
      </c>
      <c r="AB936" s="11">
        <f t="shared" si="71"/>
        <v>-24000</v>
      </c>
      <c r="AC936" s="11" t="str">
        <f t="shared" si="72"/>
        <v>Insufficient Stock</v>
      </c>
      <c r="AD936" s="4" t="e">
        <f>VLOOKUP($C936,#REF!,25,FALSE)</f>
        <v>#REF!</v>
      </c>
      <c r="AE936" s="11">
        <v>1207.92</v>
      </c>
      <c r="AF936" s="3" t="s">
        <v>15</v>
      </c>
      <c r="AG936" s="3" t="s">
        <v>2627</v>
      </c>
      <c r="AH936" s="11" t="e">
        <f>VLOOKUP($AG936,#REF!,2,FALSE)</f>
        <v>#REF!</v>
      </c>
      <c r="AI936" s="3" t="s">
        <v>94</v>
      </c>
      <c r="AJ936" s="4">
        <v>43767</v>
      </c>
      <c r="AN936" s="4">
        <v>43789</v>
      </c>
      <c r="AO936" s="6"/>
      <c r="AZ936" s="11">
        <v>4000</v>
      </c>
      <c r="BC936" s="3" t="s">
        <v>2320</v>
      </c>
      <c r="BH936" s="3" t="s">
        <v>29</v>
      </c>
      <c r="BL936" s="3" t="s">
        <v>2321</v>
      </c>
      <c r="BM936" s="3" t="s">
        <v>2322</v>
      </c>
      <c r="BN936" s="3" t="s">
        <v>2323</v>
      </c>
      <c r="BO936" s="4" t="s">
        <v>2697</v>
      </c>
      <c r="BP936" s="3" t="s">
        <v>2698</v>
      </c>
      <c r="BQ936" s="3" t="s">
        <v>2624</v>
      </c>
      <c r="BR936" s="3" t="s">
        <v>2342</v>
      </c>
      <c r="BU936" s="7" t="s">
        <v>3153</v>
      </c>
      <c r="BV936" s="1" t="e">
        <f>VLOOKUP(BU936,#REF!,2,FALSE)</f>
        <v>#REF!</v>
      </c>
      <c r="BW936" s="7">
        <v>5103</v>
      </c>
      <c r="BX936" s="1" t="e">
        <f>VLOOKUP(BW936,#REF!,2,FALSE)</f>
        <v>#REF!</v>
      </c>
      <c r="BY936" s="1" t="str">
        <f t="shared" si="73"/>
        <v>1004898538/00010</v>
      </c>
      <c r="BZ936" s="6" t="e">
        <f>VLOOKUP(BY936,#REF!,4,FALSE)</f>
        <v>#REF!</v>
      </c>
      <c r="CA936" s="1" t="s">
        <v>3154</v>
      </c>
    </row>
    <row r="937" spans="1:79" x14ac:dyDescent="0.25">
      <c r="C937" s="3" t="s">
        <v>2808</v>
      </c>
      <c r="L937" s="3">
        <v>933830001</v>
      </c>
      <c r="M937" s="11" t="e">
        <v>#N/A</v>
      </c>
      <c r="N937" s="11" t="e">
        <f>VLOOKUP($L937,#REF!,3,FALSE)</f>
        <v>#REF!</v>
      </c>
      <c r="O937" s="11" t="e">
        <f>VLOOKUP($L937,#REF!,4,FALSE)</f>
        <v>#REF!</v>
      </c>
      <c r="P937" s="3">
        <v>93383</v>
      </c>
      <c r="Q937" s="3" t="s">
        <v>9</v>
      </c>
      <c r="W937" s="11" t="e">
        <f>VLOOKUP($L937,#REF!,9,FALSE)</f>
        <v>#REF!</v>
      </c>
      <c r="X937" s="11">
        <v>9000</v>
      </c>
      <c r="Y937" s="11">
        <f t="shared" si="70"/>
        <v>9000</v>
      </c>
      <c r="Z937" s="2">
        <v>0</v>
      </c>
      <c r="AA937" s="11">
        <f t="shared" si="74"/>
        <v>1</v>
      </c>
      <c r="AB937" s="11">
        <f t="shared" si="71"/>
        <v>-9000</v>
      </c>
      <c r="AC937" s="11" t="str">
        <f t="shared" si="72"/>
        <v>Insufficient Stock</v>
      </c>
      <c r="AD937" s="4" t="e">
        <f>VLOOKUP($C937,#REF!,25,FALSE)</f>
        <v>#REF!</v>
      </c>
      <c r="AE937" s="11">
        <v>3137.12</v>
      </c>
      <c r="AF937" s="3" t="s">
        <v>15</v>
      </c>
      <c r="AG937" s="3" t="s">
        <v>2620</v>
      </c>
      <c r="AH937" s="11" t="e">
        <f>VLOOKUP($AG937,#REF!,2,FALSE)</f>
        <v>#REF!</v>
      </c>
      <c r="AI937" s="3" t="s">
        <v>2809</v>
      </c>
      <c r="AJ937" s="4">
        <v>43788</v>
      </c>
      <c r="AN937" s="4">
        <v>43789</v>
      </c>
      <c r="AO937" s="6"/>
      <c r="AZ937" s="11">
        <v>9000</v>
      </c>
      <c r="BC937" s="3" t="s">
        <v>58</v>
      </c>
      <c r="BH937" s="3" t="s">
        <v>29</v>
      </c>
      <c r="BL937" s="3" t="s">
        <v>2321</v>
      </c>
      <c r="BM937" s="3" t="s">
        <v>2322</v>
      </c>
      <c r="BN937" s="3" t="s">
        <v>2323</v>
      </c>
      <c r="BO937" s="4" t="s">
        <v>2345</v>
      </c>
      <c r="BP937" s="3" t="s">
        <v>2346</v>
      </c>
      <c r="BQ937" s="3" t="s">
        <v>2810</v>
      </c>
      <c r="BR937" s="3" t="s">
        <v>2347</v>
      </c>
      <c r="BU937" s="7" t="s">
        <v>3153</v>
      </c>
      <c r="BV937" s="1" t="e">
        <f>VLOOKUP(BU937,#REF!,2,FALSE)</f>
        <v>#REF!</v>
      </c>
      <c r="BW937" s="7">
        <v>3162</v>
      </c>
      <c r="BX937" s="1" t="e">
        <f>VLOOKUP(BW937,#REF!,2,FALSE)</f>
        <v>#REF!</v>
      </c>
      <c r="BY937" s="1" t="str">
        <f t="shared" si="73"/>
        <v>1004973818/00010</v>
      </c>
      <c r="BZ937" s="6" t="e">
        <f>VLOOKUP(BY937,#REF!,4,FALSE)</f>
        <v>#REF!</v>
      </c>
      <c r="CA937" s="1" t="s">
        <v>3154</v>
      </c>
    </row>
    <row r="938" spans="1:79" x14ac:dyDescent="0.25">
      <c r="A938" s="5" t="s">
        <v>0</v>
      </c>
      <c r="B938" s="5" t="s">
        <v>270</v>
      </c>
      <c r="C938" s="5">
        <v>126552511</v>
      </c>
      <c r="D938" s="5" t="s">
        <v>322</v>
      </c>
      <c r="E938" s="5" t="s">
        <v>3</v>
      </c>
      <c r="F938" s="5" t="s">
        <v>272</v>
      </c>
      <c r="G938" s="5" t="s">
        <v>273</v>
      </c>
      <c r="H938" s="5" t="s">
        <v>274</v>
      </c>
      <c r="I938" s="5" t="s">
        <v>273</v>
      </c>
      <c r="J938" s="5" t="s">
        <v>87</v>
      </c>
      <c r="K938" s="5" t="s">
        <v>88</v>
      </c>
      <c r="L938" s="5">
        <v>933901002</v>
      </c>
      <c r="M938" s="11" t="e">
        <v>#N/A</v>
      </c>
      <c r="N938" s="11" t="e">
        <f>VLOOKUP($L938,#REF!,3,FALSE)</f>
        <v>#REF!</v>
      </c>
      <c r="O938" s="11" t="e">
        <f>VLOOKUP($L938,#REF!,4,FALSE)</f>
        <v>#REF!</v>
      </c>
      <c r="P938" s="5">
        <v>93390</v>
      </c>
      <c r="Q938" s="5" t="s">
        <v>9</v>
      </c>
      <c r="R938" s="5" t="s">
        <v>45</v>
      </c>
      <c r="S938" s="5" t="s">
        <v>1187</v>
      </c>
      <c r="T938" s="5" t="s">
        <v>326</v>
      </c>
      <c r="U938" s="5" t="s">
        <v>1193</v>
      </c>
      <c r="V938" s="5" t="s">
        <v>218</v>
      </c>
      <c r="W938" s="11" t="e">
        <f>VLOOKUP($L938,#REF!,9,FALSE)</f>
        <v>#REF!</v>
      </c>
      <c r="X938" s="7">
        <v>24000</v>
      </c>
      <c r="Y938" s="11">
        <f t="shared" si="70"/>
        <v>24000</v>
      </c>
      <c r="Z938" s="2">
        <v>0</v>
      </c>
      <c r="AA938" s="11">
        <f t="shared" si="74"/>
        <v>1</v>
      </c>
      <c r="AB938" s="11">
        <f t="shared" si="71"/>
        <v>-24000</v>
      </c>
      <c r="AC938" s="11" t="str">
        <f t="shared" si="72"/>
        <v>Insufficient Stock</v>
      </c>
      <c r="AD938" s="4" t="e">
        <f>VLOOKUP($C938,#REF!,25,FALSE)</f>
        <v>#REF!</v>
      </c>
      <c r="AE938" s="7">
        <v>1296</v>
      </c>
      <c r="AF938" s="5" t="s">
        <v>15</v>
      </c>
      <c r="AG938" s="5" t="s">
        <v>220</v>
      </c>
      <c r="AH938" s="11" t="e">
        <f>VLOOKUP($AG938,#REF!,2,FALSE)</f>
        <v>#REF!</v>
      </c>
      <c r="AI938" s="5" t="s">
        <v>94</v>
      </c>
      <c r="AJ938" s="6">
        <v>43721</v>
      </c>
      <c r="AK938" s="5" t="s">
        <v>37</v>
      </c>
      <c r="AL938" s="5" t="s">
        <v>165</v>
      </c>
      <c r="AM938" s="5" t="s">
        <v>444</v>
      </c>
      <c r="AN938" s="6">
        <v>43763</v>
      </c>
      <c r="AO938" s="6">
        <v>43819</v>
      </c>
      <c r="AP938" s="5"/>
      <c r="AQ938" s="5" t="s">
        <v>12</v>
      </c>
      <c r="AR938" s="5" t="s">
        <v>12</v>
      </c>
      <c r="AS938" s="5" t="s">
        <v>12</v>
      </c>
      <c r="AT938" s="5" t="s">
        <v>12</v>
      </c>
      <c r="AU938" s="5" t="s">
        <v>55</v>
      </c>
      <c r="AV938" s="5" t="s">
        <v>21</v>
      </c>
      <c r="AW938" s="5" t="s">
        <v>21</v>
      </c>
      <c r="AX938" s="5" t="s">
        <v>635</v>
      </c>
      <c r="AY938" s="5" t="s">
        <v>12</v>
      </c>
      <c r="AZ938" s="7">
        <v>4800</v>
      </c>
      <c r="BA938" s="5" t="s">
        <v>12</v>
      </c>
      <c r="BB938" s="5" t="s">
        <v>12</v>
      </c>
      <c r="BC938" s="5" t="s">
        <v>24</v>
      </c>
      <c r="BD938" s="5" t="s">
        <v>227</v>
      </c>
      <c r="BE938" s="5" t="s">
        <v>28</v>
      </c>
      <c r="BF938" s="5" t="s">
        <v>27</v>
      </c>
      <c r="BG938" s="5" t="s">
        <v>28</v>
      </c>
      <c r="BH938" s="5" t="s">
        <v>29</v>
      </c>
      <c r="BI938" s="5" t="s">
        <v>12</v>
      </c>
      <c r="BJ938" s="5" t="s">
        <v>230</v>
      </c>
      <c r="BK938" s="5" t="s">
        <v>138</v>
      </c>
      <c r="BL938" s="7" t="s">
        <v>32</v>
      </c>
      <c r="BM938" s="7" t="s">
        <v>33</v>
      </c>
      <c r="BN938" s="7" t="s">
        <v>62</v>
      </c>
      <c r="BO938" s="6" t="s">
        <v>35</v>
      </c>
      <c r="BP938" s="7" t="s">
        <v>12</v>
      </c>
      <c r="BQ938" s="7" t="s">
        <v>12</v>
      </c>
      <c r="BR938" s="7" t="s">
        <v>12</v>
      </c>
      <c r="BU938" s="7">
        <v>158545</v>
      </c>
      <c r="BV938" s="1" t="e">
        <f>VLOOKUP(BU938,#REF!,2,FALSE)</f>
        <v>#REF!</v>
      </c>
      <c r="BW938" s="7">
        <v>270937</v>
      </c>
      <c r="BX938" s="1" t="e">
        <f>VLOOKUP(BW938,#REF!,2,FALSE)</f>
        <v>#REF!</v>
      </c>
      <c r="BY938" s="1" t="str">
        <f t="shared" si="73"/>
        <v>126552511</v>
      </c>
      <c r="BZ938" s="6" t="e">
        <f>VLOOKUP(BY938,#REF!,4,FALSE)</f>
        <v>#REF!</v>
      </c>
      <c r="CA938" s="1" t="s">
        <v>3155</v>
      </c>
    </row>
    <row r="939" spans="1:79" x14ac:dyDescent="0.25">
      <c r="A939" s="5" t="s">
        <v>0</v>
      </c>
      <c r="B939" s="5" t="s">
        <v>270</v>
      </c>
      <c r="C939" s="5">
        <v>126552512</v>
      </c>
      <c r="D939" s="5" t="s">
        <v>365</v>
      </c>
      <c r="E939" s="5" t="s">
        <v>3</v>
      </c>
      <c r="F939" s="5" t="s">
        <v>272</v>
      </c>
      <c r="G939" s="5" t="s">
        <v>273</v>
      </c>
      <c r="H939" s="5" t="s">
        <v>274</v>
      </c>
      <c r="I939" s="5" t="s">
        <v>273</v>
      </c>
      <c r="J939" s="5" t="s">
        <v>87</v>
      </c>
      <c r="K939" s="5" t="s">
        <v>88</v>
      </c>
      <c r="L939" s="5">
        <v>933901002</v>
      </c>
      <c r="M939" s="11" t="e">
        <v>#N/A</v>
      </c>
      <c r="N939" s="11" t="e">
        <f>VLOOKUP($L939,#REF!,3,FALSE)</f>
        <v>#REF!</v>
      </c>
      <c r="O939" s="11" t="e">
        <f>VLOOKUP($L939,#REF!,4,FALSE)</f>
        <v>#REF!</v>
      </c>
      <c r="P939" s="5">
        <v>93390</v>
      </c>
      <c r="Q939" s="5" t="s">
        <v>9</v>
      </c>
      <c r="R939" s="5" t="s">
        <v>45</v>
      </c>
      <c r="S939" s="5" t="s">
        <v>1197</v>
      </c>
      <c r="T939" s="5" t="s">
        <v>660</v>
      </c>
      <c r="U939" s="5" t="s">
        <v>1193</v>
      </c>
      <c r="V939" s="5" t="s">
        <v>218</v>
      </c>
      <c r="W939" s="11" t="e">
        <f>VLOOKUP($L939,#REF!,9,FALSE)</f>
        <v>#REF!</v>
      </c>
      <c r="X939" s="7">
        <v>48000</v>
      </c>
      <c r="Y939" s="11">
        <f t="shared" si="70"/>
        <v>48000</v>
      </c>
      <c r="Z939" s="2">
        <v>0</v>
      </c>
      <c r="AA939" s="11">
        <f t="shared" si="74"/>
        <v>0</v>
      </c>
      <c r="AB939" s="11">
        <f t="shared" si="71"/>
        <v>-72000</v>
      </c>
      <c r="AC939" s="11" t="str">
        <f t="shared" si="72"/>
        <v>Insufficient Stock</v>
      </c>
      <c r="AD939" s="4" t="e">
        <f>VLOOKUP($C939,#REF!,25,FALSE)</f>
        <v>#REF!</v>
      </c>
      <c r="AE939" s="7">
        <v>2592</v>
      </c>
      <c r="AF939" s="5" t="s">
        <v>15</v>
      </c>
      <c r="AG939" s="5" t="s">
        <v>220</v>
      </c>
      <c r="AH939" s="11" t="e">
        <f>VLOOKUP($AG939,#REF!,2,FALSE)</f>
        <v>#REF!</v>
      </c>
      <c r="AI939" s="5" t="s">
        <v>94</v>
      </c>
      <c r="AJ939" s="6">
        <v>43721</v>
      </c>
      <c r="AK939" s="5" t="s">
        <v>541</v>
      </c>
      <c r="AL939" s="5" t="s">
        <v>165</v>
      </c>
      <c r="AM939" s="5" t="s">
        <v>166</v>
      </c>
      <c r="AN939" s="6">
        <v>43798</v>
      </c>
      <c r="AO939" s="6">
        <v>43819</v>
      </c>
      <c r="AP939" s="5"/>
      <c r="AQ939" s="5" t="s">
        <v>12</v>
      </c>
      <c r="AR939" s="5" t="s">
        <v>12</v>
      </c>
      <c r="AS939" s="5" t="s">
        <v>12</v>
      </c>
      <c r="AT939" s="5" t="s">
        <v>12</v>
      </c>
      <c r="AU939" s="5" t="s">
        <v>55</v>
      </c>
      <c r="AV939" s="5" t="s">
        <v>21</v>
      </c>
      <c r="AW939" s="5" t="s">
        <v>21</v>
      </c>
      <c r="AX939" s="5" t="s">
        <v>635</v>
      </c>
      <c r="AY939" s="5" t="s">
        <v>12</v>
      </c>
      <c r="AZ939" s="7">
        <v>4800</v>
      </c>
      <c r="BA939" s="5" t="s">
        <v>12</v>
      </c>
      <c r="BB939" s="5" t="s">
        <v>12</v>
      </c>
      <c r="BC939" s="5" t="s">
        <v>24</v>
      </c>
      <c r="BD939" s="5" t="s">
        <v>227</v>
      </c>
      <c r="BE939" s="5" t="s">
        <v>511</v>
      </c>
      <c r="BF939" s="5" t="s">
        <v>27</v>
      </c>
      <c r="BG939" s="5" t="s">
        <v>511</v>
      </c>
      <c r="BH939" s="5" t="s">
        <v>29</v>
      </c>
      <c r="BI939" s="5" t="s">
        <v>12</v>
      </c>
      <c r="BJ939" s="5" t="s">
        <v>230</v>
      </c>
      <c r="BK939" s="5" t="s">
        <v>138</v>
      </c>
      <c r="BL939" s="7" t="s">
        <v>32</v>
      </c>
      <c r="BM939" s="7" t="s">
        <v>33</v>
      </c>
      <c r="BN939" s="7" t="s">
        <v>62</v>
      </c>
      <c r="BO939" s="6" t="s">
        <v>35</v>
      </c>
      <c r="BP939" s="7" t="s">
        <v>12</v>
      </c>
      <c r="BQ939" s="7" t="s">
        <v>12</v>
      </c>
      <c r="BR939" s="7" t="s">
        <v>12</v>
      </c>
      <c r="BU939" s="7">
        <v>158545</v>
      </c>
      <c r="BV939" s="1" t="e">
        <f>VLOOKUP(BU939,#REF!,2,FALSE)</f>
        <v>#REF!</v>
      </c>
      <c r="BW939" s="7">
        <v>270937</v>
      </c>
      <c r="BX939" s="1" t="e">
        <f>VLOOKUP(BW939,#REF!,2,FALSE)</f>
        <v>#REF!</v>
      </c>
      <c r="BY939" s="1" t="str">
        <f t="shared" si="73"/>
        <v>126552512</v>
      </c>
      <c r="BZ939" s="6" t="e">
        <f>VLOOKUP(BY939,#REF!,4,FALSE)</f>
        <v>#REF!</v>
      </c>
      <c r="CA939" s="1" t="s">
        <v>3155</v>
      </c>
    </row>
    <row r="940" spans="1:79" x14ac:dyDescent="0.25">
      <c r="A940" s="5" t="s">
        <v>0</v>
      </c>
      <c r="B940" s="5" t="s">
        <v>270</v>
      </c>
      <c r="C940" s="5">
        <v>126368943</v>
      </c>
      <c r="D940" s="5" t="s">
        <v>673</v>
      </c>
      <c r="E940" s="5" t="s">
        <v>3</v>
      </c>
      <c r="F940" s="5" t="s">
        <v>272</v>
      </c>
      <c r="G940" s="5" t="s">
        <v>273</v>
      </c>
      <c r="H940" s="5" t="s">
        <v>274</v>
      </c>
      <c r="I940" s="5" t="s">
        <v>273</v>
      </c>
      <c r="J940" s="5" t="s">
        <v>87</v>
      </c>
      <c r="K940" s="5" t="s">
        <v>88</v>
      </c>
      <c r="L940" s="5">
        <v>933902503</v>
      </c>
      <c r="M940" s="11" t="e">
        <v>#N/A</v>
      </c>
      <c r="N940" s="11" t="e">
        <f>VLOOKUP($L940,#REF!,3,FALSE)</f>
        <v>#REF!</v>
      </c>
      <c r="O940" s="11" t="e">
        <f>VLOOKUP($L940,#REF!,4,FALSE)</f>
        <v>#REF!</v>
      </c>
      <c r="P940" s="5">
        <v>93390</v>
      </c>
      <c r="Q940" s="5" t="s">
        <v>9</v>
      </c>
      <c r="R940" s="5" t="s">
        <v>45</v>
      </c>
      <c r="S940" s="5" t="s">
        <v>654</v>
      </c>
      <c r="T940" s="5" t="s">
        <v>674</v>
      </c>
      <c r="U940" s="5" t="s">
        <v>675</v>
      </c>
      <c r="V940" s="5" t="s">
        <v>246</v>
      </c>
      <c r="W940" s="11" t="e">
        <f>VLOOKUP($L940,#REF!,9,FALSE)</f>
        <v>#REF!</v>
      </c>
      <c r="X940" s="7">
        <v>140000</v>
      </c>
      <c r="Y940" s="11">
        <f t="shared" si="70"/>
        <v>140000</v>
      </c>
      <c r="Z940" s="2">
        <v>0</v>
      </c>
      <c r="AA940" s="11">
        <f t="shared" si="74"/>
        <v>1</v>
      </c>
      <c r="AB940" s="11">
        <f t="shared" si="71"/>
        <v>-140000</v>
      </c>
      <c r="AC940" s="11" t="str">
        <f t="shared" si="72"/>
        <v>Insufficient Stock</v>
      </c>
      <c r="AD940" s="4" t="e">
        <f>VLOOKUP($C940,#REF!,25,FALSE)</f>
        <v>#REF!</v>
      </c>
      <c r="AE940" s="7">
        <v>10752</v>
      </c>
      <c r="AF940" s="5" t="s">
        <v>15</v>
      </c>
      <c r="AG940" s="5" t="s">
        <v>220</v>
      </c>
      <c r="AH940" s="11" t="e">
        <f>VLOOKUP($AG940,#REF!,2,FALSE)</f>
        <v>#REF!</v>
      </c>
      <c r="AI940" s="5" t="s">
        <v>94</v>
      </c>
      <c r="AJ940" s="6">
        <v>43644</v>
      </c>
      <c r="AK940" s="5" t="s">
        <v>670</v>
      </c>
      <c r="AL940" s="5" t="s">
        <v>113</v>
      </c>
      <c r="AM940" s="5" t="s">
        <v>97</v>
      </c>
      <c r="AN940" s="6">
        <v>43791</v>
      </c>
      <c r="AO940" s="6">
        <v>43791</v>
      </c>
      <c r="AP940" s="5"/>
      <c r="AQ940" s="5" t="s">
        <v>12</v>
      </c>
      <c r="AR940" s="5" t="s">
        <v>12</v>
      </c>
      <c r="AS940" s="5" t="s">
        <v>12</v>
      </c>
      <c r="AT940" s="5" t="s">
        <v>12</v>
      </c>
      <c r="AU940" s="5" t="s">
        <v>55</v>
      </c>
      <c r="AV940" s="5" t="s">
        <v>21</v>
      </c>
      <c r="AW940" s="5" t="s">
        <v>21</v>
      </c>
      <c r="AX940" s="5" t="s">
        <v>635</v>
      </c>
      <c r="AY940" s="5" t="s">
        <v>12</v>
      </c>
      <c r="AZ940" s="7">
        <v>4000</v>
      </c>
      <c r="BA940" s="5" t="s">
        <v>12</v>
      </c>
      <c r="BB940" s="5" t="s">
        <v>12</v>
      </c>
      <c r="BC940" s="5" t="s">
        <v>24</v>
      </c>
      <c r="BD940" s="5" t="s">
        <v>227</v>
      </c>
      <c r="BE940" s="5" t="s">
        <v>137</v>
      </c>
      <c r="BF940" s="5" t="s">
        <v>101</v>
      </c>
      <c r="BG940" s="5" t="s">
        <v>170</v>
      </c>
      <c r="BH940" s="5" t="s">
        <v>29</v>
      </c>
      <c r="BI940" s="5" t="s">
        <v>12</v>
      </c>
      <c r="BJ940" s="5" t="s">
        <v>230</v>
      </c>
      <c r="BK940" s="5" t="s">
        <v>138</v>
      </c>
      <c r="BL940" s="7" t="s">
        <v>32</v>
      </c>
      <c r="BM940" s="7" t="s">
        <v>33</v>
      </c>
      <c r="BN940" s="7" t="s">
        <v>62</v>
      </c>
      <c r="BO940" s="6" t="s">
        <v>35</v>
      </c>
      <c r="BP940" s="7" t="s">
        <v>12</v>
      </c>
      <c r="BQ940" s="7" t="s">
        <v>12</v>
      </c>
      <c r="BR940" s="7" t="s">
        <v>12</v>
      </c>
      <c r="BU940" s="7">
        <v>158545</v>
      </c>
      <c r="BV940" s="1" t="e">
        <f>VLOOKUP(BU940,#REF!,2,FALSE)</f>
        <v>#REF!</v>
      </c>
      <c r="BW940" s="7">
        <v>270937</v>
      </c>
      <c r="BX940" s="1" t="e">
        <f>VLOOKUP(BW940,#REF!,2,FALSE)</f>
        <v>#REF!</v>
      </c>
      <c r="BY940" s="1" t="str">
        <f t="shared" si="73"/>
        <v>126368943</v>
      </c>
      <c r="BZ940" s="6" t="e">
        <f>VLOOKUP(BY940,#REF!,4,FALSE)</f>
        <v>#REF!</v>
      </c>
      <c r="CA940" s="1" t="s">
        <v>3155</v>
      </c>
    </row>
    <row r="941" spans="1:79" x14ac:dyDescent="0.25">
      <c r="A941" s="5" t="s">
        <v>0</v>
      </c>
      <c r="B941" s="5" t="s">
        <v>270</v>
      </c>
      <c r="C941" s="5">
        <v>126552512</v>
      </c>
      <c r="D941" s="5" t="s">
        <v>535</v>
      </c>
      <c r="E941" s="5" t="s">
        <v>3</v>
      </c>
      <c r="F941" s="5" t="s">
        <v>272</v>
      </c>
      <c r="G941" s="5" t="s">
        <v>273</v>
      </c>
      <c r="H941" s="5" t="s">
        <v>274</v>
      </c>
      <c r="I941" s="5" t="s">
        <v>273</v>
      </c>
      <c r="J941" s="5" t="s">
        <v>87</v>
      </c>
      <c r="K941" s="5" t="s">
        <v>88</v>
      </c>
      <c r="L941" s="5">
        <v>933903502</v>
      </c>
      <c r="M941" s="11" t="e">
        <v>#N/A</v>
      </c>
      <c r="N941" s="11" t="e">
        <f>VLOOKUP($L941,#REF!,3,FALSE)</f>
        <v>#REF!</v>
      </c>
      <c r="O941" s="11" t="e">
        <f>VLOOKUP($L941,#REF!,4,FALSE)</f>
        <v>#REF!</v>
      </c>
      <c r="P941" s="5">
        <v>93390</v>
      </c>
      <c r="Q941" s="5" t="s">
        <v>9</v>
      </c>
      <c r="R941" s="5" t="s">
        <v>45</v>
      </c>
      <c r="S941" s="5" t="s">
        <v>1197</v>
      </c>
      <c r="T941" s="5" t="s">
        <v>663</v>
      </c>
      <c r="U941" s="5" t="s">
        <v>1210</v>
      </c>
      <c r="V941" s="5" t="s">
        <v>218</v>
      </c>
      <c r="W941" s="11" t="e">
        <f>VLOOKUP($L941,#REF!,9,FALSE)</f>
        <v>#REF!</v>
      </c>
      <c r="X941" s="7">
        <v>32000</v>
      </c>
      <c r="Y941" s="11">
        <f t="shared" si="70"/>
        <v>32000</v>
      </c>
      <c r="Z941" s="2">
        <v>0</v>
      </c>
      <c r="AA941" s="11">
        <f t="shared" si="74"/>
        <v>1</v>
      </c>
      <c r="AB941" s="11">
        <f t="shared" si="71"/>
        <v>-32000</v>
      </c>
      <c r="AC941" s="11" t="str">
        <f t="shared" si="72"/>
        <v>Insufficient Stock</v>
      </c>
      <c r="AD941" s="4" t="e">
        <f>VLOOKUP($C941,#REF!,25,FALSE)</f>
        <v>#REF!</v>
      </c>
      <c r="AE941" s="7">
        <v>2880</v>
      </c>
      <c r="AF941" s="5" t="s">
        <v>15</v>
      </c>
      <c r="AG941" s="5" t="s">
        <v>220</v>
      </c>
      <c r="AH941" s="11" t="e">
        <f>VLOOKUP($AG941,#REF!,2,FALSE)</f>
        <v>#REF!</v>
      </c>
      <c r="AI941" s="5" t="s">
        <v>94</v>
      </c>
      <c r="AJ941" s="6">
        <v>43721</v>
      </c>
      <c r="AK941" s="5" t="s">
        <v>541</v>
      </c>
      <c r="AL941" s="5" t="s">
        <v>165</v>
      </c>
      <c r="AM941" s="5" t="s">
        <v>166</v>
      </c>
      <c r="AN941" s="6">
        <v>43798</v>
      </c>
      <c r="AO941" s="6">
        <v>43819</v>
      </c>
      <c r="AP941" s="5"/>
      <c r="AQ941" s="5" t="s">
        <v>12</v>
      </c>
      <c r="AR941" s="5" t="s">
        <v>12</v>
      </c>
      <c r="AS941" s="5" t="s">
        <v>12</v>
      </c>
      <c r="AT941" s="5" t="s">
        <v>12</v>
      </c>
      <c r="AU941" s="5" t="s">
        <v>55</v>
      </c>
      <c r="AV941" s="5" t="s">
        <v>21</v>
      </c>
      <c r="AW941" s="5" t="s">
        <v>21</v>
      </c>
      <c r="AX941" s="5" t="s">
        <v>635</v>
      </c>
      <c r="AY941" s="5" t="s">
        <v>12</v>
      </c>
      <c r="AZ941" s="7">
        <v>3200</v>
      </c>
      <c r="BA941" s="5" t="s">
        <v>12</v>
      </c>
      <c r="BB941" s="5" t="s">
        <v>12</v>
      </c>
      <c r="BC941" s="5" t="s">
        <v>24</v>
      </c>
      <c r="BD941" s="5" t="s">
        <v>227</v>
      </c>
      <c r="BE941" s="5" t="s">
        <v>511</v>
      </c>
      <c r="BF941" s="5" t="s">
        <v>27</v>
      </c>
      <c r="BG941" s="5" t="s">
        <v>511</v>
      </c>
      <c r="BH941" s="5" t="s">
        <v>29</v>
      </c>
      <c r="BI941" s="5" t="s">
        <v>12</v>
      </c>
      <c r="BJ941" s="5" t="s">
        <v>230</v>
      </c>
      <c r="BK941" s="5" t="s">
        <v>138</v>
      </c>
      <c r="BL941" s="7" t="s">
        <v>32</v>
      </c>
      <c r="BM941" s="7" t="s">
        <v>33</v>
      </c>
      <c r="BN941" s="7" t="s">
        <v>79</v>
      </c>
      <c r="BO941" s="6" t="s">
        <v>35</v>
      </c>
      <c r="BP941" s="7" t="s">
        <v>12</v>
      </c>
      <c r="BQ941" s="7" t="s">
        <v>12</v>
      </c>
      <c r="BR941" s="7" t="s">
        <v>12</v>
      </c>
      <c r="BU941" s="7">
        <v>158545</v>
      </c>
      <c r="BV941" s="1" t="e">
        <f>VLOOKUP(BU941,#REF!,2,FALSE)</f>
        <v>#REF!</v>
      </c>
      <c r="BW941" s="7">
        <v>270937</v>
      </c>
      <c r="BX941" s="1" t="e">
        <f>VLOOKUP(BW941,#REF!,2,FALSE)</f>
        <v>#REF!</v>
      </c>
      <c r="BY941" s="1" t="str">
        <f t="shared" si="73"/>
        <v>126552512</v>
      </c>
      <c r="BZ941" s="6" t="e">
        <f>VLOOKUP(BY941,#REF!,4,FALSE)</f>
        <v>#REF!</v>
      </c>
      <c r="CA941" s="1" t="s">
        <v>3155</v>
      </c>
    </row>
    <row r="942" spans="1:79" x14ac:dyDescent="0.25">
      <c r="A942" s="5" t="s">
        <v>0</v>
      </c>
      <c r="B942" s="5" t="s">
        <v>270</v>
      </c>
      <c r="C942" s="5">
        <v>126552511</v>
      </c>
      <c r="D942" s="5" t="s">
        <v>723</v>
      </c>
      <c r="E942" s="5" t="s">
        <v>3</v>
      </c>
      <c r="F942" s="5" t="s">
        <v>272</v>
      </c>
      <c r="G942" s="5" t="s">
        <v>273</v>
      </c>
      <c r="H942" s="5" t="s">
        <v>274</v>
      </c>
      <c r="I942" s="5" t="s">
        <v>273</v>
      </c>
      <c r="J942" s="5" t="s">
        <v>87</v>
      </c>
      <c r="K942" s="5" t="s">
        <v>88</v>
      </c>
      <c r="L942" s="5">
        <v>933903503</v>
      </c>
      <c r="M942" s="11" t="e">
        <v>#N/A</v>
      </c>
      <c r="N942" s="11" t="e">
        <f>VLOOKUP($L942,#REF!,3,FALSE)</f>
        <v>#REF!</v>
      </c>
      <c r="O942" s="11" t="e">
        <f>VLOOKUP($L942,#REF!,4,FALSE)</f>
        <v>#REF!</v>
      </c>
      <c r="P942" s="5">
        <v>93390</v>
      </c>
      <c r="Q942" s="5" t="s">
        <v>9</v>
      </c>
      <c r="R942" s="5" t="s">
        <v>45</v>
      </c>
      <c r="S942" s="5" t="s">
        <v>1187</v>
      </c>
      <c r="T942" s="5" t="s">
        <v>1195</v>
      </c>
      <c r="U942" s="5" t="s">
        <v>1196</v>
      </c>
      <c r="V942" s="5" t="s">
        <v>218</v>
      </c>
      <c r="W942" s="11" t="e">
        <f>VLOOKUP($L942,#REF!,9,FALSE)</f>
        <v>#REF!</v>
      </c>
      <c r="X942" s="7">
        <v>25600</v>
      </c>
      <c r="Y942" s="11">
        <f t="shared" si="70"/>
        <v>25600</v>
      </c>
      <c r="Z942" s="2">
        <v>0</v>
      </c>
      <c r="AA942" s="11">
        <f t="shared" si="74"/>
        <v>1</v>
      </c>
      <c r="AB942" s="11">
        <f t="shared" si="71"/>
        <v>-25600</v>
      </c>
      <c r="AC942" s="11" t="str">
        <f t="shared" si="72"/>
        <v>Insufficient Stock</v>
      </c>
      <c r="AD942" s="4" t="e">
        <f>VLOOKUP($C942,#REF!,25,FALSE)</f>
        <v>#REF!</v>
      </c>
      <c r="AE942" s="7">
        <v>2304</v>
      </c>
      <c r="AF942" s="5" t="s">
        <v>15</v>
      </c>
      <c r="AG942" s="5" t="s">
        <v>220</v>
      </c>
      <c r="AH942" s="11" t="e">
        <f>VLOOKUP($AG942,#REF!,2,FALSE)</f>
        <v>#REF!</v>
      </c>
      <c r="AI942" s="5" t="s">
        <v>94</v>
      </c>
      <c r="AJ942" s="6">
        <v>43721</v>
      </c>
      <c r="AK942" s="5" t="s">
        <v>37</v>
      </c>
      <c r="AL942" s="5" t="s">
        <v>398</v>
      </c>
      <c r="AM942" s="5" t="s">
        <v>444</v>
      </c>
      <c r="AN942" s="6">
        <v>43763</v>
      </c>
      <c r="AO942" s="6">
        <v>43819</v>
      </c>
      <c r="AP942" s="5"/>
      <c r="AQ942" s="5" t="s">
        <v>12</v>
      </c>
      <c r="AR942" s="5" t="s">
        <v>12</v>
      </c>
      <c r="AS942" s="5" t="s">
        <v>12</v>
      </c>
      <c r="AT942" s="5" t="s">
        <v>12</v>
      </c>
      <c r="AU942" s="5" t="s">
        <v>55</v>
      </c>
      <c r="AV942" s="5" t="s">
        <v>21</v>
      </c>
      <c r="AW942" s="5" t="s">
        <v>21</v>
      </c>
      <c r="AX942" s="5" t="s">
        <v>635</v>
      </c>
      <c r="AY942" s="5" t="s">
        <v>12</v>
      </c>
      <c r="AZ942" s="7">
        <v>3200</v>
      </c>
      <c r="BA942" s="5" t="s">
        <v>12</v>
      </c>
      <c r="BB942" s="5" t="s">
        <v>12</v>
      </c>
      <c r="BC942" s="5" t="s">
        <v>24</v>
      </c>
      <c r="BD942" s="5" t="s">
        <v>227</v>
      </c>
      <c r="BE942" s="5" t="s">
        <v>28</v>
      </c>
      <c r="BF942" s="5" t="s">
        <v>27</v>
      </c>
      <c r="BG942" s="5" t="s">
        <v>28</v>
      </c>
      <c r="BH942" s="5" t="s">
        <v>29</v>
      </c>
      <c r="BI942" s="5" t="s">
        <v>12</v>
      </c>
      <c r="BJ942" s="5" t="s">
        <v>230</v>
      </c>
      <c r="BK942" s="5" t="s">
        <v>138</v>
      </c>
      <c r="BL942" s="7" t="s">
        <v>32</v>
      </c>
      <c r="BM942" s="7" t="s">
        <v>33</v>
      </c>
      <c r="BN942" s="7" t="s">
        <v>79</v>
      </c>
      <c r="BO942" s="6" t="s">
        <v>35</v>
      </c>
      <c r="BP942" s="7" t="s">
        <v>12</v>
      </c>
      <c r="BQ942" s="7" t="s">
        <v>12</v>
      </c>
      <c r="BR942" s="7" t="s">
        <v>12</v>
      </c>
      <c r="BU942" s="7">
        <v>158545</v>
      </c>
      <c r="BV942" s="1" t="e">
        <f>VLOOKUP(BU942,#REF!,2,FALSE)</f>
        <v>#REF!</v>
      </c>
      <c r="BW942" s="7">
        <v>270937</v>
      </c>
      <c r="BX942" s="1" t="e">
        <f>VLOOKUP(BW942,#REF!,2,FALSE)</f>
        <v>#REF!</v>
      </c>
      <c r="BY942" s="1" t="str">
        <f t="shared" si="73"/>
        <v>126552511</v>
      </c>
      <c r="BZ942" s="6" t="e">
        <f>VLOOKUP(BY942,#REF!,4,FALSE)</f>
        <v>#REF!</v>
      </c>
      <c r="CA942" s="1" t="s">
        <v>3155</v>
      </c>
    </row>
    <row r="943" spans="1:79" x14ac:dyDescent="0.25">
      <c r="A943" s="5" t="s">
        <v>0</v>
      </c>
      <c r="B943" s="5" t="s">
        <v>270</v>
      </c>
      <c r="C943" s="5">
        <v>126552512</v>
      </c>
      <c r="D943" s="5" t="s">
        <v>1211</v>
      </c>
      <c r="E943" s="5" t="s">
        <v>3</v>
      </c>
      <c r="F943" s="5" t="s">
        <v>272</v>
      </c>
      <c r="G943" s="5" t="s">
        <v>273</v>
      </c>
      <c r="H943" s="5" t="s">
        <v>274</v>
      </c>
      <c r="I943" s="5" t="s">
        <v>273</v>
      </c>
      <c r="J943" s="5" t="s">
        <v>87</v>
      </c>
      <c r="K943" s="5" t="s">
        <v>88</v>
      </c>
      <c r="L943" s="5">
        <v>933903503</v>
      </c>
      <c r="M943" s="11" t="e">
        <v>#N/A</v>
      </c>
      <c r="N943" s="11" t="e">
        <f>VLOOKUP($L943,#REF!,3,FALSE)</f>
        <v>#REF!</v>
      </c>
      <c r="O943" s="11" t="e">
        <f>VLOOKUP($L943,#REF!,4,FALSE)</f>
        <v>#REF!</v>
      </c>
      <c r="P943" s="5">
        <v>93390</v>
      </c>
      <c r="Q943" s="5" t="s">
        <v>9</v>
      </c>
      <c r="R943" s="5" t="s">
        <v>45</v>
      </c>
      <c r="S943" s="5" t="s">
        <v>1197</v>
      </c>
      <c r="T943" s="5" t="s">
        <v>1212</v>
      </c>
      <c r="U943" s="5" t="s">
        <v>1196</v>
      </c>
      <c r="V943" s="5" t="s">
        <v>218</v>
      </c>
      <c r="W943" s="11" t="e">
        <f>VLOOKUP($L943,#REF!,9,FALSE)</f>
        <v>#REF!</v>
      </c>
      <c r="X943" s="7">
        <v>25600</v>
      </c>
      <c r="Y943" s="11">
        <f t="shared" si="70"/>
        <v>25600</v>
      </c>
      <c r="Z943" s="2">
        <v>0</v>
      </c>
      <c r="AA943" s="11">
        <f t="shared" si="74"/>
        <v>0</v>
      </c>
      <c r="AB943" s="11">
        <f t="shared" si="71"/>
        <v>-51200</v>
      </c>
      <c r="AC943" s="11" t="str">
        <f t="shared" si="72"/>
        <v>Insufficient Stock</v>
      </c>
      <c r="AD943" s="4" t="e">
        <f>VLOOKUP($C943,#REF!,25,FALSE)</f>
        <v>#REF!</v>
      </c>
      <c r="AE943" s="7">
        <v>2304</v>
      </c>
      <c r="AF943" s="5" t="s">
        <v>15</v>
      </c>
      <c r="AG943" s="5" t="s">
        <v>220</v>
      </c>
      <c r="AH943" s="11" t="e">
        <f>VLOOKUP($AG943,#REF!,2,FALSE)</f>
        <v>#REF!</v>
      </c>
      <c r="AI943" s="5" t="s">
        <v>94</v>
      </c>
      <c r="AJ943" s="6">
        <v>43721</v>
      </c>
      <c r="AK943" s="5" t="s">
        <v>541</v>
      </c>
      <c r="AL943" s="5" t="s">
        <v>398</v>
      </c>
      <c r="AM943" s="5" t="s">
        <v>288</v>
      </c>
      <c r="AN943" s="6">
        <v>43798</v>
      </c>
      <c r="AO943" s="6">
        <v>43819</v>
      </c>
      <c r="AP943" s="5"/>
      <c r="AQ943" s="5" t="s">
        <v>12</v>
      </c>
      <c r="AR943" s="5" t="s">
        <v>12</v>
      </c>
      <c r="AS943" s="5" t="s">
        <v>12</v>
      </c>
      <c r="AT943" s="5" t="s">
        <v>12</v>
      </c>
      <c r="AU943" s="5" t="s">
        <v>55</v>
      </c>
      <c r="AV943" s="5" t="s">
        <v>21</v>
      </c>
      <c r="AW943" s="5" t="s">
        <v>21</v>
      </c>
      <c r="AX943" s="5" t="s">
        <v>635</v>
      </c>
      <c r="AY943" s="5" t="s">
        <v>12</v>
      </c>
      <c r="AZ943" s="7">
        <v>3200</v>
      </c>
      <c r="BA943" s="5" t="s">
        <v>12</v>
      </c>
      <c r="BB943" s="5" t="s">
        <v>12</v>
      </c>
      <c r="BC943" s="5" t="s">
        <v>24</v>
      </c>
      <c r="BD943" s="5" t="s">
        <v>227</v>
      </c>
      <c r="BE943" s="5" t="s">
        <v>511</v>
      </c>
      <c r="BF943" s="5" t="s">
        <v>27</v>
      </c>
      <c r="BG943" s="5" t="s">
        <v>511</v>
      </c>
      <c r="BH943" s="5" t="s">
        <v>29</v>
      </c>
      <c r="BI943" s="5" t="s">
        <v>12</v>
      </c>
      <c r="BJ943" s="5" t="s">
        <v>230</v>
      </c>
      <c r="BK943" s="5" t="s">
        <v>138</v>
      </c>
      <c r="BL943" s="7" t="s">
        <v>32</v>
      </c>
      <c r="BM943" s="7" t="s">
        <v>33</v>
      </c>
      <c r="BN943" s="7" t="s">
        <v>79</v>
      </c>
      <c r="BO943" s="6" t="s">
        <v>35</v>
      </c>
      <c r="BP943" s="7" t="s">
        <v>12</v>
      </c>
      <c r="BQ943" s="7" t="s">
        <v>12</v>
      </c>
      <c r="BR943" s="7" t="s">
        <v>12</v>
      </c>
      <c r="BU943" s="7">
        <v>158545</v>
      </c>
      <c r="BV943" s="1" t="e">
        <f>VLOOKUP(BU943,#REF!,2,FALSE)</f>
        <v>#REF!</v>
      </c>
      <c r="BW943" s="7">
        <v>270937</v>
      </c>
      <c r="BX943" s="1" t="e">
        <f>VLOOKUP(BW943,#REF!,2,FALSE)</f>
        <v>#REF!</v>
      </c>
      <c r="BY943" s="1" t="str">
        <f t="shared" si="73"/>
        <v>126552512</v>
      </c>
      <c r="BZ943" s="6" t="e">
        <f>VLOOKUP(BY943,#REF!,4,FALSE)</f>
        <v>#REF!</v>
      </c>
      <c r="CA943" s="1" t="s">
        <v>3155</v>
      </c>
    </row>
    <row r="944" spans="1:79" x14ac:dyDescent="0.25">
      <c r="A944" s="5" t="s">
        <v>0</v>
      </c>
      <c r="B944" s="5" t="s">
        <v>270</v>
      </c>
      <c r="C944" s="5">
        <v>126368943</v>
      </c>
      <c r="D944" s="5" t="s">
        <v>676</v>
      </c>
      <c r="E944" s="5" t="s">
        <v>3</v>
      </c>
      <c r="F944" s="5" t="s">
        <v>272</v>
      </c>
      <c r="G944" s="5" t="s">
        <v>273</v>
      </c>
      <c r="H944" s="5" t="s">
        <v>274</v>
      </c>
      <c r="I944" s="5" t="s">
        <v>273</v>
      </c>
      <c r="J944" s="5" t="s">
        <v>87</v>
      </c>
      <c r="K944" s="5" t="s">
        <v>88</v>
      </c>
      <c r="L944" s="5">
        <v>933905502</v>
      </c>
      <c r="M944" s="11" t="e">
        <v>#N/A</v>
      </c>
      <c r="N944" s="11" t="e">
        <f>VLOOKUP($L944,#REF!,3,FALSE)</f>
        <v>#REF!</v>
      </c>
      <c r="O944" s="11" t="e">
        <f>VLOOKUP($L944,#REF!,4,FALSE)</f>
        <v>#REF!</v>
      </c>
      <c r="P944" s="5">
        <v>93390</v>
      </c>
      <c r="Q944" s="5" t="s">
        <v>9</v>
      </c>
      <c r="R944" s="5" t="s">
        <v>45</v>
      </c>
      <c r="S944" s="5" t="s">
        <v>654</v>
      </c>
      <c r="T944" s="5" t="s">
        <v>677</v>
      </c>
      <c r="U944" s="5" t="s">
        <v>678</v>
      </c>
      <c r="V944" s="5" t="s">
        <v>246</v>
      </c>
      <c r="W944" s="11" t="e">
        <f>VLOOKUP($L944,#REF!,9,FALSE)</f>
        <v>#REF!</v>
      </c>
      <c r="X944" s="7">
        <v>80000</v>
      </c>
      <c r="Y944" s="11">
        <f t="shared" si="70"/>
        <v>80000</v>
      </c>
      <c r="Z944" s="2">
        <v>0</v>
      </c>
      <c r="AA944" s="11">
        <f t="shared" si="74"/>
        <v>1</v>
      </c>
      <c r="AB944" s="11">
        <f t="shared" si="71"/>
        <v>-80000</v>
      </c>
      <c r="AC944" s="11" t="str">
        <f t="shared" si="72"/>
        <v>Insufficient Stock</v>
      </c>
      <c r="AD944" s="4" t="e">
        <f>VLOOKUP($C944,#REF!,25,FALSE)</f>
        <v>#REF!</v>
      </c>
      <c r="AE944" s="7">
        <v>10752</v>
      </c>
      <c r="AF944" s="5" t="s">
        <v>15</v>
      </c>
      <c r="AG944" s="5" t="s">
        <v>220</v>
      </c>
      <c r="AH944" s="11" t="e">
        <f>VLOOKUP($AG944,#REF!,2,FALSE)</f>
        <v>#REF!</v>
      </c>
      <c r="AI944" s="5" t="s">
        <v>94</v>
      </c>
      <c r="AJ944" s="6">
        <v>43644</v>
      </c>
      <c r="AK944" s="5" t="s">
        <v>679</v>
      </c>
      <c r="AL944" s="5" t="s">
        <v>113</v>
      </c>
      <c r="AM944" s="5" t="s">
        <v>399</v>
      </c>
      <c r="AN944" s="6">
        <v>43777</v>
      </c>
      <c r="AO944" s="6">
        <v>43777</v>
      </c>
      <c r="AP944" s="5"/>
      <c r="AQ944" s="5" t="s">
        <v>12</v>
      </c>
      <c r="AR944" s="5" t="s">
        <v>12</v>
      </c>
      <c r="AS944" s="5" t="s">
        <v>12</v>
      </c>
      <c r="AT944" s="5" t="s">
        <v>12</v>
      </c>
      <c r="AU944" s="5" t="s">
        <v>55</v>
      </c>
      <c r="AV944" s="5" t="s">
        <v>21</v>
      </c>
      <c r="AW944" s="5" t="s">
        <v>21</v>
      </c>
      <c r="AX944" s="5" t="s">
        <v>635</v>
      </c>
      <c r="AY944" s="5" t="s">
        <v>12</v>
      </c>
      <c r="AZ944" s="7">
        <v>1600</v>
      </c>
      <c r="BA944" s="5" t="s">
        <v>12</v>
      </c>
      <c r="BB944" s="5" t="s">
        <v>12</v>
      </c>
      <c r="BC944" s="5" t="s">
        <v>24</v>
      </c>
      <c r="BD944" s="5" t="s">
        <v>227</v>
      </c>
      <c r="BE944" s="5" t="s">
        <v>137</v>
      </c>
      <c r="BF944" s="5" t="s">
        <v>27</v>
      </c>
      <c r="BG944" s="5" t="s">
        <v>137</v>
      </c>
      <c r="BH944" s="5" t="s">
        <v>29</v>
      </c>
      <c r="BI944" s="5" t="s">
        <v>12</v>
      </c>
      <c r="BJ944" s="5" t="s">
        <v>230</v>
      </c>
      <c r="BK944" s="5" t="s">
        <v>138</v>
      </c>
      <c r="BL944" s="7" t="s">
        <v>32</v>
      </c>
      <c r="BM944" s="7" t="s">
        <v>33</v>
      </c>
      <c r="BN944" s="7" t="s">
        <v>62</v>
      </c>
      <c r="BO944" s="6" t="s">
        <v>35</v>
      </c>
      <c r="BP944" s="7" t="s">
        <v>12</v>
      </c>
      <c r="BQ944" s="7" t="s">
        <v>12</v>
      </c>
      <c r="BR944" s="7" t="s">
        <v>12</v>
      </c>
      <c r="BU944" s="7">
        <v>158545</v>
      </c>
      <c r="BV944" s="1" t="e">
        <f>VLOOKUP(BU944,#REF!,2,FALSE)</f>
        <v>#REF!</v>
      </c>
      <c r="BW944" s="7">
        <v>270937</v>
      </c>
      <c r="BX944" s="1" t="e">
        <f>VLOOKUP(BW944,#REF!,2,FALSE)</f>
        <v>#REF!</v>
      </c>
      <c r="BY944" s="1" t="str">
        <f t="shared" si="73"/>
        <v>126368943</v>
      </c>
      <c r="BZ944" s="6" t="e">
        <f>VLOOKUP(BY944,#REF!,4,FALSE)</f>
        <v>#REF!</v>
      </c>
      <c r="CA944" s="1" t="s">
        <v>3155</v>
      </c>
    </row>
    <row r="945" spans="1:79" x14ac:dyDescent="0.25">
      <c r="A945" s="5" t="s">
        <v>0</v>
      </c>
      <c r="B945" s="5" t="s">
        <v>270</v>
      </c>
      <c r="C945" s="5">
        <v>126535929</v>
      </c>
      <c r="D945" s="5" t="s">
        <v>99</v>
      </c>
      <c r="E945" s="5" t="s">
        <v>3</v>
      </c>
      <c r="F945" s="5" t="s">
        <v>272</v>
      </c>
      <c r="G945" s="5" t="s">
        <v>273</v>
      </c>
      <c r="H945" s="5" t="s">
        <v>274</v>
      </c>
      <c r="I945" s="5" t="s">
        <v>273</v>
      </c>
      <c r="J945" s="5" t="s">
        <v>87</v>
      </c>
      <c r="K945" s="5" t="s">
        <v>88</v>
      </c>
      <c r="L945" s="5">
        <v>933960107</v>
      </c>
      <c r="M945" s="11" t="e">
        <v>#N/A</v>
      </c>
      <c r="N945" s="11" t="e">
        <f>VLOOKUP($L945,#REF!,3,FALSE)</f>
        <v>#REF!</v>
      </c>
      <c r="O945" s="11" t="e">
        <f>VLOOKUP($L945,#REF!,4,FALSE)</f>
        <v>#REF!</v>
      </c>
      <c r="P945" s="5">
        <v>93396</v>
      </c>
      <c r="Q945" s="5" t="s">
        <v>9</v>
      </c>
      <c r="R945" s="5" t="s">
        <v>275</v>
      </c>
      <c r="S945" s="5" t="s">
        <v>1144</v>
      </c>
      <c r="T945" s="5" t="s">
        <v>286</v>
      </c>
      <c r="U945" s="5" t="s">
        <v>1146</v>
      </c>
      <c r="V945" s="5" t="s">
        <v>279</v>
      </c>
      <c r="W945" s="11" t="e">
        <f>VLOOKUP($L945,#REF!,9,FALSE)</f>
        <v>#REF!</v>
      </c>
      <c r="X945" s="7">
        <v>45000</v>
      </c>
      <c r="Y945" s="11">
        <f t="shared" si="70"/>
        <v>45000</v>
      </c>
      <c r="Z945" s="2">
        <v>0</v>
      </c>
      <c r="AA945" s="11">
        <f t="shared" si="74"/>
        <v>1</v>
      </c>
      <c r="AB945" s="11">
        <f t="shared" si="71"/>
        <v>-45000</v>
      </c>
      <c r="AC945" s="11" t="str">
        <f t="shared" si="72"/>
        <v>Insufficient Stock</v>
      </c>
      <c r="AD945" s="4" t="e">
        <f>VLOOKUP($C945,#REF!,25,FALSE)</f>
        <v>#REF!</v>
      </c>
      <c r="AE945" s="7">
        <v>4950</v>
      </c>
      <c r="AF945" s="5" t="s">
        <v>15</v>
      </c>
      <c r="AG945" s="5" t="s">
        <v>248</v>
      </c>
      <c r="AH945" s="11" t="e">
        <f>VLOOKUP($AG945,#REF!,2,FALSE)</f>
        <v>#REF!</v>
      </c>
      <c r="AI945" s="5" t="s">
        <v>94</v>
      </c>
      <c r="AJ945" s="6">
        <v>43714</v>
      </c>
      <c r="AK945" s="5" t="s">
        <v>99</v>
      </c>
      <c r="AL945" s="5" t="s">
        <v>113</v>
      </c>
      <c r="AM945" s="5" t="s">
        <v>832</v>
      </c>
      <c r="AN945" s="6">
        <v>43742</v>
      </c>
      <c r="AO945" s="6">
        <v>43833</v>
      </c>
      <c r="AP945" s="5"/>
      <c r="AQ945" s="5" t="s">
        <v>12</v>
      </c>
      <c r="AR945" s="5" t="s">
        <v>12</v>
      </c>
      <c r="AS945" s="5" t="s">
        <v>12</v>
      </c>
      <c r="AT945" s="5" t="s">
        <v>12</v>
      </c>
      <c r="AU945" s="5" t="s">
        <v>55</v>
      </c>
      <c r="AV945" s="5" t="s">
        <v>21</v>
      </c>
      <c r="AW945" s="5" t="s">
        <v>21</v>
      </c>
      <c r="AX945" s="5" t="s">
        <v>282</v>
      </c>
      <c r="AY945" s="5" t="s">
        <v>12</v>
      </c>
      <c r="AZ945" s="7">
        <v>2250</v>
      </c>
      <c r="BA945" s="5" t="s">
        <v>12</v>
      </c>
      <c r="BB945" s="5" t="s">
        <v>12</v>
      </c>
      <c r="BC945" s="5" t="s">
        <v>24</v>
      </c>
      <c r="BD945" s="5" t="s">
        <v>227</v>
      </c>
      <c r="BE945" s="5" t="s">
        <v>451</v>
      </c>
      <c r="BF945" s="5" t="s">
        <v>27</v>
      </c>
      <c r="BG945" s="5" t="s">
        <v>451</v>
      </c>
      <c r="BH945" s="5" t="s">
        <v>29</v>
      </c>
      <c r="BI945" s="5" t="s">
        <v>12</v>
      </c>
      <c r="BJ945" s="5" t="s">
        <v>230</v>
      </c>
      <c r="BK945" s="5" t="s">
        <v>31</v>
      </c>
      <c r="BL945" s="7" t="s">
        <v>32</v>
      </c>
      <c r="BM945" s="7" t="s">
        <v>33</v>
      </c>
      <c r="BN945" s="7" t="s">
        <v>79</v>
      </c>
      <c r="BO945" s="6" t="s">
        <v>35</v>
      </c>
      <c r="BP945" s="7" t="s">
        <v>12</v>
      </c>
      <c r="BQ945" s="7" t="s">
        <v>12</v>
      </c>
      <c r="BR945" s="7" t="s">
        <v>12</v>
      </c>
      <c r="BU945" s="7">
        <v>158545</v>
      </c>
      <c r="BV945" s="1" t="e">
        <f>VLOOKUP(BU945,#REF!,2,FALSE)</f>
        <v>#REF!</v>
      </c>
      <c r="BW945" s="7">
        <v>270937</v>
      </c>
      <c r="BX945" s="1" t="e">
        <f>VLOOKUP(BW945,#REF!,2,FALSE)</f>
        <v>#REF!</v>
      </c>
      <c r="BY945" s="1" t="str">
        <f t="shared" si="73"/>
        <v>126535929</v>
      </c>
      <c r="BZ945" s="6" t="e">
        <f>VLOOKUP(BY945,#REF!,4,FALSE)</f>
        <v>#REF!</v>
      </c>
      <c r="CA945" s="1" t="s">
        <v>3155</v>
      </c>
    </row>
    <row r="946" spans="1:79" x14ac:dyDescent="0.25">
      <c r="A946" s="5" t="s">
        <v>0</v>
      </c>
      <c r="B946" s="5" t="s">
        <v>270</v>
      </c>
      <c r="C946" s="5">
        <v>126535929</v>
      </c>
      <c r="D946" s="5" t="s">
        <v>63</v>
      </c>
      <c r="E946" s="5" t="s">
        <v>3</v>
      </c>
      <c r="F946" s="5" t="s">
        <v>272</v>
      </c>
      <c r="G946" s="5" t="s">
        <v>273</v>
      </c>
      <c r="H946" s="5" t="s">
        <v>274</v>
      </c>
      <c r="I946" s="5" t="s">
        <v>273</v>
      </c>
      <c r="J946" s="5" t="s">
        <v>87</v>
      </c>
      <c r="K946" s="5" t="s">
        <v>88</v>
      </c>
      <c r="L946" s="5">
        <v>933960107</v>
      </c>
      <c r="M946" s="11" t="e">
        <v>#N/A</v>
      </c>
      <c r="N946" s="11" t="e">
        <f>VLOOKUP($L946,#REF!,3,FALSE)</f>
        <v>#REF!</v>
      </c>
      <c r="O946" s="11" t="e">
        <f>VLOOKUP($L946,#REF!,4,FALSE)</f>
        <v>#REF!</v>
      </c>
      <c r="P946" s="5">
        <v>93396</v>
      </c>
      <c r="Q946" s="5" t="s">
        <v>9</v>
      </c>
      <c r="R946" s="5" t="s">
        <v>275</v>
      </c>
      <c r="S946" s="5" t="s">
        <v>1144</v>
      </c>
      <c r="T946" s="5" t="s">
        <v>64</v>
      </c>
      <c r="U946" s="5" t="s">
        <v>1146</v>
      </c>
      <c r="V946" s="5" t="s">
        <v>279</v>
      </c>
      <c r="W946" s="11" t="e">
        <f>VLOOKUP($L946,#REF!,9,FALSE)</f>
        <v>#REF!</v>
      </c>
      <c r="X946" s="7">
        <v>45000</v>
      </c>
      <c r="Y946" s="11">
        <f t="shared" si="70"/>
        <v>45000</v>
      </c>
      <c r="Z946" s="2">
        <v>0</v>
      </c>
      <c r="AA946" s="11">
        <f t="shared" si="74"/>
        <v>0</v>
      </c>
      <c r="AB946" s="11">
        <f t="shared" si="71"/>
        <v>-90000</v>
      </c>
      <c r="AC946" s="11" t="str">
        <f t="shared" si="72"/>
        <v>Insufficient Stock</v>
      </c>
      <c r="AD946" s="4" t="e">
        <f>VLOOKUP($C946,#REF!,25,FALSE)</f>
        <v>#REF!</v>
      </c>
      <c r="AE946" s="7">
        <v>4950</v>
      </c>
      <c r="AF946" s="5" t="s">
        <v>15</v>
      </c>
      <c r="AG946" s="5" t="s">
        <v>248</v>
      </c>
      <c r="AH946" s="11" t="e">
        <f>VLOOKUP($AG946,#REF!,2,FALSE)</f>
        <v>#REF!</v>
      </c>
      <c r="AI946" s="5" t="s">
        <v>94</v>
      </c>
      <c r="AJ946" s="6">
        <v>43714</v>
      </c>
      <c r="AK946" s="5" t="s">
        <v>63</v>
      </c>
      <c r="AL946" s="5" t="s">
        <v>664</v>
      </c>
      <c r="AM946" s="5" t="s">
        <v>180</v>
      </c>
      <c r="AN946" s="6">
        <v>43770</v>
      </c>
      <c r="AO946" s="6">
        <v>43833</v>
      </c>
      <c r="AP946" s="5"/>
      <c r="AQ946" s="5" t="s">
        <v>12</v>
      </c>
      <c r="AR946" s="5" t="s">
        <v>12</v>
      </c>
      <c r="AS946" s="5" t="s">
        <v>12</v>
      </c>
      <c r="AT946" s="5" t="s">
        <v>12</v>
      </c>
      <c r="AU946" s="5" t="s">
        <v>55</v>
      </c>
      <c r="AV946" s="5" t="s">
        <v>21</v>
      </c>
      <c r="AW946" s="5" t="s">
        <v>21</v>
      </c>
      <c r="AX946" s="5" t="s">
        <v>282</v>
      </c>
      <c r="AY946" s="5" t="s">
        <v>12</v>
      </c>
      <c r="AZ946" s="7">
        <v>2250</v>
      </c>
      <c r="BA946" s="5" t="s">
        <v>12</v>
      </c>
      <c r="BB946" s="5" t="s">
        <v>12</v>
      </c>
      <c r="BC946" s="5" t="s">
        <v>24</v>
      </c>
      <c r="BD946" s="5" t="s">
        <v>227</v>
      </c>
      <c r="BE946" s="5" t="s">
        <v>317</v>
      </c>
      <c r="BF946" s="5" t="s">
        <v>27</v>
      </c>
      <c r="BG946" s="5" t="s">
        <v>317</v>
      </c>
      <c r="BH946" s="5" t="s">
        <v>29</v>
      </c>
      <c r="BI946" s="5" t="s">
        <v>12</v>
      </c>
      <c r="BJ946" s="5" t="s">
        <v>230</v>
      </c>
      <c r="BK946" s="5" t="s">
        <v>31</v>
      </c>
      <c r="BL946" s="7" t="s">
        <v>32</v>
      </c>
      <c r="BM946" s="7" t="s">
        <v>33</v>
      </c>
      <c r="BN946" s="7" t="s">
        <v>79</v>
      </c>
      <c r="BO946" s="6" t="s">
        <v>35</v>
      </c>
      <c r="BP946" s="7" t="s">
        <v>12</v>
      </c>
      <c r="BQ946" s="7" t="s">
        <v>12</v>
      </c>
      <c r="BR946" s="7" t="s">
        <v>12</v>
      </c>
      <c r="BU946" s="7">
        <v>158545</v>
      </c>
      <c r="BV946" s="1" t="e">
        <f>VLOOKUP(BU946,#REF!,2,FALSE)</f>
        <v>#REF!</v>
      </c>
      <c r="BW946" s="7">
        <v>270937</v>
      </c>
      <c r="BX946" s="1" t="e">
        <f>VLOOKUP(BW946,#REF!,2,FALSE)</f>
        <v>#REF!</v>
      </c>
      <c r="BY946" s="1" t="str">
        <f t="shared" si="73"/>
        <v>126535929</v>
      </c>
      <c r="BZ946" s="6" t="e">
        <f>VLOOKUP(BY946,#REF!,4,FALSE)</f>
        <v>#REF!</v>
      </c>
      <c r="CA946" s="1" t="s">
        <v>3155</v>
      </c>
    </row>
    <row r="947" spans="1:79" x14ac:dyDescent="0.25">
      <c r="C947" s="3" t="s">
        <v>2811</v>
      </c>
      <c r="L947" s="3">
        <v>934230011</v>
      </c>
      <c r="M947" s="11" t="e">
        <v>#N/A</v>
      </c>
      <c r="N947" s="11" t="e">
        <f>VLOOKUP($L947,#REF!,3,FALSE)</f>
        <v>#REF!</v>
      </c>
      <c r="O947" s="11" t="e">
        <f>VLOOKUP($L947,#REF!,4,FALSE)</f>
        <v>#REF!</v>
      </c>
      <c r="P947" s="3">
        <v>93423</v>
      </c>
      <c r="Q947" s="3" t="s">
        <v>9</v>
      </c>
      <c r="W947" s="11" t="e">
        <f>VLOOKUP($L947,#REF!,9,FALSE)</f>
        <v>#REF!</v>
      </c>
      <c r="X947" s="11">
        <v>6552</v>
      </c>
      <c r="Y947" s="11">
        <f t="shared" si="70"/>
        <v>6552</v>
      </c>
      <c r="Z947" s="2">
        <v>0</v>
      </c>
      <c r="AA947" s="11">
        <f t="shared" si="74"/>
        <v>1</v>
      </c>
      <c r="AB947" s="11">
        <f t="shared" si="71"/>
        <v>-6552</v>
      </c>
      <c r="AC947" s="11" t="str">
        <f t="shared" si="72"/>
        <v>Insufficient Stock</v>
      </c>
      <c r="AD947" s="4" t="e">
        <f>VLOOKUP($C947,#REF!,25,FALSE)</f>
        <v>#REF!</v>
      </c>
      <c r="AE947" s="11">
        <v>555.38</v>
      </c>
      <c r="AF947" s="3" t="s">
        <v>15</v>
      </c>
      <c r="AG947" s="3" t="s">
        <v>2329</v>
      </c>
      <c r="AH947" s="11" t="e">
        <f>VLOOKUP($AG947,#REF!,2,FALSE)</f>
        <v>#REF!</v>
      </c>
      <c r="AI947" s="3" t="s">
        <v>94</v>
      </c>
      <c r="AJ947" s="4">
        <v>43788</v>
      </c>
      <c r="AN947" s="4">
        <v>43788</v>
      </c>
      <c r="AO947" s="6"/>
      <c r="AZ947" s="11">
        <v>3276</v>
      </c>
      <c r="BC947" s="3" t="s">
        <v>2320</v>
      </c>
      <c r="BH947" s="3" t="s">
        <v>29</v>
      </c>
      <c r="BL947" s="3" t="s">
        <v>2321</v>
      </c>
      <c r="BM947" s="3" t="s">
        <v>2322</v>
      </c>
      <c r="BN947" s="3" t="s">
        <v>2323</v>
      </c>
      <c r="BO947" s="4" t="s">
        <v>2345</v>
      </c>
      <c r="BP947" s="3" t="s">
        <v>2346</v>
      </c>
      <c r="BQ947" s="3" t="s">
        <v>2624</v>
      </c>
      <c r="BR947" s="3" t="s">
        <v>2347</v>
      </c>
      <c r="BU947" s="7" t="s">
        <v>3153</v>
      </c>
      <c r="BV947" s="1" t="e">
        <f>VLOOKUP(BU947,#REF!,2,FALSE)</f>
        <v>#REF!</v>
      </c>
      <c r="BW947" s="7">
        <v>3162</v>
      </c>
      <c r="BX947" s="1" t="e">
        <f>VLOOKUP(BW947,#REF!,2,FALSE)</f>
        <v>#REF!</v>
      </c>
      <c r="BY947" s="1" t="str">
        <f t="shared" si="73"/>
        <v>1004973819/00010</v>
      </c>
      <c r="BZ947" s="6" t="e">
        <f>VLOOKUP(BY947,#REF!,4,FALSE)</f>
        <v>#REF!</v>
      </c>
      <c r="CA947" s="1" t="s">
        <v>3154</v>
      </c>
    </row>
    <row r="948" spans="1:79" x14ac:dyDescent="0.25">
      <c r="A948" s="5" t="s">
        <v>0</v>
      </c>
      <c r="B948" s="5" t="s">
        <v>854</v>
      </c>
      <c r="C948" s="5">
        <v>126601109</v>
      </c>
      <c r="D948" s="5" t="s">
        <v>2</v>
      </c>
      <c r="E948" s="5" t="s">
        <v>3</v>
      </c>
      <c r="F948" s="5" t="s">
        <v>855</v>
      </c>
      <c r="G948" s="5" t="s">
        <v>856</v>
      </c>
      <c r="H948" s="5" t="s">
        <v>855</v>
      </c>
      <c r="I948" s="5" t="s">
        <v>856</v>
      </c>
      <c r="J948" s="5" t="s">
        <v>42</v>
      </c>
      <c r="K948" s="5" t="s">
        <v>43</v>
      </c>
      <c r="L948" s="5">
        <v>934240501</v>
      </c>
      <c r="M948" s="11" t="e">
        <v>#N/A</v>
      </c>
      <c r="N948" s="11" t="e">
        <f>VLOOKUP($L948,#REF!,3,FALSE)</f>
        <v>#REF!</v>
      </c>
      <c r="O948" s="11" t="e">
        <f>VLOOKUP($L948,#REF!,4,FALSE)</f>
        <v>#REF!</v>
      </c>
      <c r="P948" s="5">
        <v>93424</v>
      </c>
      <c r="Q948" s="5" t="s">
        <v>9</v>
      </c>
      <c r="R948" s="5" t="s">
        <v>45</v>
      </c>
      <c r="S948" s="5" t="s">
        <v>1392</v>
      </c>
      <c r="T948" s="5" t="s">
        <v>858</v>
      </c>
      <c r="U948" s="5" t="s">
        <v>1393</v>
      </c>
      <c r="V948" s="5" t="s">
        <v>14</v>
      </c>
      <c r="W948" s="11" t="e">
        <f>VLOOKUP($L948,#REF!,9,FALSE)</f>
        <v>#REF!</v>
      </c>
      <c r="X948" s="7">
        <v>4563</v>
      </c>
      <c r="Y948" s="11">
        <f t="shared" si="70"/>
        <v>4563</v>
      </c>
      <c r="Z948" s="2">
        <v>0</v>
      </c>
      <c r="AA948" s="11">
        <f t="shared" si="74"/>
        <v>1</v>
      </c>
      <c r="AB948" s="11">
        <f t="shared" si="71"/>
        <v>-4563</v>
      </c>
      <c r="AC948" s="11" t="str">
        <f t="shared" si="72"/>
        <v>Insufficient Stock</v>
      </c>
      <c r="AD948" s="4" t="e">
        <f>VLOOKUP($C948,#REF!,25,FALSE)</f>
        <v>#REF!</v>
      </c>
      <c r="AE948" s="7">
        <v>606.88</v>
      </c>
      <c r="AF948" s="5" t="s">
        <v>15</v>
      </c>
      <c r="AG948" s="5" t="s">
        <v>248</v>
      </c>
      <c r="AH948" s="11" t="e">
        <f>VLOOKUP($AG948,#REF!,2,FALSE)</f>
        <v>#REF!</v>
      </c>
      <c r="AI948" s="5" t="s">
        <v>94</v>
      </c>
      <c r="AJ948" s="6">
        <v>43741</v>
      </c>
      <c r="AK948" s="5" t="s">
        <v>19</v>
      </c>
      <c r="AL948" s="5" t="s">
        <v>165</v>
      </c>
      <c r="AM948" s="5" t="s">
        <v>819</v>
      </c>
      <c r="AN948" s="6">
        <v>43753</v>
      </c>
      <c r="AO948" s="6">
        <v>43829</v>
      </c>
      <c r="AP948" s="5"/>
      <c r="AQ948" s="5" t="s">
        <v>12</v>
      </c>
      <c r="AR948" s="5" t="s">
        <v>12</v>
      </c>
      <c r="AS948" s="5" t="s">
        <v>12</v>
      </c>
      <c r="AT948" s="5" t="s">
        <v>12</v>
      </c>
      <c r="AU948" s="5" t="s">
        <v>55</v>
      </c>
      <c r="AV948" s="5" t="s">
        <v>21</v>
      </c>
      <c r="AW948" s="5" t="s">
        <v>21</v>
      </c>
      <c r="AX948" s="5" t="s">
        <v>1394</v>
      </c>
      <c r="AY948" s="5" t="s">
        <v>12</v>
      </c>
      <c r="AZ948" s="7">
        <v>4563</v>
      </c>
      <c r="BA948" s="5" t="s">
        <v>12</v>
      </c>
      <c r="BB948" s="5" t="s">
        <v>12</v>
      </c>
      <c r="BC948" s="5" t="s">
        <v>24</v>
      </c>
      <c r="BD948" s="5" t="s">
        <v>227</v>
      </c>
      <c r="BE948" s="5" t="s">
        <v>527</v>
      </c>
      <c r="BF948" s="5" t="s">
        <v>27</v>
      </c>
      <c r="BG948" s="5" t="s">
        <v>574</v>
      </c>
      <c r="BH948" s="5" t="s">
        <v>29</v>
      </c>
      <c r="BI948" s="5" t="s">
        <v>12</v>
      </c>
      <c r="BJ948" s="5" t="s">
        <v>230</v>
      </c>
      <c r="BK948" s="5" t="s">
        <v>138</v>
      </c>
      <c r="BL948" s="7" t="s">
        <v>32</v>
      </c>
      <c r="BM948" s="7" t="s">
        <v>33</v>
      </c>
      <c r="BN948" s="7" t="s">
        <v>79</v>
      </c>
      <c r="BO948" s="6" t="s">
        <v>35</v>
      </c>
      <c r="BP948" s="7" t="s">
        <v>12</v>
      </c>
      <c r="BQ948" s="7" t="s">
        <v>12</v>
      </c>
      <c r="BR948" s="7" t="s">
        <v>12</v>
      </c>
      <c r="BU948" s="7">
        <v>150414</v>
      </c>
      <c r="BV948" s="1" t="e">
        <f>VLOOKUP(BU948,#REF!,2,FALSE)</f>
        <v>#REF!</v>
      </c>
      <c r="BW948" s="7">
        <v>150414</v>
      </c>
      <c r="BX948" s="1" t="e">
        <f>VLOOKUP(BW948,#REF!,2,FALSE)</f>
        <v>#REF!</v>
      </c>
      <c r="BY948" s="1" t="str">
        <f t="shared" si="73"/>
        <v>126601109</v>
      </c>
      <c r="BZ948" s="6" t="e">
        <f>VLOOKUP(BY948,#REF!,4,FALSE)</f>
        <v>#REF!</v>
      </c>
      <c r="CA948" s="1" t="s">
        <v>3155</v>
      </c>
    </row>
    <row r="949" spans="1:79" x14ac:dyDescent="0.25">
      <c r="C949" s="3" t="s">
        <v>2812</v>
      </c>
      <c r="L949" s="3">
        <v>934240501</v>
      </c>
      <c r="M949" s="11" t="e">
        <v>#N/A</v>
      </c>
      <c r="N949" s="11" t="e">
        <f>VLOOKUP($L949,#REF!,3,FALSE)</f>
        <v>#REF!</v>
      </c>
      <c r="O949" s="11" t="e">
        <f>VLOOKUP($L949,#REF!,4,FALSE)</f>
        <v>#REF!</v>
      </c>
      <c r="P949" s="3">
        <v>93424</v>
      </c>
      <c r="Q949" s="3" t="s">
        <v>9</v>
      </c>
      <c r="W949" s="11" t="e">
        <f>VLOOKUP($L949,#REF!,9,FALSE)</f>
        <v>#REF!</v>
      </c>
      <c r="X949" s="11">
        <v>9126</v>
      </c>
      <c r="Y949" s="11">
        <f t="shared" si="70"/>
        <v>9126</v>
      </c>
      <c r="Z949" s="2">
        <v>0</v>
      </c>
      <c r="AA949" s="11">
        <f t="shared" si="74"/>
        <v>0</v>
      </c>
      <c r="AB949" s="11">
        <f t="shared" si="71"/>
        <v>-13689</v>
      </c>
      <c r="AC949" s="11" t="str">
        <f t="shared" si="72"/>
        <v>Insufficient Stock</v>
      </c>
      <c r="AD949" s="4" t="e">
        <f>VLOOKUP($C949,#REF!,25,FALSE)</f>
        <v>#REF!</v>
      </c>
      <c r="AE949" s="11">
        <v>469.17</v>
      </c>
      <c r="AF949" s="3" t="s">
        <v>15</v>
      </c>
      <c r="AG949" s="3" t="s">
        <v>2329</v>
      </c>
      <c r="AH949" s="11" t="e">
        <f>VLOOKUP($AG949,#REF!,2,FALSE)</f>
        <v>#REF!</v>
      </c>
      <c r="AI949" s="3" t="s">
        <v>94</v>
      </c>
      <c r="AJ949" s="4">
        <v>43703</v>
      </c>
      <c r="AN949" s="4">
        <v>43789</v>
      </c>
      <c r="AO949" s="6"/>
      <c r="AZ949" s="11">
        <v>4563</v>
      </c>
      <c r="BC949" s="3" t="s">
        <v>2320</v>
      </c>
      <c r="BH949" s="3" t="s">
        <v>29</v>
      </c>
      <c r="BL949" s="3" t="s">
        <v>2321</v>
      </c>
      <c r="BM949" s="3" t="s">
        <v>2322</v>
      </c>
      <c r="BN949" s="3" t="s">
        <v>2323</v>
      </c>
      <c r="BO949" s="4" t="s">
        <v>2697</v>
      </c>
      <c r="BP949" s="3" t="s">
        <v>2698</v>
      </c>
      <c r="BQ949" s="3" t="s">
        <v>2624</v>
      </c>
      <c r="BR949" s="3" t="s">
        <v>2342</v>
      </c>
      <c r="BU949" s="7" t="s">
        <v>3153</v>
      </c>
      <c r="BV949" s="1" t="e">
        <f>VLOOKUP(BU949,#REF!,2,FALSE)</f>
        <v>#REF!</v>
      </c>
      <c r="BW949" s="7">
        <v>5103</v>
      </c>
      <c r="BX949" s="1" t="e">
        <f>VLOOKUP(BW949,#REF!,2,FALSE)</f>
        <v>#REF!</v>
      </c>
      <c r="BY949" s="1" t="str">
        <f t="shared" si="73"/>
        <v>1004671490/00010</v>
      </c>
      <c r="BZ949" s="6" t="e">
        <f>VLOOKUP(BY949,#REF!,4,FALSE)</f>
        <v>#REF!</v>
      </c>
      <c r="CA949" s="1" t="s">
        <v>3154</v>
      </c>
    </row>
    <row r="950" spans="1:79" x14ac:dyDescent="0.25">
      <c r="A950" s="5" t="s">
        <v>0</v>
      </c>
      <c r="B950" s="5" t="s">
        <v>36</v>
      </c>
      <c r="C950" s="5">
        <v>126692591</v>
      </c>
      <c r="D950" s="5" t="s">
        <v>37</v>
      </c>
      <c r="E950" s="5" t="s">
        <v>3</v>
      </c>
      <c r="F950" s="5" t="s">
        <v>377</v>
      </c>
      <c r="G950" s="5" t="s">
        <v>378</v>
      </c>
      <c r="H950" s="5" t="s">
        <v>379</v>
      </c>
      <c r="I950" s="5" t="s">
        <v>380</v>
      </c>
      <c r="J950" s="5" t="s">
        <v>87</v>
      </c>
      <c r="K950" s="5" t="s">
        <v>88</v>
      </c>
      <c r="L950" s="5">
        <v>934441101</v>
      </c>
      <c r="M950" s="11" t="e">
        <v>#N/A</v>
      </c>
      <c r="N950" s="11" t="e">
        <f>VLOOKUP($L950,#REF!,3,FALSE)</f>
        <v>#REF!</v>
      </c>
      <c r="O950" s="11" t="e">
        <f>VLOOKUP($L950,#REF!,4,FALSE)</f>
        <v>#REF!</v>
      </c>
      <c r="P950" s="5">
        <v>93444</v>
      </c>
      <c r="Q950" s="5" t="s">
        <v>9</v>
      </c>
      <c r="R950" s="5" t="s">
        <v>45</v>
      </c>
      <c r="S950" s="5" t="s">
        <v>1785</v>
      </c>
      <c r="T950" s="5" t="s">
        <v>47</v>
      </c>
      <c r="U950" s="5" t="s">
        <v>1787</v>
      </c>
      <c r="V950" s="5" t="s">
        <v>37</v>
      </c>
      <c r="W950" s="11" t="e">
        <f>VLOOKUP($L950,#REF!,9,FALSE)</f>
        <v>#REF!</v>
      </c>
      <c r="X950" s="7">
        <v>3000</v>
      </c>
      <c r="Y950" s="11">
        <f t="shared" si="70"/>
        <v>3000</v>
      </c>
      <c r="Z950" s="2">
        <v>1</v>
      </c>
      <c r="AA950" s="11">
        <f t="shared" si="74"/>
        <v>1</v>
      </c>
      <c r="AB950" s="11">
        <f t="shared" si="71"/>
        <v>-2999</v>
      </c>
      <c r="AC950" s="11" t="str">
        <f t="shared" si="72"/>
        <v>Insufficient Stock</v>
      </c>
      <c r="AD950" s="4" t="e">
        <f>VLOOKUP($C950,#REF!,25,FALSE)</f>
        <v>#REF!</v>
      </c>
      <c r="AE950" s="7">
        <v>975</v>
      </c>
      <c r="AF950" s="5" t="s">
        <v>15</v>
      </c>
      <c r="AG950" s="5" t="s">
        <v>753</v>
      </c>
      <c r="AH950" s="11" t="e">
        <f>VLOOKUP($AG950,#REF!,2,FALSE)</f>
        <v>#REF!</v>
      </c>
      <c r="AI950" s="5" t="s">
        <v>94</v>
      </c>
      <c r="AJ950" s="6">
        <v>43780</v>
      </c>
      <c r="AK950" s="5" t="s">
        <v>57</v>
      </c>
      <c r="AL950" s="5" t="s">
        <v>76</v>
      </c>
      <c r="AM950" s="5" t="s">
        <v>168</v>
      </c>
      <c r="AN950" s="6">
        <v>43782</v>
      </c>
      <c r="AO950" s="6">
        <v>43789</v>
      </c>
      <c r="AP950" s="5"/>
      <c r="AQ950" s="5" t="s">
        <v>12</v>
      </c>
      <c r="AR950" s="5" t="s">
        <v>12</v>
      </c>
      <c r="AS950" s="5" t="s">
        <v>12</v>
      </c>
      <c r="AT950" s="5" t="s">
        <v>12</v>
      </c>
      <c r="AU950" s="5" t="s">
        <v>55</v>
      </c>
      <c r="AV950" s="5" t="s">
        <v>21</v>
      </c>
      <c r="AW950" s="5" t="s">
        <v>21</v>
      </c>
      <c r="AX950" s="5" t="s">
        <v>844</v>
      </c>
      <c r="AY950" s="5" t="s">
        <v>450</v>
      </c>
      <c r="AZ950" s="7">
        <v>1000</v>
      </c>
      <c r="BA950" s="5" t="s">
        <v>12</v>
      </c>
      <c r="BB950" s="5" t="s">
        <v>12</v>
      </c>
      <c r="BC950" s="5" t="s">
        <v>24</v>
      </c>
      <c r="BD950" s="5" t="s">
        <v>227</v>
      </c>
      <c r="BE950" s="5" t="s">
        <v>222</v>
      </c>
      <c r="BF950" s="5" t="s">
        <v>27</v>
      </c>
      <c r="BG950" s="5" t="s">
        <v>222</v>
      </c>
      <c r="BH950" s="5" t="s">
        <v>439</v>
      </c>
      <c r="BI950" s="5" t="s">
        <v>12</v>
      </c>
      <c r="BJ950" s="5" t="s">
        <v>545</v>
      </c>
      <c r="BK950" s="5" t="s">
        <v>138</v>
      </c>
      <c r="BL950" s="7" t="s">
        <v>32</v>
      </c>
      <c r="BM950" s="7" t="s">
        <v>33</v>
      </c>
      <c r="BN950" s="7" t="s">
        <v>759</v>
      </c>
      <c r="BO950" s="6" t="s">
        <v>35</v>
      </c>
      <c r="BP950" s="7" t="s">
        <v>12</v>
      </c>
      <c r="BQ950" s="7" t="s">
        <v>12</v>
      </c>
      <c r="BR950" s="7" t="s">
        <v>12</v>
      </c>
      <c r="BU950" s="7">
        <v>103679</v>
      </c>
      <c r="BV950" s="1" t="e">
        <f>VLOOKUP(BU950,#REF!,2,FALSE)</f>
        <v>#REF!</v>
      </c>
      <c r="BW950" s="7">
        <v>272462</v>
      </c>
      <c r="BX950" s="1" t="e">
        <f>VLOOKUP(BW950,#REF!,2,FALSE)</f>
        <v>#REF!</v>
      </c>
      <c r="BY950" s="1" t="str">
        <f t="shared" si="73"/>
        <v>126692591</v>
      </c>
      <c r="BZ950" s="6" t="e">
        <f>VLOOKUP(BY950,#REF!,4,FALSE)</f>
        <v>#REF!</v>
      </c>
      <c r="CA950" s="1" t="s">
        <v>3155</v>
      </c>
    </row>
    <row r="951" spans="1:79" x14ac:dyDescent="0.25">
      <c r="C951" s="3" t="s">
        <v>2813</v>
      </c>
      <c r="L951" s="3">
        <v>934441101</v>
      </c>
      <c r="M951" s="11" t="e">
        <v>#N/A</v>
      </c>
      <c r="N951" s="11" t="e">
        <f>VLOOKUP($L951,#REF!,3,FALSE)</f>
        <v>#REF!</v>
      </c>
      <c r="O951" s="11" t="e">
        <f>VLOOKUP($L951,#REF!,4,FALSE)</f>
        <v>#REF!</v>
      </c>
      <c r="P951" s="3">
        <v>93444</v>
      </c>
      <c r="Q951" s="3" t="s">
        <v>9</v>
      </c>
      <c r="W951" s="11" t="e">
        <f>VLOOKUP($L951,#REF!,9,FALSE)</f>
        <v>#REF!</v>
      </c>
      <c r="X951" s="11">
        <v>3000</v>
      </c>
      <c r="Y951" s="11">
        <f t="shared" si="70"/>
        <v>3000</v>
      </c>
      <c r="Z951" s="2">
        <v>1</v>
      </c>
      <c r="AA951" s="11">
        <f t="shared" si="74"/>
        <v>0</v>
      </c>
      <c r="AB951" s="11">
        <f t="shared" si="71"/>
        <v>-5999</v>
      </c>
      <c r="AC951" s="11" t="str">
        <f t="shared" si="72"/>
        <v>Insufficient Stock</v>
      </c>
      <c r="AD951" s="4" t="e">
        <f>VLOOKUP($C951,#REF!,25,FALSE)</f>
        <v>#REF!</v>
      </c>
      <c r="AE951" s="11">
        <v>765.61</v>
      </c>
      <c r="AF951" s="3" t="s">
        <v>15</v>
      </c>
      <c r="AG951" s="3" t="s">
        <v>2338</v>
      </c>
      <c r="AH951" s="11" t="e">
        <f>VLOOKUP($AG951,#REF!,2,FALSE)</f>
        <v>#REF!</v>
      </c>
      <c r="AI951" s="3" t="s">
        <v>94</v>
      </c>
      <c r="AJ951" s="4">
        <v>43754</v>
      </c>
      <c r="AN951" s="4">
        <v>43789</v>
      </c>
      <c r="AO951" s="6"/>
      <c r="AZ951" s="11">
        <v>1000</v>
      </c>
      <c r="BC951" s="3" t="s">
        <v>2320</v>
      </c>
      <c r="BH951" s="3" t="s">
        <v>439</v>
      </c>
      <c r="BL951" s="3" t="s">
        <v>2321</v>
      </c>
      <c r="BM951" s="3" t="s">
        <v>2322</v>
      </c>
      <c r="BN951" s="3" t="s">
        <v>2323</v>
      </c>
      <c r="BO951" s="4" t="s">
        <v>2375</v>
      </c>
      <c r="BP951" s="3" t="s">
        <v>2376</v>
      </c>
      <c r="BQ951" s="3" t="s">
        <v>2365</v>
      </c>
      <c r="BR951" s="3" t="s">
        <v>2377</v>
      </c>
      <c r="BU951" s="7" t="s">
        <v>3153</v>
      </c>
      <c r="BV951" s="1" t="e">
        <f>VLOOKUP(BU951,#REF!,2,FALSE)</f>
        <v>#REF!</v>
      </c>
      <c r="BW951" s="7">
        <v>1102</v>
      </c>
      <c r="BX951" s="1" t="e">
        <f>VLOOKUP(BW951,#REF!,2,FALSE)</f>
        <v>#REF!</v>
      </c>
      <c r="BY951" s="1" t="str">
        <f t="shared" si="73"/>
        <v>1004854754/00010</v>
      </c>
      <c r="BZ951" s="6" t="e">
        <f>VLOOKUP(BY951,#REF!,4,FALSE)</f>
        <v>#REF!</v>
      </c>
      <c r="CA951" s="1" t="s">
        <v>3154</v>
      </c>
    </row>
    <row r="952" spans="1:79" x14ac:dyDescent="0.25">
      <c r="C952" s="3" t="s">
        <v>2814</v>
      </c>
      <c r="L952" s="3">
        <v>934441102</v>
      </c>
      <c r="M952" s="11" t="e">
        <v>#N/A</v>
      </c>
      <c r="N952" s="11" t="e">
        <f>VLOOKUP($L952,#REF!,3,FALSE)</f>
        <v>#REF!</v>
      </c>
      <c r="O952" s="11" t="e">
        <f>VLOOKUP($L952,#REF!,4,FALSE)</f>
        <v>#REF!</v>
      </c>
      <c r="P952" s="3">
        <v>93444</v>
      </c>
      <c r="Q952" s="3" t="s">
        <v>9</v>
      </c>
      <c r="W952" s="11" t="e">
        <f>VLOOKUP($L952,#REF!,9,FALSE)</f>
        <v>#REF!</v>
      </c>
      <c r="X952" s="11">
        <v>3000</v>
      </c>
      <c r="Y952" s="11">
        <f t="shared" si="70"/>
        <v>3000</v>
      </c>
      <c r="Z952" s="2">
        <v>0</v>
      </c>
      <c r="AA952" s="11">
        <f t="shared" si="74"/>
        <v>1</v>
      </c>
      <c r="AB952" s="11">
        <f t="shared" si="71"/>
        <v>-3000</v>
      </c>
      <c r="AC952" s="11" t="str">
        <f t="shared" si="72"/>
        <v>Insufficient Stock</v>
      </c>
      <c r="AD952" s="4" t="e">
        <f>VLOOKUP($C952,#REF!,25,FALSE)</f>
        <v>#REF!</v>
      </c>
      <c r="AE952" s="11">
        <v>538.71</v>
      </c>
      <c r="AF952" s="3" t="s">
        <v>15</v>
      </c>
      <c r="AG952" s="3" t="s">
        <v>2338</v>
      </c>
      <c r="AH952" s="11" t="e">
        <f>VLOOKUP($AG952,#REF!,2,FALSE)</f>
        <v>#REF!</v>
      </c>
      <c r="AI952" s="3" t="s">
        <v>94</v>
      </c>
      <c r="AJ952" s="4">
        <v>43475</v>
      </c>
      <c r="AN952" s="4">
        <v>43787</v>
      </c>
      <c r="AO952" s="6"/>
      <c r="AZ952" s="11">
        <v>1000</v>
      </c>
      <c r="BC952" s="3" t="s">
        <v>2320</v>
      </c>
      <c r="BH952" s="3" t="s">
        <v>439</v>
      </c>
      <c r="BL952" s="3" t="s">
        <v>2321</v>
      </c>
      <c r="BM952" s="3" t="s">
        <v>2322</v>
      </c>
      <c r="BN952" s="3" t="s">
        <v>2323</v>
      </c>
      <c r="BO952" s="4" t="s">
        <v>2345</v>
      </c>
      <c r="BP952" s="3" t="s">
        <v>2346</v>
      </c>
      <c r="BQ952" s="3" t="s">
        <v>2365</v>
      </c>
      <c r="BR952" s="3" t="s">
        <v>2347</v>
      </c>
      <c r="BU952" s="7" t="s">
        <v>3153</v>
      </c>
      <c r="BV952" s="1" t="e">
        <f>VLOOKUP(BU952,#REF!,2,FALSE)</f>
        <v>#REF!</v>
      </c>
      <c r="BW952" s="7">
        <v>3162</v>
      </c>
      <c r="BX952" s="1" t="e">
        <f>VLOOKUP(BW952,#REF!,2,FALSE)</f>
        <v>#REF!</v>
      </c>
      <c r="BY952" s="1" t="str">
        <f t="shared" si="73"/>
        <v>1004803675/00010</v>
      </c>
      <c r="BZ952" s="6" t="e">
        <f>VLOOKUP(BY952,#REF!,4,FALSE)</f>
        <v>#REF!</v>
      </c>
      <c r="CA952" s="1" t="s">
        <v>3154</v>
      </c>
    </row>
    <row r="953" spans="1:79" x14ac:dyDescent="0.25">
      <c r="C953" s="3" t="s">
        <v>2815</v>
      </c>
      <c r="L953" s="3">
        <v>934441102</v>
      </c>
      <c r="M953" s="11" t="e">
        <v>#N/A</v>
      </c>
      <c r="N953" s="11" t="e">
        <f>VLOOKUP($L953,#REF!,3,FALSE)</f>
        <v>#REF!</v>
      </c>
      <c r="O953" s="11" t="e">
        <f>VLOOKUP($L953,#REF!,4,FALSE)</f>
        <v>#REF!</v>
      </c>
      <c r="P953" s="3">
        <v>93444</v>
      </c>
      <c r="Q953" s="3" t="s">
        <v>9</v>
      </c>
      <c r="W953" s="11" t="e">
        <f>VLOOKUP($L953,#REF!,9,FALSE)</f>
        <v>#REF!</v>
      </c>
      <c r="X953" s="11">
        <v>2000</v>
      </c>
      <c r="Y953" s="11">
        <f t="shared" si="70"/>
        <v>2000</v>
      </c>
      <c r="Z953" s="2">
        <v>0</v>
      </c>
      <c r="AA953" s="11">
        <f t="shared" si="74"/>
        <v>0</v>
      </c>
      <c r="AB953" s="11">
        <f t="shared" si="71"/>
        <v>-5000</v>
      </c>
      <c r="AC953" s="11" t="str">
        <f t="shared" si="72"/>
        <v>Insufficient Stock</v>
      </c>
      <c r="AD953" s="4" t="e">
        <f>VLOOKUP($C953,#REF!,25,FALSE)</f>
        <v>#REF!</v>
      </c>
      <c r="AE953" s="11">
        <v>359.14</v>
      </c>
      <c r="AF953" s="3" t="s">
        <v>15</v>
      </c>
      <c r="AG953" s="3" t="s">
        <v>2338</v>
      </c>
      <c r="AH953" s="11" t="e">
        <f>VLOOKUP($AG953,#REF!,2,FALSE)</f>
        <v>#REF!</v>
      </c>
      <c r="AI953" s="3" t="s">
        <v>94</v>
      </c>
      <c r="AJ953" s="4">
        <v>43734</v>
      </c>
      <c r="AN953" s="4">
        <v>43787</v>
      </c>
      <c r="AO953" s="6"/>
      <c r="AZ953" s="11">
        <v>1000</v>
      </c>
      <c r="BC953" s="3" t="s">
        <v>2320</v>
      </c>
      <c r="BH953" s="3" t="s">
        <v>439</v>
      </c>
      <c r="BL953" s="3" t="s">
        <v>2321</v>
      </c>
      <c r="BM953" s="3" t="s">
        <v>2322</v>
      </c>
      <c r="BN953" s="3" t="s">
        <v>2323</v>
      </c>
      <c r="BO953" s="4" t="s">
        <v>2345</v>
      </c>
      <c r="BP953" s="3" t="s">
        <v>2346</v>
      </c>
      <c r="BQ953" s="3" t="s">
        <v>2365</v>
      </c>
      <c r="BR953" s="3" t="s">
        <v>2347</v>
      </c>
      <c r="BU953" s="7" t="s">
        <v>3153</v>
      </c>
      <c r="BV953" s="1" t="e">
        <f>VLOOKUP(BU953,#REF!,2,FALSE)</f>
        <v>#REF!</v>
      </c>
      <c r="BW953" s="7">
        <v>3162</v>
      </c>
      <c r="BX953" s="1" t="e">
        <f>VLOOKUP(BW953,#REF!,2,FALSE)</f>
        <v>#REF!</v>
      </c>
      <c r="BY953" s="1" t="str">
        <f t="shared" si="73"/>
        <v>1004786399/00010</v>
      </c>
      <c r="BZ953" s="6" t="e">
        <f>VLOOKUP(BY953,#REF!,4,FALSE)</f>
        <v>#REF!</v>
      </c>
      <c r="CA953" s="1" t="s">
        <v>3154</v>
      </c>
    </row>
    <row r="954" spans="1:79" x14ac:dyDescent="0.25">
      <c r="C954" s="3" t="s">
        <v>2816</v>
      </c>
      <c r="L954" s="3">
        <v>934441102</v>
      </c>
      <c r="M954" s="11" t="e">
        <v>#N/A</v>
      </c>
      <c r="N954" s="11" t="e">
        <f>VLOOKUP($L954,#REF!,3,FALSE)</f>
        <v>#REF!</v>
      </c>
      <c r="O954" s="11" t="e">
        <f>VLOOKUP($L954,#REF!,4,FALSE)</f>
        <v>#REF!</v>
      </c>
      <c r="P954" s="3">
        <v>93444</v>
      </c>
      <c r="Q954" s="3" t="s">
        <v>9</v>
      </c>
      <c r="W954" s="11" t="e">
        <f>VLOOKUP($L954,#REF!,9,FALSE)</f>
        <v>#REF!</v>
      </c>
      <c r="X954" s="11">
        <v>1000</v>
      </c>
      <c r="Y954" s="11">
        <f t="shared" si="70"/>
        <v>1000</v>
      </c>
      <c r="Z954" s="2">
        <v>0</v>
      </c>
      <c r="AA954" s="11">
        <f t="shared" si="74"/>
        <v>0</v>
      </c>
      <c r="AB954" s="11">
        <f t="shared" si="71"/>
        <v>-6000</v>
      </c>
      <c r="AC954" s="11" t="str">
        <f t="shared" si="72"/>
        <v>Insufficient Stock</v>
      </c>
      <c r="AD954" s="4" t="e">
        <f>VLOOKUP($C954,#REF!,25,FALSE)</f>
        <v>#REF!</v>
      </c>
      <c r="AE954" s="11">
        <v>141.47999999999999</v>
      </c>
      <c r="AF954" s="3" t="s">
        <v>15</v>
      </c>
      <c r="AG954" s="3" t="s">
        <v>2338</v>
      </c>
      <c r="AH954" s="11" t="e">
        <f>VLOOKUP($AG954,#REF!,2,FALSE)</f>
        <v>#REF!</v>
      </c>
      <c r="AI954" s="3" t="s">
        <v>94</v>
      </c>
      <c r="AJ954" s="4">
        <v>43506</v>
      </c>
      <c r="AN954" s="4">
        <v>43787</v>
      </c>
      <c r="AO954" s="6"/>
      <c r="AZ954" s="11">
        <v>1000</v>
      </c>
      <c r="BC954" s="3" t="s">
        <v>2320</v>
      </c>
      <c r="BH954" s="3" t="s">
        <v>439</v>
      </c>
      <c r="BL954" s="3" t="s">
        <v>2321</v>
      </c>
      <c r="BM954" s="3" t="s">
        <v>2322</v>
      </c>
      <c r="BN954" s="3" t="s">
        <v>2323</v>
      </c>
      <c r="BO954" s="4" t="s">
        <v>2324</v>
      </c>
      <c r="BP954" s="3" t="s">
        <v>2325</v>
      </c>
      <c r="BQ954" s="3" t="s">
        <v>2365</v>
      </c>
      <c r="BR954" s="3" t="s">
        <v>2327</v>
      </c>
      <c r="BU954" s="7" t="s">
        <v>3153</v>
      </c>
      <c r="BV954" s="1" t="e">
        <f>VLOOKUP(BU954,#REF!,2,FALSE)</f>
        <v>#REF!</v>
      </c>
      <c r="BW954" s="7">
        <v>5901</v>
      </c>
      <c r="BX954" s="1" t="e">
        <f>VLOOKUP(BW954,#REF!,2,FALSE)</f>
        <v>#REF!</v>
      </c>
      <c r="BY954" s="1" t="str">
        <f t="shared" si="73"/>
        <v>1004807854/00010</v>
      </c>
      <c r="BZ954" s="6" t="e">
        <f>VLOOKUP(BY954,#REF!,4,FALSE)</f>
        <v>#REF!</v>
      </c>
      <c r="CA954" s="1" t="s">
        <v>3154</v>
      </c>
    </row>
    <row r="955" spans="1:79" x14ac:dyDescent="0.25">
      <c r="C955" s="3" t="s">
        <v>2817</v>
      </c>
      <c r="L955" s="3">
        <v>934441102</v>
      </c>
      <c r="M955" s="11" t="e">
        <v>#N/A</v>
      </c>
      <c r="N955" s="11" t="e">
        <f>VLOOKUP($L955,#REF!,3,FALSE)</f>
        <v>#REF!</v>
      </c>
      <c r="O955" s="11" t="e">
        <f>VLOOKUP($L955,#REF!,4,FALSE)</f>
        <v>#REF!</v>
      </c>
      <c r="P955" s="3">
        <v>93444</v>
      </c>
      <c r="Q955" s="3" t="s">
        <v>9</v>
      </c>
      <c r="W955" s="11" t="e">
        <f>VLOOKUP($L955,#REF!,9,FALSE)</f>
        <v>#REF!</v>
      </c>
      <c r="X955" s="11">
        <v>3000</v>
      </c>
      <c r="Y955" s="11">
        <f t="shared" si="70"/>
        <v>3000</v>
      </c>
      <c r="Z955" s="2">
        <v>0</v>
      </c>
      <c r="AA955" s="11">
        <f t="shared" si="74"/>
        <v>0</v>
      </c>
      <c r="AB955" s="11">
        <f t="shared" si="71"/>
        <v>-9000</v>
      </c>
      <c r="AC955" s="11" t="str">
        <f t="shared" si="72"/>
        <v>Insufficient Stock</v>
      </c>
      <c r="AD955" s="4" t="e">
        <f>VLOOKUP($C955,#REF!,25,FALSE)</f>
        <v>#REF!</v>
      </c>
      <c r="AE955" s="11">
        <v>538.71</v>
      </c>
      <c r="AF955" s="3" t="s">
        <v>15</v>
      </c>
      <c r="AG955" s="3" t="s">
        <v>2338</v>
      </c>
      <c r="AH955" s="11" t="e">
        <f>VLOOKUP($AG955,#REF!,2,FALSE)</f>
        <v>#REF!</v>
      </c>
      <c r="AI955" s="3" t="s">
        <v>94</v>
      </c>
      <c r="AJ955" s="4">
        <v>43783</v>
      </c>
      <c r="AN955" s="4">
        <v>43787</v>
      </c>
      <c r="AO955" s="6"/>
      <c r="AZ955" s="11">
        <v>1000</v>
      </c>
      <c r="BC955" s="3" t="s">
        <v>2320</v>
      </c>
      <c r="BH955" s="3" t="s">
        <v>439</v>
      </c>
      <c r="BL955" s="3" t="s">
        <v>2321</v>
      </c>
      <c r="BM955" s="3" t="s">
        <v>2322</v>
      </c>
      <c r="BN955" s="3" t="s">
        <v>2323</v>
      </c>
      <c r="BO955" s="4" t="s">
        <v>2345</v>
      </c>
      <c r="BP955" s="3" t="s">
        <v>2346</v>
      </c>
      <c r="BQ955" s="3" t="s">
        <v>2365</v>
      </c>
      <c r="BR955" s="3" t="s">
        <v>2347</v>
      </c>
      <c r="BU955" s="7" t="s">
        <v>3153</v>
      </c>
      <c r="BV955" s="1" t="e">
        <f>VLOOKUP(BU955,#REF!,2,FALSE)</f>
        <v>#REF!</v>
      </c>
      <c r="BW955" s="7">
        <v>3162</v>
      </c>
      <c r="BX955" s="1" t="e">
        <f>VLOOKUP(BW955,#REF!,2,FALSE)</f>
        <v>#REF!</v>
      </c>
      <c r="BY955" s="1" t="str">
        <f t="shared" si="73"/>
        <v>1004958753/00010</v>
      </c>
      <c r="BZ955" s="6" t="e">
        <f>VLOOKUP(BY955,#REF!,4,FALSE)</f>
        <v>#REF!</v>
      </c>
      <c r="CA955" s="1" t="s">
        <v>3154</v>
      </c>
    </row>
    <row r="956" spans="1:79" x14ac:dyDescent="0.25">
      <c r="C956" s="3" t="s">
        <v>2818</v>
      </c>
      <c r="L956" s="3">
        <v>934441102</v>
      </c>
      <c r="M956" s="11" t="e">
        <v>#N/A</v>
      </c>
      <c r="N956" s="11" t="e">
        <f>VLOOKUP($L956,#REF!,3,FALSE)</f>
        <v>#REF!</v>
      </c>
      <c r="O956" s="11" t="e">
        <f>VLOOKUP($L956,#REF!,4,FALSE)</f>
        <v>#REF!</v>
      </c>
      <c r="P956" s="3">
        <v>93444</v>
      </c>
      <c r="Q956" s="3" t="s">
        <v>9</v>
      </c>
      <c r="W956" s="11" t="e">
        <f>VLOOKUP($L956,#REF!,9,FALSE)</f>
        <v>#REF!</v>
      </c>
      <c r="X956" s="11">
        <v>3000</v>
      </c>
      <c r="Y956" s="11">
        <f t="shared" si="70"/>
        <v>3000</v>
      </c>
      <c r="Z956" s="2">
        <v>0</v>
      </c>
      <c r="AA956" s="11">
        <f t="shared" si="74"/>
        <v>0</v>
      </c>
      <c r="AB956" s="11">
        <f t="shared" si="71"/>
        <v>-12000</v>
      </c>
      <c r="AC956" s="11" t="str">
        <f t="shared" si="72"/>
        <v>Insufficient Stock</v>
      </c>
      <c r="AD956" s="4" t="e">
        <f>VLOOKUP($C956,#REF!,25,FALSE)</f>
        <v>#REF!</v>
      </c>
      <c r="AE956" s="11">
        <v>538.71</v>
      </c>
      <c r="AF956" s="3" t="s">
        <v>15</v>
      </c>
      <c r="AG956" s="3" t="s">
        <v>2338</v>
      </c>
      <c r="AH956" s="11" t="e">
        <f>VLOOKUP($AG956,#REF!,2,FALSE)</f>
        <v>#REF!</v>
      </c>
      <c r="AI956" s="3" t="s">
        <v>94</v>
      </c>
      <c r="AJ956" s="4">
        <v>43719</v>
      </c>
      <c r="AN956" s="4">
        <v>43787</v>
      </c>
      <c r="AO956" s="6"/>
      <c r="AZ956" s="11">
        <v>1000</v>
      </c>
      <c r="BC956" s="3" t="s">
        <v>2320</v>
      </c>
      <c r="BH956" s="3" t="s">
        <v>439</v>
      </c>
      <c r="BL956" s="3" t="s">
        <v>2321</v>
      </c>
      <c r="BM956" s="3" t="s">
        <v>2322</v>
      </c>
      <c r="BN956" s="3" t="s">
        <v>2323</v>
      </c>
      <c r="BO956" s="4" t="s">
        <v>2345</v>
      </c>
      <c r="BP956" s="3" t="s">
        <v>2346</v>
      </c>
      <c r="BQ956" s="3" t="s">
        <v>2365</v>
      </c>
      <c r="BR956" s="3" t="s">
        <v>2347</v>
      </c>
      <c r="BU956" s="7" t="s">
        <v>3153</v>
      </c>
      <c r="BV956" s="1" t="e">
        <f>VLOOKUP(BU956,#REF!,2,FALSE)</f>
        <v>#REF!</v>
      </c>
      <c r="BW956" s="7">
        <v>3162</v>
      </c>
      <c r="BX956" s="1" t="e">
        <f>VLOOKUP(BW956,#REF!,2,FALSE)</f>
        <v>#REF!</v>
      </c>
      <c r="BY956" s="1" t="str">
        <f t="shared" si="73"/>
        <v>1004940801/00010</v>
      </c>
      <c r="BZ956" s="6" t="e">
        <f>VLOOKUP(BY956,#REF!,4,FALSE)</f>
        <v>#REF!</v>
      </c>
      <c r="CA956" s="1" t="s">
        <v>3154</v>
      </c>
    </row>
    <row r="957" spans="1:79" x14ac:dyDescent="0.25">
      <c r="C957" s="3" t="s">
        <v>2819</v>
      </c>
      <c r="L957" s="3">
        <v>934441201</v>
      </c>
      <c r="M957" s="11" t="e">
        <v>#N/A</v>
      </c>
      <c r="N957" s="11" t="e">
        <f>VLOOKUP($L957,#REF!,3,FALSE)</f>
        <v>#REF!</v>
      </c>
      <c r="O957" s="11" t="e">
        <f>VLOOKUP($L957,#REF!,4,FALSE)</f>
        <v>#REF!</v>
      </c>
      <c r="P957" s="3">
        <v>93444</v>
      </c>
      <c r="Q957" s="3" t="s">
        <v>9</v>
      </c>
      <c r="W957" s="11" t="e">
        <f>VLOOKUP($L957,#REF!,9,FALSE)</f>
        <v>#REF!</v>
      </c>
      <c r="X957" s="11">
        <v>13000</v>
      </c>
      <c r="Y957" s="11">
        <f t="shared" si="70"/>
        <v>13000</v>
      </c>
      <c r="Z957" s="2">
        <v>0</v>
      </c>
      <c r="AA957" s="11">
        <f t="shared" si="74"/>
        <v>1</v>
      </c>
      <c r="AB957" s="11">
        <f t="shared" si="71"/>
        <v>-13000</v>
      </c>
      <c r="AC957" s="11" t="str">
        <f t="shared" si="72"/>
        <v>Insufficient Stock</v>
      </c>
      <c r="AD957" s="4" t="e">
        <f>VLOOKUP($C957,#REF!,25,FALSE)</f>
        <v>#REF!</v>
      </c>
      <c r="AE957" s="11">
        <v>2281.09</v>
      </c>
      <c r="AF957" s="3" t="s">
        <v>15</v>
      </c>
      <c r="AG957" s="3" t="s">
        <v>2338</v>
      </c>
      <c r="AH957" s="11" t="e">
        <f>VLOOKUP($AG957,#REF!,2,FALSE)</f>
        <v>#REF!</v>
      </c>
      <c r="AI957" s="3" t="s">
        <v>94</v>
      </c>
      <c r="AJ957" s="4">
        <v>43596</v>
      </c>
      <c r="AN957" s="4">
        <v>43787</v>
      </c>
      <c r="AO957" s="6"/>
      <c r="AZ957" s="11">
        <v>1000</v>
      </c>
      <c r="BC957" s="3" t="s">
        <v>2320</v>
      </c>
      <c r="BH957" s="3" t="s">
        <v>29</v>
      </c>
      <c r="BL957" s="3" t="s">
        <v>2321</v>
      </c>
      <c r="BM957" s="3" t="s">
        <v>2322</v>
      </c>
      <c r="BN957" s="3" t="s">
        <v>2323</v>
      </c>
      <c r="BO957" s="4" t="s">
        <v>2345</v>
      </c>
      <c r="BP957" s="3" t="s">
        <v>2346</v>
      </c>
      <c r="BQ957" s="3" t="s">
        <v>2365</v>
      </c>
      <c r="BR957" s="3" t="s">
        <v>2347</v>
      </c>
      <c r="BU957" s="7" t="s">
        <v>3153</v>
      </c>
      <c r="BV957" s="1" t="e">
        <f>VLOOKUP(BU957,#REF!,2,FALSE)</f>
        <v>#REF!</v>
      </c>
      <c r="BW957" s="7">
        <v>3162</v>
      </c>
      <c r="BX957" s="1" t="e">
        <f>VLOOKUP(BW957,#REF!,2,FALSE)</f>
        <v>#REF!</v>
      </c>
      <c r="BY957" s="1" t="str">
        <f t="shared" si="73"/>
        <v>1004925413/00010</v>
      </c>
      <c r="BZ957" s="6" t="e">
        <f>VLOOKUP(BY957,#REF!,4,FALSE)</f>
        <v>#REF!</v>
      </c>
      <c r="CA957" s="1" t="s">
        <v>3154</v>
      </c>
    </row>
    <row r="958" spans="1:79" x14ac:dyDescent="0.25">
      <c r="C958" s="3" t="s">
        <v>2820</v>
      </c>
      <c r="L958" s="3">
        <v>934441202</v>
      </c>
      <c r="M958" s="11" t="e">
        <v>#N/A</v>
      </c>
      <c r="N958" s="11" t="e">
        <f>VLOOKUP($L958,#REF!,3,FALSE)</f>
        <v>#REF!</v>
      </c>
      <c r="O958" s="11" t="e">
        <f>VLOOKUP($L958,#REF!,4,FALSE)</f>
        <v>#REF!</v>
      </c>
      <c r="P958" s="3">
        <v>93444</v>
      </c>
      <c r="Q958" s="3" t="s">
        <v>9</v>
      </c>
      <c r="W958" s="11" t="e">
        <f>VLOOKUP($L958,#REF!,9,FALSE)</f>
        <v>#REF!</v>
      </c>
      <c r="X958" s="11">
        <v>2000</v>
      </c>
      <c r="Y958" s="11">
        <f t="shared" si="70"/>
        <v>2000</v>
      </c>
      <c r="Z958" s="2">
        <v>0</v>
      </c>
      <c r="AA958" s="11">
        <f t="shared" si="74"/>
        <v>1</v>
      </c>
      <c r="AB958" s="11">
        <f t="shared" si="71"/>
        <v>-2000</v>
      </c>
      <c r="AC958" s="11" t="str">
        <f t="shared" si="72"/>
        <v>Insufficient Stock</v>
      </c>
      <c r="AD958" s="4" t="e">
        <f>VLOOKUP($C958,#REF!,25,FALSE)</f>
        <v>#REF!</v>
      </c>
      <c r="AE958" s="11">
        <v>294.66000000000003</v>
      </c>
      <c r="AF958" s="3" t="s">
        <v>15</v>
      </c>
      <c r="AG958" s="3" t="s">
        <v>2338</v>
      </c>
      <c r="AH958" s="11" t="e">
        <f>VLOOKUP($AG958,#REF!,2,FALSE)</f>
        <v>#REF!</v>
      </c>
      <c r="AI958" s="3" t="s">
        <v>94</v>
      </c>
      <c r="AJ958" s="4">
        <v>43475</v>
      </c>
      <c r="AN958" s="4">
        <v>43787</v>
      </c>
      <c r="AO958" s="6"/>
      <c r="AZ958" s="11">
        <v>1000</v>
      </c>
      <c r="BC958" s="3" t="s">
        <v>24</v>
      </c>
      <c r="BH958" s="3" t="s">
        <v>439</v>
      </c>
      <c r="BL958" s="3" t="s">
        <v>2321</v>
      </c>
      <c r="BM958" s="3" t="s">
        <v>2322</v>
      </c>
      <c r="BN958" s="3" t="s">
        <v>2323</v>
      </c>
      <c r="BO958" s="4" t="s">
        <v>2345</v>
      </c>
      <c r="BP958" s="3" t="s">
        <v>2346</v>
      </c>
      <c r="BQ958" s="3" t="s">
        <v>2365</v>
      </c>
      <c r="BR958" s="3" t="s">
        <v>2347</v>
      </c>
      <c r="BU958" s="7" t="s">
        <v>3153</v>
      </c>
      <c r="BV958" s="1" t="e">
        <f>VLOOKUP(BU958,#REF!,2,FALSE)</f>
        <v>#REF!</v>
      </c>
      <c r="BW958" s="7">
        <v>3162</v>
      </c>
      <c r="BX958" s="1" t="e">
        <f>VLOOKUP(BW958,#REF!,2,FALSE)</f>
        <v>#REF!</v>
      </c>
      <c r="BY958" s="1" t="str">
        <f t="shared" si="73"/>
        <v>1004803676/00010</v>
      </c>
      <c r="BZ958" s="6" t="e">
        <f>VLOOKUP(BY958,#REF!,4,FALSE)</f>
        <v>#REF!</v>
      </c>
      <c r="CA958" s="1" t="s">
        <v>3154</v>
      </c>
    </row>
    <row r="959" spans="1:79" x14ac:dyDescent="0.25">
      <c r="C959" s="3" t="s">
        <v>2821</v>
      </c>
      <c r="L959" s="3">
        <v>934441501</v>
      </c>
      <c r="M959" s="11" t="e">
        <v>#N/A</v>
      </c>
      <c r="N959" s="11" t="e">
        <f>VLOOKUP($L959,#REF!,3,FALSE)</f>
        <v>#REF!</v>
      </c>
      <c r="O959" s="11" t="e">
        <f>VLOOKUP($L959,#REF!,4,FALSE)</f>
        <v>#REF!</v>
      </c>
      <c r="P959" s="3">
        <v>93444</v>
      </c>
      <c r="Q959" s="3" t="s">
        <v>9</v>
      </c>
      <c r="W959" s="11" t="e">
        <f>VLOOKUP($L959,#REF!,9,FALSE)</f>
        <v>#REF!</v>
      </c>
      <c r="X959" s="11">
        <v>2000</v>
      </c>
      <c r="Y959" s="11">
        <f t="shared" si="70"/>
        <v>2000</v>
      </c>
      <c r="Z959" s="2">
        <v>0</v>
      </c>
      <c r="AA959" s="11">
        <f t="shared" si="74"/>
        <v>1</v>
      </c>
      <c r="AB959" s="11">
        <f t="shared" si="71"/>
        <v>-2000</v>
      </c>
      <c r="AC959" s="11" t="str">
        <f t="shared" si="72"/>
        <v>Insufficient Stock</v>
      </c>
      <c r="AD959" s="4" t="e">
        <f>VLOOKUP($C959,#REF!,25,FALSE)</f>
        <v>#REF!</v>
      </c>
      <c r="AE959" s="11">
        <v>1086.33</v>
      </c>
      <c r="AF959" s="3" t="s">
        <v>15</v>
      </c>
      <c r="AG959" s="3" t="s">
        <v>2338</v>
      </c>
      <c r="AH959" s="11" t="e">
        <f>VLOOKUP($AG959,#REF!,2,FALSE)</f>
        <v>#REF!</v>
      </c>
      <c r="AI959" s="3" t="s">
        <v>94</v>
      </c>
      <c r="AJ959" s="4">
        <v>43760</v>
      </c>
      <c r="AN959" s="4">
        <v>43787</v>
      </c>
      <c r="AO959" s="6"/>
      <c r="AZ959" s="11">
        <v>1000</v>
      </c>
      <c r="BC959" s="3" t="s">
        <v>2320</v>
      </c>
      <c r="BH959" s="3" t="s">
        <v>29</v>
      </c>
      <c r="BL959" s="3" t="s">
        <v>2321</v>
      </c>
      <c r="BM959" s="3" t="s">
        <v>2322</v>
      </c>
      <c r="BN959" s="3" t="s">
        <v>2323</v>
      </c>
      <c r="BO959" s="4" t="s">
        <v>2345</v>
      </c>
      <c r="BP959" s="3" t="s">
        <v>2346</v>
      </c>
      <c r="BQ959" s="3" t="s">
        <v>2365</v>
      </c>
      <c r="BR959" s="3" t="s">
        <v>2347</v>
      </c>
      <c r="BU959" s="7" t="s">
        <v>3153</v>
      </c>
      <c r="BV959" s="1" t="e">
        <f>VLOOKUP(BU959,#REF!,2,FALSE)</f>
        <v>#REF!</v>
      </c>
      <c r="BW959" s="7">
        <v>3162</v>
      </c>
      <c r="BX959" s="1" t="e">
        <f>VLOOKUP(BW959,#REF!,2,FALSE)</f>
        <v>#REF!</v>
      </c>
      <c r="BY959" s="1" t="str">
        <f t="shared" si="73"/>
        <v>1004873934/00010</v>
      </c>
      <c r="BZ959" s="6" t="e">
        <f>VLOOKUP(BY959,#REF!,4,FALSE)</f>
        <v>#REF!</v>
      </c>
      <c r="CA959" s="1" t="s">
        <v>3154</v>
      </c>
    </row>
    <row r="960" spans="1:79" x14ac:dyDescent="0.25">
      <c r="A960" s="5" t="s">
        <v>0</v>
      </c>
      <c r="B960" s="5" t="s">
        <v>575</v>
      </c>
      <c r="C960" s="5">
        <v>1300828088</v>
      </c>
      <c r="D960" s="5" t="s">
        <v>2</v>
      </c>
      <c r="E960" s="5" t="s">
        <v>2235</v>
      </c>
      <c r="F960" s="5" t="s">
        <v>1927</v>
      </c>
      <c r="G960" s="5" t="s">
        <v>1928</v>
      </c>
      <c r="H960" s="5" t="s">
        <v>1927</v>
      </c>
      <c r="I960" s="5" t="s">
        <v>1928</v>
      </c>
      <c r="J960" s="5" t="s">
        <v>42</v>
      </c>
      <c r="K960" s="5" t="s">
        <v>43</v>
      </c>
      <c r="L960" s="5">
        <v>934442102</v>
      </c>
      <c r="M960" s="11" t="e">
        <v>#N/A</v>
      </c>
      <c r="N960" s="11" t="e">
        <f>VLOOKUP($L960,#REF!,3,FALSE)</f>
        <v>#REF!</v>
      </c>
      <c r="O960" s="11" t="e">
        <f>VLOOKUP($L960,#REF!,4,FALSE)</f>
        <v>#REF!</v>
      </c>
      <c r="P960" s="5">
        <v>93444</v>
      </c>
      <c r="Q960" s="5" t="s">
        <v>9</v>
      </c>
      <c r="R960" s="5" t="s">
        <v>45</v>
      </c>
      <c r="S960" s="5" t="s">
        <v>1929</v>
      </c>
      <c r="T960" s="5" t="s">
        <v>2236</v>
      </c>
      <c r="U960" s="5" t="s">
        <v>2237</v>
      </c>
      <c r="V960" s="5" t="s">
        <v>246</v>
      </c>
      <c r="W960" s="11" t="e">
        <f>VLOOKUP($L960,#REF!,9,FALSE)</f>
        <v>#REF!</v>
      </c>
      <c r="X960" s="7">
        <v>800</v>
      </c>
      <c r="Y960" s="11">
        <f t="shared" si="70"/>
        <v>800</v>
      </c>
      <c r="Z960" s="2">
        <v>0</v>
      </c>
      <c r="AA960" s="11">
        <f t="shared" si="74"/>
        <v>1</v>
      </c>
      <c r="AB960" s="11">
        <f t="shared" si="71"/>
        <v>-800</v>
      </c>
      <c r="AC960" s="11" t="str">
        <f t="shared" si="72"/>
        <v>Insufficient Stock</v>
      </c>
      <c r="AD960" s="4" t="e">
        <f>VLOOKUP($C960,#REF!,25,FALSE)</f>
        <v>#REF!</v>
      </c>
      <c r="AE960" s="7">
        <v>395.2</v>
      </c>
      <c r="AF960" s="5" t="s">
        <v>15</v>
      </c>
      <c r="AG960" s="5" t="s">
        <v>753</v>
      </c>
      <c r="AH960" s="11" t="e">
        <f>VLOOKUP($AG960,#REF!,2,FALSE)</f>
        <v>#REF!</v>
      </c>
      <c r="AI960" s="5" t="s">
        <v>94</v>
      </c>
      <c r="AJ960" s="6">
        <v>43782</v>
      </c>
      <c r="AK960" s="5" t="s">
        <v>57</v>
      </c>
      <c r="AL960" s="5" t="s">
        <v>129</v>
      </c>
      <c r="AM960" s="5" t="s">
        <v>57</v>
      </c>
      <c r="AN960" s="6">
        <v>43784</v>
      </c>
      <c r="AO960" s="6">
        <v>43798</v>
      </c>
      <c r="AP960" s="5"/>
      <c r="AQ960" s="5" t="s">
        <v>12</v>
      </c>
      <c r="AR960" s="5" t="s">
        <v>12</v>
      </c>
      <c r="AS960" s="5" t="s">
        <v>12</v>
      </c>
      <c r="AT960" s="5" t="s">
        <v>12</v>
      </c>
      <c r="AU960" s="5" t="s">
        <v>12</v>
      </c>
      <c r="AV960" s="5" t="s">
        <v>21</v>
      </c>
      <c r="AW960" s="5" t="s">
        <v>21</v>
      </c>
      <c r="AX960" s="5" t="s">
        <v>1972</v>
      </c>
      <c r="AY960" s="5" t="s">
        <v>12</v>
      </c>
      <c r="AZ960" s="7">
        <v>800</v>
      </c>
      <c r="BA960" s="5" t="s">
        <v>12</v>
      </c>
      <c r="BB960" s="5" t="s">
        <v>12</v>
      </c>
      <c r="BC960" s="5" t="s">
        <v>24</v>
      </c>
      <c r="BD960" s="5" t="s">
        <v>227</v>
      </c>
      <c r="BE960" s="5" t="s">
        <v>809</v>
      </c>
      <c r="BF960" s="5" t="s">
        <v>27</v>
      </c>
      <c r="BG960" s="5" t="s">
        <v>809</v>
      </c>
      <c r="BH960" s="5" t="s">
        <v>439</v>
      </c>
      <c r="BI960" s="5" t="s">
        <v>12</v>
      </c>
      <c r="BJ960" s="5" t="s">
        <v>545</v>
      </c>
      <c r="BK960" s="5" t="s">
        <v>138</v>
      </c>
      <c r="BL960" s="7" t="s">
        <v>32</v>
      </c>
      <c r="BM960" s="7" t="s">
        <v>33</v>
      </c>
      <c r="BN960" s="7" t="s">
        <v>759</v>
      </c>
      <c r="BO960" s="6" t="s">
        <v>35</v>
      </c>
      <c r="BP960" s="7" t="s">
        <v>12</v>
      </c>
      <c r="BQ960" s="7" t="s">
        <v>12</v>
      </c>
      <c r="BR960" s="7" t="s">
        <v>12</v>
      </c>
      <c r="BU960" s="7">
        <v>121688</v>
      </c>
      <c r="BV960" s="1" t="e">
        <f>VLOOKUP(BU960,#REF!,2,FALSE)</f>
        <v>#REF!</v>
      </c>
      <c r="BW960" s="7">
        <v>121688</v>
      </c>
      <c r="BX960" s="1" t="e">
        <f>VLOOKUP(BW960,#REF!,2,FALSE)</f>
        <v>#REF!</v>
      </c>
      <c r="BY960" s="1" t="str">
        <f t="shared" si="73"/>
        <v>1300828088</v>
      </c>
      <c r="BZ960" s="6" t="e">
        <f>VLOOKUP(BY960,#REF!,4,FALSE)</f>
        <v>#REF!</v>
      </c>
      <c r="CA960" s="1" t="s">
        <v>3155</v>
      </c>
    </row>
    <row r="961" spans="1:79" x14ac:dyDescent="0.25">
      <c r="C961" s="3" t="s">
        <v>2822</v>
      </c>
      <c r="L961" s="3">
        <v>934442102</v>
      </c>
      <c r="M961" s="11" t="e">
        <v>#N/A</v>
      </c>
      <c r="N961" s="11" t="e">
        <f>VLOOKUP($L961,#REF!,3,FALSE)</f>
        <v>#REF!</v>
      </c>
      <c r="O961" s="11" t="e">
        <f>VLOOKUP($L961,#REF!,4,FALSE)</f>
        <v>#REF!</v>
      </c>
      <c r="P961" s="3">
        <v>93444</v>
      </c>
      <c r="Q961" s="3" t="s">
        <v>9</v>
      </c>
      <c r="W961" s="11" t="e">
        <f>VLOOKUP($L961,#REF!,9,FALSE)</f>
        <v>#REF!</v>
      </c>
      <c r="X961" s="11">
        <v>800</v>
      </c>
      <c r="Y961" s="11">
        <f t="shared" si="70"/>
        <v>800</v>
      </c>
      <c r="Z961" s="2">
        <v>0</v>
      </c>
      <c r="AA961" s="11">
        <f t="shared" si="74"/>
        <v>0</v>
      </c>
      <c r="AB961" s="11">
        <f t="shared" si="71"/>
        <v>-1600</v>
      </c>
      <c r="AC961" s="11" t="str">
        <f t="shared" si="72"/>
        <v>Insufficient Stock</v>
      </c>
      <c r="AD961" s="4" t="e">
        <f>VLOOKUP($C961,#REF!,25,FALSE)</f>
        <v>#REF!</v>
      </c>
      <c r="AE961" s="11">
        <v>201.69</v>
      </c>
      <c r="AF961" s="3" t="s">
        <v>15</v>
      </c>
      <c r="AG961" s="3" t="s">
        <v>2338</v>
      </c>
      <c r="AH961" s="11" t="e">
        <f>VLOOKUP($AG961,#REF!,2,FALSE)</f>
        <v>#REF!</v>
      </c>
      <c r="AI961" s="3" t="s">
        <v>94</v>
      </c>
      <c r="AJ961" s="4">
        <v>43783</v>
      </c>
      <c r="AN961" s="4">
        <v>43787</v>
      </c>
      <c r="AO961" s="6"/>
      <c r="AZ961" s="11">
        <v>800</v>
      </c>
      <c r="BC961" s="3" t="s">
        <v>2320</v>
      </c>
      <c r="BH961" s="3" t="s">
        <v>439</v>
      </c>
      <c r="BL961" s="3" t="s">
        <v>2321</v>
      </c>
      <c r="BM961" s="3" t="s">
        <v>2322</v>
      </c>
      <c r="BN961" s="3" t="s">
        <v>2323</v>
      </c>
      <c r="BO961" s="4" t="s">
        <v>2345</v>
      </c>
      <c r="BP961" s="3" t="s">
        <v>2346</v>
      </c>
      <c r="BQ961" s="3" t="s">
        <v>2365</v>
      </c>
      <c r="BR961" s="3" t="s">
        <v>2347</v>
      </c>
      <c r="BU961" s="7" t="s">
        <v>3153</v>
      </c>
      <c r="BV961" s="1" t="e">
        <f>VLOOKUP(BU961,#REF!,2,FALSE)</f>
        <v>#REF!</v>
      </c>
      <c r="BW961" s="7">
        <v>3162</v>
      </c>
      <c r="BX961" s="1" t="e">
        <f>VLOOKUP(BW961,#REF!,2,FALSE)</f>
        <v>#REF!</v>
      </c>
      <c r="BY961" s="1" t="str">
        <f t="shared" si="73"/>
        <v>1004958754/00010</v>
      </c>
      <c r="BZ961" s="6" t="e">
        <f>VLOOKUP(BY961,#REF!,4,FALSE)</f>
        <v>#REF!</v>
      </c>
      <c r="CA961" s="1" t="s">
        <v>3154</v>
      </c>
    </row>
    <row r="962" spans="1:79" x14ac:dyDescent="0.25">
      <c r="C962" s="3" t="s">
        <v>2823</v>
      </c>
      <c r="L962" s="3">
        <v>934442202</v>
      </c>
      <c r="M962" s="11" t="e">
        <v>#N/A</v>
      </c>
      <c r="N962" s="11" t="e">
        <f>VLOOKUP($L962,#REF!,3,FALSE)</f>
        <v>#REF!</v>
      </c>
      <c r="O962" s="11" t="e">
        <f>VLOOKUP($L962,#REF!,4,FALSE)</f>
        <v>#REF!</v>
      </c>
      <c r="P962" s="3">
        <v>93444</v>
      </c>
      <c r="Q962" s="3" t="s">
        <v>9</v>
      </c>
      <c r="W962" s="11" t="e">
        <f>VLOOKUP($L962,#REF!,9,FALSE)</f>
        <v>#REF!</v>
      </c>
      <c r="X962" s="11">
        <v>1600</v>
      </c>
      <c r="Y962" s="11">
        <f t="shared" si="70"/>
        <v>1600</v>
      </c>
      <c r="Z962" s="2">
        <v>0</v>
      </c>
      <c r="AA962" s="11">
        <f t="shared" si="74"/>
        <v>1</v>
      </c>
      <c r="AB962" s="11">
        <f t="shared" si="71"/>
        <v>-1600</v>
      </c>
      <c r="AC962" s="11" t="str">
        <f t="shared" si="72"/>
        <v>Insufficient Stock</v>
      </c>
      <c r="AD962" s="4" t="e">
        <f>VLOOKUP($C962,#REF!,25,FALSE)</f>
        <v>#REF!</v>
      </c>
      <c r="AE962" s="11">
        <v>396.54</v>
      </c>
      <c r="AF962" s="3" t="s">
        <v>15</v>
      </c>
      <c r="AG962" s="3" t="s">
        <v>2338</v>
      </c>
      <c r="AH962" s="11" t="e">
        <f>VLOOKUP($AG962,#REF!,2,FALSE)</f>
        <v>#REF!</v>
      </c>
      <c r="AI962" s="3" t="s">
        <v>94</v>
      </c>
      <c r="AJ962" s="4">
        <v>43687</v>
      </c>
      <c r="AN962" s="4">
        <v>43787</v>
      </c>
      <c r="AO962" s="6"/>
      <c r="AZ962" s="11">
        <v>800</v>
      </c>
      <c r="BC962" s="3" t="s">
        <v>2320</v>
      </c>
      <c r="BH962" s="3" t="s">
        <v>439</v>
      </c>
      <c r="BL962" s="3" t="s">
        <v>2321</v>
      </c>
      <c r="BM962" s="3" t="s">
        <v>2322</v>
      </c>
      <c r="BN962" s="3" t="s">
        <v>2323</v>
      </c>
      <c r="BO962" s="4" t="s">
        <v>2345</v>
      </c>
      <c r="BP962" s="3" t="s">
        <v>2346</v>
      </c>
      <c r="BQ962" s="3" t="s">
        <v>2365</v>
      </c>
      <c r="BR962" s="3" t="s">
        <v>2347</v>
      </c>
      <c r="BU962" s="7" t="s">
        <v>3153</v>
      </c>
      <c r="BV962" s="1" t="e">
        <f>VLOOKUP(BU962,#REF!,2,FALSE)</f>
        <v>#REF!</v>
      </c>
      <c r="BW962" s="7">
        <v>3162</v>
      </c>
      <c r="BX962" s="1" t="e">
        <f>VLOOKUP(BW962,#REF!,2,FALSE)</f>
        <v>#REF!</v>
      </c>
      <c r="BY962" s="1" t="str">
        <f t="shared" si="73"/>
        <v>1004824790/00010</v>
      </c>
      <c r="BZ962" s="6" t="e">
        <f>VLOOKUP(BY962,#REF!,4,FALSE)</f>
        <v>#REF!</v>
      </c>
      <c r="CA962" s="1" t="s">
        <v>3154</v>
      </c>
    </row>
    <row r="963" spans="1:79" x14ac:dyDescent="0.25">
      <c r="C963" s="3" t="s">
        <v>2824</v>
      </c>
      <c r="L963" s="3">
        <v>934442202</v>
      </c>
      <c r="M963" s="11" t="e">
        <v>#N/A</v>
      </c>
      <c r="N963" s="11" t="e">
        <f>VLOOKUP($L963,#REF!,3,FALSE)</f>
        <v>#REF!</v>
      </c>
      <c r="O963" s="11" t="e">
        <f>VLOOKUP($L963,#REF!,4,FALSE)</f>
        <v>#REF!</v>
      </c>
      <c r="P963" s="3">
        <v>93444</v>
      </c>
      <c r="Q963" s="3" t="s">
        <v>9</v>
      </c>
      <c r="W963" s="11" t="e">
        <f>VLOOKUP($L963,#REF!,9,FALSE)</f>
        <v>#REF!</v>
      </c>
      <c r="X963" s="11">
        <v>7600</v>
      </c>
      <c r="Y963" s="11">
        <f t="shared" ref="Y963:Y1026" si="75">IF(LEFT(RIGHT(AP963,5),1)=".",0,$X963)</f>
        <v>7600</v>
      </c>
      <c r="Z963" s="2">
        <v>0</v>
      </c>
      <c r="AA963" s="11">
        <f t="shared" si="74"/>
        <v>0</v>
      </c>
      <c r="AB963" s="11">
        <f t="shared" ref="AB963:AB1026" si="76">IF($AA963=1,$Z963-$Y963,$AB962-$Y963)</f>
        <v>-9200</v>
      </c>
      <c r="AC963" s="11" t="str">
        <f t="shared" ref="AC963:AC1026" si="77">IF($AB963&lt;0,"Insufficient Stock","Sufficient Stock")</f>
        <v>Insufficient Stock</v>
      </c>
      <c r="AD963" s="4" t="e">
        <f>VLOOKUP($C963,#REF!,25,FALSE)</f>
        <v>#REF!</v>
      </c>
      <c r="AE963" s="11">
        <v>1883.54</v>
      </c>
      <c r="AF963" s="3" t="s">
        <v>15</v>
      </c>
      <c r="AG963" s="3" t="s">
        <v>2338</v>
      </c>
      <c r="AH963" s="11" t="e">
        <f>VLOOKUP($AG963,#REF!,2,FALSE)</f>
        <v>#REF!</v>
      </c>
      <c r="AI963" s="3" t="s">
        <v>94</v>
      </c>
      <c r="AJ963" s="4">
        <v>43759</v>
      </c>
      <c r="AN963" s="4">
        <v>43787</v>
      </c>
      <c r="AO963" s="6"/>
      <c r="AZ963" s="11">
        <v>800</v>
      </c>
      <c r="BC963" s="3" t="s">
        <v>2320</v>
      </c>
      <c r="BH963" s="3" t="s">
        <v>439</v>
      </c>
      <c r="BL963" s="3" t="s">
        <v>2321</v>
      </c>
      <c r="BM963" s="3" t="s">
        <v>2322</v>
      </c>
      <c r="BN963" s="3" t="s">
        <v>2323</v>
      </c>
      <c r="BO963" s="4" t="s">
        <v>2345</v>
      </c>
      <c r="BP963" s="3" t="s">
        <v>2346</v>
      </c>
      <c r="BQ963" s="3" t="s">
        <v>2365</v>
      </c>
      <c r="BR963" s="3" t="s">
        <v>2347</v>
      </c>
      <c r="BU963" s="7" t="s">
        <v>3153</v>
      </c>
      <c r="BV963" s="1" t="e">
        <f>VLOOKUP(BU963,#REF!,2,FALSE)</f>
        <v>#REF!</v>
      </c>
      <c r="BW963" s="7">
        <v>3162</v>
      </c>
      <c r="BX963" s="1" t="e">
        <f>VLOOKUP(BW963,#REF!,2,FALSE)</f>
        <v>#REF!</v>
      </c>
      <c r="BY963" s="1" t="str">
        <f t="shared" ref="BY963:BY1026" si="78">LEFT(C963,16)</f>
        <v>1004869336/00010</v>
      </c>
      <c r="BZ963" s="6" t="e">
        <f>VLOOKUP(BY963,#REF!,4,FALSE)</f>
        <v>#REF!</v>
      </c>
      <c r="CA963" s="1" t="s">
        <v>3154</v>
      </c>
    </row>
    <row r="964" spans="1:79" x14ac:dyDescent="0.25">
      <c r="A964" s="5" t="s">
        <v>743</v>
      </c>
      <c r="B964" s="5" t="s">
        <v>744</v>
      </c>
      <c r="C964" s="5">
        <v>126530394</v>
      </c>
      <c r="D964" s="5" t="s">
        <v>83</v>
      </c>
      <c r="E964" s="5" t="s">
        <v>3</v>
      </c>
      <c r="F964" s="5" t="s">
        <v>745</v>
      </c>
      <c r="G964" s="5" t="s">
        <v>746</v>
      </c>
      <c r="H964" s="5" t="s">
        <v>747</v>
      </c>
      <c r="I964" s="5" t="s">
        <v>748</v>
      </c>
      <c r="J964" s="5" t="s">
        <v>749</v>
      </c>
      <c r="K964" s="5" t="s">
        <v>750</v>
      </c>
      <c r="L964" s="5">
        <v>934442501</v>
      </c>
      <c r="M964" s="11" t="e">
        <v>#N/A</v>
      </c>
      <c r="N964" s="11" t="e">
        <f>VLOOKUP($L964,#REF!,3,FALSE)</f>
        <v>#REF!</v>
      </c>
      <c r="O964" s="11" t="e">
        <f>VLOOKUP($L964,#REF!,4,FALSE)</f>
        <v>#REF!</v>
      </c>
      <c r="P964" s="5">
        <v>93444</v>
      </c>
      <c r="Q964" s="5" t="s">
        <v>9</v>
      </c>
      <c r="R964" s="5" t="s">
        <v>45</v>
      </c>
      <c r="S964" s="5" t="s">
        <v>1084</v>
      </c>
      <c r="T964" s="5" t="s">
        <v>787</v>
      </c>
      <c r="U964" s="5" t="s">
        <v>12</v>
      </c>
      <c r="V964" s="5" t="s">
        <v>305</v>
      </c>
      <c r="W964" s="11" t="e">
        <f>VLOOKUP($L964,#REF!,9,FALSE)</f>
        <v>#REF!</v>
      </c>
      <c r="X964" s="7">
        <v>8000</v>
      </c>
      <c r="Y964" s="11">
        <f t="shared" si="75"/>
        <v>8000</v>
      </c>
      <c r="Z964" s="2">
        <v>0</v>
      </c>
      <c r="AA964" s="11">
        <f t="shared" ref="AA964:AA1027" si="79">IF($L963=$L964,0,1)</f>
        <v>1</v>
      </c>
      <c r="AB964" s="11">
        <f t="shared" si="76"/>
        <v>-8000</v>
      </c>
      <c r="AC964" s="11" t="str">
        <f t="shared" si="77"/>
        <v>Insufficient Stock</v>
      </c>
      <c r="AD964" s="4" t="e">
        <f>VLOOKUP($C964,#REF!,25,FALSE)</f>
        <v>#REF!</v>
      </c>
      <c r="AE964" s="7">
        <v>3236.67</v>
      </c>
      <c r="AF964" s="5" t="s">
        <v>15</v>
      </c>
      <c r="AG964" s="5" t="s">
        <v>753</v>
      </c>
      <c r="AH964" s="11" t="e">
        <f>VLOOKUP($AG964,#REF!,2,FALSE)</f>
        <v>#REF!</v>
      </c>
      <c r="AI964" s="5" t="s">
        <v>94</v>
      </c>
      <c r="AJ964" s="6">
        <v>43712</v>
      </c>
      <c r="AK964" s="5" t="s">
        <v>812</v>
      </c>
      <c r="AL964" s="5" t="s">
        <v>571</v>
      </c>
      <c r="AM964" s="5" t="s">
        <v>572</v>
      </c>
      <c r="AN964" s="6">
        <v>43752</v>
      </c>
      <c r="AO964" s="6">
        <v>43780</v>
      </c>
      <c r="AP964" s="5"/>
      <c r="AQ964" s="5" t="s">
        <v>12</v>
      </c>
      <c r="AR964" s="5" t="s">
        <v>12</v>
      </c>
      <c r="AS964" s="5" t="s">
        <v>12</v>
      </c>
      <c r="AT964" s="5" t="s">
        <v>12</v>
      </c>
      <c r="AU964" s="5" t="s">
        <v>743</v>
      </c>
      <c r="AV964" s="5" t="s">
        <v>21</v>
      </c>
      <c r="AW964" s="5" t="s">
        <v>21</v>
      </c>
      <c r="AX964" s="5" t="s">
        <v>519</v>
      </c>
      <c r="AY964" s="5" t="s">
        <v>12</v>
      </c>
      <c r="AZ964" s="7">
        <v>500</v>
      </c>
      <c r="BA964" s="5" t="s">
        <v>12</v>
      </c>
      <c r="BB964" s="5" t="s">
        <v>12</v>
      </c>
      <c r="BC964" s="5" t="s">
        <v>24</v>
      </c>
      <c r="BD964" s="5" t="s">
        <v>227</v>
      </c>
      <c r="BE964" s="5" t="s">
        <v>637</v>
      </c>
      <c r="BF964" s="5" t="s">
        <v>27</v>
      </c>
      <c r="BG964" s="5" t="s">
        <v>300</v>
      </c>
      <c r="BH964" s="5" t="s">
        <v>29</v>
      </c>
      <c r="BI964" s="5" t="s">
        <v>12</v>
      </c>
      <c r="BJ964" s="5" t="s">
        <v>545</v>
      </c>
      <c r="BK964" s="5" t="s">
        <v>138</v>
      </c>
      <c r="BL964" s="7" t="s">
        <v>32</v>
      </c>
      <c r="BM964" s="7" t="s">
        <v>376</v>
      </c>
      <c r="BN964" s="7" t="s">
        <v>79</v>
      </c>
      <c r="BO964" s="6" t="s">
        <v>35</v>
      </c>
      <c r="BP964" s="7" t="s">
        <v>12</v>
      </c>
      <c r="BQ964" s="7" t="s">
        <v>12</v>
      </c>
      <c r="BR964" s="7" t="s">
        <v>12</v>
      </c>
      <c r="BU964" s="7" t="s">
        <v>745</v>
      </c>
      <c r="BV964" s="1" t="e">
        <f>VLOOKUP(BU964,#REF!,2,FALSE)</f>
        <v>#REF!</v>
      </c>
      <c r="BW964" s="7" t="s">
        <v>747</v>
      </c>
      <c r="BX964" s="1" t="e">
        <f>VLOOKUP(BW964,#REF!,2,FALSE)</f>
        <v>#REF!</v>
      </c>
      <c r="BY964" s="1" t="str">
        <f t="shared" si="78"/>
        <v>126530394</v>
      </c>
      <c r="BZ964" s="6" t="e">
        <f>VLOOKUP(BY964,#REF!,4,FALSE)</f>
        <v>#REF!</v>
      </c>
      <c r="CA964" s="1" t="s">
        <v>3155</v>
      </c>
    </row>
    <row r="965" spans="1:79" x14ac:dyDescent="0.25">
      <c r="A965" s="5" t="s">
        <v>743</v>
      </c>
      <c r="B965" s="5" t="s">
        <v>744</v>
      </c>
      <c r="C965" s="5">
        <v>126419745</v>
      </c>
      <c r="D965" s="5" t="s">
        <v>99</v>
      </c>
      <c r="E965" s="5" t="s">
        <v>3</v>
      </c>
      <c r="F965" s="5" t="s">
        <v>745</v>
      </c>
      <c r="G965" s="5" t="s">
        <v>746</v>
      </c>
      <c r="H965" s="5" t="s">
        <v>747</v>
      </c>
      <c r="I965" s="5" t="s">
        <v>748</v>
      </c>
      <c r="J965" s="5" t="s">
        <v>749</v>
      </c>
      <c r="K965" s="5" t="s">
        <v>750</v>
      </c>
      <c r="L965" s="5">
        <v>934442501</v>
      </c>
      <c r="M965" s="11" t="e">
        <v>#N/A</v>
      </c>
      <c r="N965" s="11" t="e">
        <f>VLOOKUP($L965,#REF!,3,FALSE)</f>
        <v>#REF!</v>
      </c>
      <c r="O965" s="11" t="e">
        <f>VLOOKUP($L965,#REF!,4,FALSE)</f>
        <v>#REF!</v>
      </c>
      <c r="P965" s="5">
        <v>93444</v>
      </c>
      <c r="Q965" s="5" t="s">
        <v>9</v>
      </c>
      <c r="R965" s="5" t="s">
        <v>45</v>
      </c>
      <c r="S965" s="5" t="s">
        <v>783</v>
      </c>
      <c r="T965" s="5" t="s">
        <v>752</v>
      </c>
      <c r="U965" s="5" t="s">
        <v>12</v>
      </c>
      <c r="V965" s="5" t="s">
        <v>305</v>
      </c>
      <c r="W965" s="11" t="e">
        <f>VLOOKUP($L965,#REF!,9,FALSE)</f>
        <v>#REF!</v>
      </c>
      <c r="X965" s="7">
        <v>6500</v>
      </c>
      <c r="Y965" s="11">
        <f t="shared" si="75"/>
        <v>6500</v>
      </c>
      <c r="Z965" s="2">
        <v>0</v>
      </c>
      <c r="AA965" s="11">
        <f t="shared" si="79"/>
        <v>0</v>
      </c>
      <c r="AB965" s="11">
        <f t="shared" si="76"/>
        <v>-14500</v>
      </c>
      <c r="AC965" s="11" t="str">
        <f t="shared" si="77"/>
        <v>Insufficient Stock</v>
      </c>
      <c r="AD965" s="4" t="e">
        <f>VLOOKUP($C965,#REF!,25,FALSE)</f>
        <v>#REF!</v>
      </c>
      <c r="AE965" s="7">
        <v>2538.42</v>
      </c>
      <c r="AF965" s="5" t="s">
        <v>15</v>
      </c>
      <c r="AG965" s="5" t="s">
        <v>753</v>
      </c>
      <c r="AH965" s="11" t="e">
        <f>VLOOKUP($AG965,#REF!,2,FALSE)</f>
        <v>#REF!</v>
      </c>
      <c r="AI965" s="5" t="s">
        <v>94</v>
      </c>
      <c r="AJ965" s="6">
        <v>43665</v>
      </c>
      <c r="AK965" s="5" t="s">
        <v>48</v>
      </c>
      <c r="AL965" s="5" t="s">
        <v>571</v>
      </c>
      <c r="AM965" s="5" t="s">
        <v>359</v>
      </c>
      <c r="AN965" s="6">
        <v>43780</v>
      </c>
      <c r="AO965" s="6">
        <v>43780</v>
      </c>
      <c r="AP965" s="5"/>
      <c r="AQ965" s="5" t="s">
        <v>12</v>
      </c>
      <c r="AR965" s="5" t="s">
        <v>12</v>
      </c>
      <c r="AS965" s="5" t="s">
        <v>12</v>
      </c>
      <c r="AT965" s="5" t="s">
        <v>12</v>
      </c>
      <c r="AU965" s="5" t="s">
        <v>743</v>
      </c>
      <c r="AV965" s="5" t="s">
        <v>21</v>
      </c>
      <c r="AW965" s="5" t="s">
        <v>21</v>
      </c>
      <c r="AX965" s="5" t="s">
        <v>519</v>
      </c>
      <c r="AY965" s="5" t="s">
        <v>12</v>
      </c>
      <c r="AZ965" s="7">
        <v>500</v>
      </c>
      <c r="BA965" s="5" t="s">
        <v>12</v>
      </c>
      <c r="BB965" s="5" t="s">
        <v>12</v>
      </c>
      <c r="BC965" s="5" t="s">
        <v>24</v>
      </c>
      <c r="BD965" s="5" t="s">
        <v>227</v>
      </c>
      <c r="BE965" s="5" t="s">
        <v>784</v>
      </c>
      <c r="BF965" s="5" t="s">
        <v>27</v>
      </c>
      <c r="BG965" s="5" t="s">
        <v>222</v>
      </c>
      <c r="BH965" s="5" t="s">
        <v>29</v>
      </c>
      <c r="BI965" s="5" t="s">
        <v>12</v>
      </c>
      <c r="BJ965" s="5" t="s">
        <v>545</v>
      </c>
      <c r="BK965" s="5" t="s">
        <v>138</v>
      </c>
      <c r="BL965" s="7" t="s">
        <v>32</v>
      </c>
      <c r="BM965" s="7" t="s">
        <v>376</v>
      </c>
      <c r="BN965" s="7" t="s">
        <v>79</v>
      </c>
      <c r="BO965" s="6" t="s">
        <v>35</v>
      </c>
      <c r="BP965" s="7" t="s">
        <v>12</v>
      </c>
      <c r="BQ965" s="7" t="s">
        <v>12</v>
      </c>
      <c r="BR965" s="7" t="s">
        <v>12</v>
      </c>
      <c r="BU965" s="7" t="s">
        <v>745</v>
      </c>
      <c r="BV965" s="1" t="e">
        <f>VLOOKUP(BU965,#REF!,2,FALSE)</f>
        <v>#REF!</v>
      </c>
      <c r="BW965" s="7" t="s">
        <v>747</v>
      </c>
      <c r="BX965" s="1" t="e">
        <f>VLOOKUP(BW965,#REF!,2,FALSE)</f>
        <v>#REF!</v>
      </c>
      <c r="BY965" s="1" t="str">
        <f t="shared" si="78"/>
        <v>126419745</v>
      </c>
      <c r="BZ965" s="6" t="e">
        <f>VLOOKUP(BY965,#REF!,4,FALSE)</f>
        <v>#REF!</v>
      </c>
      <c r="CA965" s="1" t="s">
        <v>3155</v>
      </c>
    </row>
    <row r="966" spans="1:79" x14ac:dyDescent="0.25">
      <c r="A966" s="5" t="s">
        <v>743</v>
      </c>
      <c r="B966" s="5" t="s">
        <v>744</v>
      </c>
      <c r="C966" s="5">
        <v>126653017</v>
      </c>
      <c r="D966" s="5" t="s">
        <v>99</v>
      </c>
      <c r="E966" s="5" t="s">
        <v>3</v>
      </c>
      <c r="F966" s="5" t="s">
        <v>745</v>
      </c>
      <c r="G966" s="5" t="s">
        <v>746</v>
      </c>
      <c r="H966" s="5" t="s">
        <v>747</v>
      </c>
      <c r="I966" s="5" t="s">
        <v>748</v>
      </c>
      <c r="J966" s="5" t="s">
        <v>749</v>
      </c>
      <c r="K966" s="5" t="s">
        <v>750</v>
      </c>
      <c r="L966" s="5">
        <v>934442501</v>
      </c>
      <c r="M966" s="11" t="e">
        <v>#N/A</v>
      </c>
      <c r="N966" s="11" t="e">
        <f>VLOOKUP($L966,#REF!,3,FALSE)</f>
        <v>#REF!</v>
      </c>
      <c r="O966" s="11" t="e">
        <f>VLOOKUP($L966,#REF!,4,FALSE)</f>
        <v>#REF!</v>
      </c>
      <c r="P966" s="5">
        <v>93444</v>
      </c>
      <c r="Q966" s="5" t="s">
        <v>9</v>
      </c>
      <c r="R966" s="5" t="s">
        <v>45</v>
      </c>
      <c r="S966" s="5" t="s">
        <v>1558</v>
      </c>
      <c r="T966" s="5" t="s">
        <v>712</v>
      </c>
      <c r="U966" s="5" t="s">
        <v>12</v>
      </c>
      <c r="V966" s="5" t="s">
        <v>305</v>
      </c>
      <c r="W966" s="11" t="e">
        <f>VLOOKUP($L966,#REF!,9,FALSE)</f>
        <v>#REF!</v>
      </c>
      <c r="X966" s="7">
        <v>12000</v>
      </c>
      <c r="Y966" s="11">
        <f t="shared" si="75"/>
        <v>12000</v>
      </c>
      <c r="Z966" s="2">
        <v>0</v>
      </c>
      <c r="AA966" s="11">
        <f t="shared" si="79"/>
        <v>0</v>
      </c>
      <c r="AB966" s="11">
        <f t="shared" si="76"/>
        <v>-26500</v>
      </c>
      <c r="AC966" s="11" t="str">
        <f t="shared" si="77"/>
        <v>Insufficient Stock</v>
      </c>
      <c r="AD966" s="4" t="e">
        <f>VLOOKUP($C966,#REF!,25,FALSE)</f>
        <v>#REF!</v>
      </c>
      <c r="AE966" s="7">
        <v>4887.97</v>
      </c>
      <c r="AF966" s="5" t="s">
        <v>15</v>
      </c>
      <c r="AG966" s="5" t="s">
        <v>753</v>
      </c>
      <c r="AH966" s="11" t="e">
        <f>VLOOKUP($AG966,#REF!,2,FALSE)</f>
        <v>#REF!</v>
      </c>
      <c r="AI966" s="5" t="s">
        <v>94</v>
      </c>
      <c r="AJ966" s="6">
        <v>43763</v>
      </c>
      <c r="AK966" s="5" t="s">
        <v>403</v>
      </c>
      <c r="AL966" s="5" t="s">
        <v>987</v>
      </c>
      <c r="AM966" s="5" t="s">
        <v>23</v>
      </c>
      <c r="AN966" s="6">
        <v>43787</v>
      </c>
      <c r="AO966" s="6">
        <v>43843</v>
      </c>
      <c r="AP966" s="5"/>
      <c r="AQ966" s="5" t="s">
        <v>12</v>
      </c>
      <c r="AR966" s="5" t="s">
        <v>12</v>
      </c>
      <c r="AS966" s="5" t="s">
        <v>12</v>
      </c>
      <c r="AT966" s="5" t="s">
        <v>12</v>
      </c>
      <c r="AU966" s="5" t="s">
        <v>743</v>
      </c>
      <c r="AV966" s="5" t="s">
        <v>21</v>
      </c>
      <c r="AW966" s="5" t="s">
        <v>21</v>
      </c>
      <c r="AX966" s="5" t="s">
        <v>519</v>
      </c>
      <c r="AY966" s="5" t="s">
        <v>12</v>
      </c>
      <c r="AZ966" s="7">
        <v>500</v>
      </c>
      <c r="BA966" s="5" t="s">
        <v>12</v>
      </c>
      <c r="BB966" s="5" t="s">
        <v>12</v>
      </c>
      <c r="BC966" s="5" t="s">
        <v>24</v>
      </c>
      <c r="BD966" s="5" t="s">
        <v>227</v>
      </c>
      <c r="BE966" s="5" t="s">
        <v>1559</v>
      </c>
      <c r="BF966" s="5" t="s">
        <v>27</v>
      </c>
      <c r="BG966" s="5" t="s">
        <v>116</v>
      </c>
      <c r="BH966" s="5" t="s">
        <v>29</v>
      </c>
      <c r="BI966" s="5" t="s">
        <v>12</v>
      </c>
      <c r="BJ966" s="5" t="s">
        <v>545</v>
      </c>
      <c r="BK966" s="5" t="s">
        <v>138</v>
      </c>
      <c r="BL966" s="7" t="s">
        <v>32</v>
      </c>
      <c r="BM966" s="7" t="s">
        <v>376</v>
      </c>
      <c r="BN966" s="7" t="s">
        <v>79</v>
      </c>
      <c r="BO966" s="6" t="s">
        <v>35</v>
      </c>
      <c r="BP966" s="7" t="s">
        <v>12</v>
      </c>
      <c r="BQ966" s="7" t="s">
        <v>12</v>
      </c>
      <c r="BR966" s="7" t="s">
        <v>12</v>
      </c>
      <c r="BU966" s="7" t="s">
        <v>745</v>
      </c>
      <c r="BV966" s="1" t="e">
        <f>VLOOKUP(BU966,#REF!,2,FALSE)</f>
        <v>#REF!</v>
      </c>
      <c r="BW966" s="7" t="s">
        <v>747</v>
      </c>
      <c r="BX966" s="1" t="e">
        <f>VLOOKUP(BW966,#REF!,2,FALSE)</f>
        <v>#REF!</v>
      </c>
      <c r="BY966" s="1" t="str">
        <f t="shared" si="78"/>
        <v>126653017</v>
      </c>
      <c r="BZ966" s="6" t="e">
        <f>VLOOKUP(BY966,#REF!,4,FALSE)</f>
        <v>#REF!</v>
      </c>
      <c r="CA966" s="1" t="s">
        <v>3155</v>
      </c>
    </row>
    <row r="967" spans="1:79" x14ac:dyDescent="0.25">
      <c r="A967" s="5" t="s">
        <v>0</v>
      </c>
      <c r="B967" s="5" t="s">
        <v>36</v>
      </c>
      <c r="C967" s="5">
        <v>126692591</v>
      </c>
      <c r="D967" s="5" t="s">
        <v>2</v>
      </c>
      <c r="E967" s="5" t="s">
        <v>3</v>
      </c>
      <c r="F967" s="5" t="s">
        <v>377</v>
      </c>
      <c r="G967" s="5" t="s">
        <v>378</v>
      </c>
      <c r="H967" s="5" t="s">
        <v>379</v>
      </c>
      <c r="I967" s="5" t="s">
        <v>380</v>
      </c>
      <c r="J967" s="5" t="s">
        <v>87</v>
      </c>
      <c r="K967" s="5" t="s">
        <v>88</v>
      </c>
      <c r="L967" s="5">
        <v>934443101</v>
      </c>
      <c r="M967" s="11" t="e">
        <v>#N/A</v>
      </c>
      <c r="N967" s="11" t="e">
        <f>VLOOKUP($L967,#REF!,3,FALSE)</f>
        <v>#REF!</v>
      </c>
      <c r="O967" s="11" t="e">
        <f>VLOOKUP($L967,#REF!,4,FALSE)</f>
        <v>#REF!</v>
      </c>
      <c r="P967" s="5">
        <v>93444</v>
      </c>
      <c r="Q967" s="5" t="s">
        <v>9</v>
      </c>
      <c r="R967" s="5" t="s">
        <v>45</v>
      </c>
      <c r="S967" s="5" t="s">
        <v>1785</v>
      </c>
      <c r="T967" s="5" t="s">
        <v>187</v>
      </c>
      <c r="U967" s="5" t="s">
        <v>1786</v>
      </c>
      <c r="V967" s="5" t="s">
        <v>37</v>
      </c>
      <c r="W967" s="11" t="e">
        <f>VLOOKUP($L967,#REF!,9,FALSE)</f>
        <v>#REF!</v>
      </c>
      <c r="X967" s="7">
        <v>2000</v>
      </c>
      <c r="Y967" s="11">
        <f t="shared" si="75"/>
        <v>2000</v>
      </c>
      <c r="Z967" s="2">
        <v>500</v>
      </c>
      <c r="AA967" s="11">
        <f t="shared" si="79"/>
        <v>1</v>
      </c>
      <c r="AB967" s="11">
        <f t="shared" si="76"/>
        <v>-1500</v>
      </c>
      <c r="AC967" s="11" t="str">
        <f t="shared" si="77"/>
        <v>Insufficient Stock</v>
      </c>
      <c r="AD967" s="4" t="e">
        <f>VLOOKUP($C967,#REF!,25,FALSE)</f>
        <v>#REF!</v>
      </c>
      <c r="AE967" s="7">
        <v>1300</v>
      </c>
      <c r="AF967" s="5" t="s">
        <v>15</v>
      </c>
      <c r="AG967" s="5" t="s">
        <v>753</v>
      </c>
      <c r="AH967" s="11" t="e">
        <f>VLOOKUP($AG967,#REF!,2,FALSE)</f>
        <v>#REF!</v>
      </c>
      <c r="AI967" s="5" t="s">
        <v>94</v>
      </c>
      <c r="AJ967" s="6">
        <v>43780</v>
      </c>
      <c r="AK967" s="5" t="s">
        <v>57</v>
      </c>
      <c r="AL967" s="5" t="s">
        <v>241</v>
      </c>
      <c r="AM967" s="5" t="s">
        <v>168</v>
      </c>
      <c r="AN967" s="6">
        <v>43782</v>
      </c>
      <c r="AO967" s="6">
        <v>43810</v>
      </c>
      <c r="AP967" s="5"/>
      <c r="AQ967" s="5" t="s">
        <v>12</v>
      </c>
      <c r="AR967" s="5" t="s">
        <v>12</v>
      </c>
      <c r="AS967" s="5" t="s">
        <v>12</v>
      </c>
      <c r="AT967" s="5" t="s">
        <v>12</v>
      </c>
      <c r="AU967" s="5" t="s">
        <v>55</v>
      </c>
      <c r="AV967" s="5" t="s">
        <v>21</v>
      </c>
      <c r="AW967" s="5" t="s">
        <v>21</v>
      </c>
      <c r="AX967" s="5" t="s">
        <v>844</v>
      </c>
      <c r="AY967" s="5" t="s">
        <v>168</v>
      </c>
      <c r="AZ967" s="7">
        <v>500</v>
      </c>
      <c r="BA967" s="5" t="s">
        <v>12</v>
      </c>
      <c r="BB967" s="5" t="s">
        <v>12</v>
      </c>
      <c r="BC967" s="5" t="s">
        <v>24</v>
      </c>
      <c r="BD967" s="5" t="s">
        <v>227</v>
      </c>
      <c r="BE967" s="5" t="s">
        <v>222</v>
      </c>
      <c r="BF967" s="5" t="s">
        <v>27</v>
      </c>
      <c r="BG967" s="5" t="s">
        <v>222</v>
      </c>
      <c r="BH967" s="5" t="s">
        <v>439</v>
      </c>
      <c r="BI967" s="5" t="s">
        <v>12</v>
      </c>
      <c r="BJ967" s="5" t="s">
        <v>545</v>
      </c>
      <c r="BK967" s="5" t="s">
        <v>138</v>
      </c>
      <c r="BL967" s="7" t="s">
        <v>32</v>
      </c>
      <c r="BM967" s="7" t="s">
        <v>33</v>
      </c>
      <c r="BN967" s="7" t="s">
        <v>759</v>
      </c>
      <c r="BO967" s="6" t="s">
        <v>35</v>
      </c>
      <c r="BP967" s="7" t="s">
        <v>12</v>
      </c>
      <c r="BQ967" s="7" t="s">
        <v>12</v>
      </c>
      <c r="BR967" s="7" t="s">
        <v>12</v>
      </c>
      <c r="BU967" s="7">
        <v>103679</v>
      </c>
      <c r="BV967" s="1" t="e">
        <f>VLOOKUP(BU967,#REF!,2,FALSE)</f>
        <v>#REF!</v>
      </c>
      <c r="BW967" s="7">
        <v>272462</v>
      </c>
      <c r="BX967" s="1" t="e">
        <f>VLOOKUP(BW967,#REF!,2,FALSE)</f>
        <v>#REF!</v>
      </c>
      <c r="BY967" s="1" t="str">
        <f t="shared" si="78"/>
        <v>126692591</v>
      </c>
      <c r="BZ967" s="6" t="e">
        <f>VLOOKUP(BY967,#REF!,4,FALSE)</f>
        <v>#REF!</v>
      </c>
      <c r="CA967" s="1" t="s">
        <v>3155</v>
      </c>
    </row>
    <row r="968" spans="1:79" x14ac:dyDescent="0.25">
      <c r="C968" s="3" t="s">
        <v>2825</v>
      </c>
      <c r="L968" s="3">
        <v>934443101</v>
      </c>
      <c r="M968" s="11" t="e">
        <v>#N/A</v>
      </c>
      <c r="N968" s="11" t="e">
        <f>VLOOKUP($L968,#REF!,3,FALSE)</f>
        <v>#REF!</v>
      </c>
      <c r="O968" s="11" t="e">
        <f>VLOOKUP($L968,#REF!,4,FALSE)</f>
        <v>#REF!</v>
      </c>
      <c r="P968" s="3">
        <v>93444</v>
      </c>
      <c r="Q968" s="3" t="s">
        <v>9</v>
      </c>
      <c r="W968" s="11" t="e">
        <f>VLOOKUP($L968,#REF!,9,FALSE)</f>
        <v>#REF!</v>
      </c>
      <c r="X968" s="11">
        <v>13500</v>
      </c>
      <c r="Y968" s="11">
        <f t="shared" si="75"/>
        <v>13500</v>
      </c>
      <c r="Z968" s="2">
        <v>500</v>
      </c>
      <c r="AA968" s="11">
        <f t="shared" si="79"/>
        <v>0</v>
      </c>
      <c r="AB968" s="11">
        <f t="shared" si="76"/>
        <v>-15000</v>
      </c>
      <c r="AC968" s="11" t="str">
        <f t="shared" si="77"/>
        <v>Insufficient Stock</v>
      </c>
      <c r="AD968" s="4" t="e">
        <f>VLOOKUP($C968,#REF!,25,FALSE)</f>
        <v>#REF!</v>
      </c>
      <c r="AE968" s="11">
        <v>4256.8999999999996</v>
      </c>
      <c r="AF968" s="3" t="s">
        <v>15</v>
      </c>
      <c r="AG968" s="3" t="s">
        <v>2338</v>
      </c>
      <c r="AH968" s="11" t="e">
        <f>VLOOKUP($AG968,#REF!,2,FALSE)</f>
        <v>#REF!</v>
      </c>
      <c r="AI968" s="3" t="s">
        <v>94</v>
      </c>
      <c r="AJ968" s="4">
        <v>43784</v>
      </c>
      <c r="AN968" s="4">
        <v>43787</v>
      </c>
      <c r="AO968" s="6"/>
      <c r="AZ968" s="11">
        <v>500</v>
      </c>
      <c r="BC968" s="3" t="s">
        <v>24</v>
      </c>
      <c r="BH968" s="3" t="s">
        <v>439</v>
      </c>
      <c r="BL968" s="3" t="s">
        <v>2321</v>
      </c>
      <c r="BM968" s="3" t="s">
        <v>2322</v>
      </c>
      <c r="BN968" s="3" t="s">
        <v>2323</v>
      </c>
      <c r="BO968" s="4" t="s">
        <v>2345</v>
      </c>
      <c r="BP968" s="3" t="s">
        <v>2346</v>
      </c>
      <c r="BQ968" s="3" t="s">
        <v>2365</v>
      </c>
      <c r="BR968" s="3" t="s">
        <v>2347</v>
      </c>
      <c r="BU968" s="7" t="s">
        <v>3153</v>
      </c>
      <c r="BV968" s="1" t="e">
        <f>VLOOKUP(BU968,#REF!,2,FALSE)</f>
        <v>#REF!</v>
      </c>
      <c r="BW968" s="7">
        <v>3162</v>
      </c>
      <c r="BX968" s="1" t="e">
        <f>VLOOKUP(BW968,#REF!,2,FALSE)</f>
        <v>#REF!</v>
      </c>
      <c r="BY968" s="1" t="str">
        <f t="shared" si="78"/>
        <v>1004963122/00010</v>
      </c>
      <c r="BZ968" s="6" t="e">
        <f>VLOOKUP(BY968,#REF!,4,FALSE)</f>
        <v>#REF!</v>
      </c>
      <c r="CA968" s="1" t="s">
        <v>3154</v>
      </c>
    </row>
    <row r="969" spans="1:79" x14ac:dyDescent="0.25">
      <c r="C969" s="3" t="s">
        <v>2826</v>
      </c>
      <c r="L969" s="3">
        <v>934443101</v>
      </c>
      <c r="M969" s="11" t="e">
        <v>#N/A</v>
      </c>
      <c r="N969" s="11" t="e">
        <f>VLOOKUP($L969,#REF!,3,FALSE)</f>
        <v>#REF!</v>
      </c>
      <c r="O969" s="11" t="e">
        <f>VLOOKUP($L969,#REF!,4,FALSE)</f>
        <v>#REF!</v>
      </c>
      <c r="P969" s="3">
        <v>93444</v>
      </c>
      <c r="Q969" s="3" t="s">
        <v>9</v>
      </c>
      <c r="W969" s="11" t="e">
        <f>VLOOKUP($L969,#REF!,9,FALSE)</f>
        <v>#REF!</v>
      </c>
      <c r="X969" s="11">
        <v>2000</v>
      </c>
      <c r="Y969" s="11">
        <f t="shared" si="75"/>
        <v>2000</v>
      </c>
      <c r="Z969" s="2">
        <v>500</v>
      </c>
      <c r="AA969" s="11">
        <f t="shared" si="79"/>
        <v>0</v>
      </c>
      <c r="AB969" s="11">
        <f t="shared" si="76"/>
        <v>-17000</v>
      </c>
      <c r="AC969" s="11" t="str">
        <f t="shared" si="77"/>
        <v>Insufficient Stock</v>
      </c>
      <c r="AD969" s="4" t="e">
        <f>VLOOKUP($C969,#REF!,25,FALSE)</f>
        <v>#REF!</v>
      </c>
      <c r="AE969" s="11">
        <v>630.65</v>
      </c>
      <c r="AF969" s="3" t="s">
        <v>15</v>
      </c>
      <c r="AG969" s="3" t="s">
        <v>2338</v>
      </c>
      <c r="AH969" s="11" t="e">
        <f>VLOOKUP($AG969,#REF!,2,FALSE)</f>
        <v>#REF!</v>
      </c>
      <c r="AI969" s="3" t="s">
        <v>94</v>
      </c>
      <c r="AJ969" s="4">
        <v>43596</v>
      </c>
      <c r="AN969" s="4">
        <v>43787</v>
      </c>
      <c r="AO969" s="6"/>
      <c r="AZ969" s="11">
        <v>500</v>
      </c>
      <c r="BC969" s="3" t="s">
        <v>24</v>
      </c>
      <c r="BH969" s="3" t="s">
        <v>439</v>
      </c>
      <c r="BL969" s="3" t="s">
        <v>2321</v>
      </c>
      <c r="BM969" s="3" t="s">
        <v>2322</v>
      </c>
      <c r="BN969" s="3" t="s">
        <v>2323</v>
      </c>
      <c r="BO969" s="4" t="s">
        <v>2345</v>
      </c>
      <c r="BP969" s="3" t="s">
        <v>2346</v>
      </c>
      <c r="BQ969" s="3" t="s">
        <v>2365</v>
      </c>
      <c r="BR969" s="3" t="s">
        <v>2347</v>
      </c>
      <c r="BU969" s="7" t="s">
        <v>3153</v>
      </c>
      <c r="BV969" s="1" t="e">
        <f>VLOOKUP(BU969,#REF!,2,FALSE)</f>
        <v>#REF!</v>
      </c>
      <c r="BW969" s="7">
        <v>3162</v>
      </c>
      <c r="BX969" s="1" t="e">
        <f>VLOOKUP(BW969,#REF!,2,FALSE)</f>
        <v>#REF!</v>
      </c>
      <c r="BY969" s="1" t="str">
        <f t="shared" si="78"/>
        <v>1004925430/00010</v>
      </c>
      <c r="BZ969" s="6" t="e">
        <f>VLOOKUP(BY969,#REF!,4,FALSE)</f>
        <v>#REF!</v>
      </c>
      <c r="CA969" s="1" t="s">
        <v>3154</v>
      </c>
    </row>
    <row r="970" spans="1:79" x14ac:dyDescent="0.25">
      <c r="A970" s="5" t="s">
        <v>0</v>
      </c>
      <c r="B970" s="5" t="s">
        <v>923</v>
      </c>
      <c r="C970" s="5">
        <v>126661575</v>
      </c>
      <c r="D970" s="5" t="s">
        <v>63</v>
      </c>
      <c r="E970" s="5" t="s">
        <v>3</v>
      </c>
      <c r="F970" s="5" t="s">
        <v>924</v>
      </c>
      <c r="G970" s="5" t="s">
        <v>925</v>
      </c>
      <c r="H970" s="5" t="s">
        <v>926</v>
      </c>
      <c r="I970" s="5" t="s">
        <v>925</v>
      </c>
      <c r="J970" s="5" t="s">
        <v>214</v>
      </c>
      <c r="K970" s="5" t="s">
        <v>215</v>
      </c>
      <c r="L970" s="5">
        <v>934443102</v>
      </c>
      <c r="M970" s="11" t="e">
        <v>#N/A</v>
      </c>
      <c r="N970" s="11" t="e">
        <f>VLOOKUP($L970,#REF!,3,FALSE)</f>
        <v>#REF!</v>
      </c>
      <c r="O970" s="11" t="e">
        <f>VLOOKUP($L970,#REF!,4,FALSE)</f>
        <v>#REF!</v>
      </c>
      <c r="P970" s="5">
        <v>93444</v>
      </c>
      <c r="Q970" s="5" t="s">
        <v>9</v>
      </c>
      <c r="R970" s="5" t="s">
        <v>45</v>
      </c>
      <c r="S970" s="5" t="s">
        <v>1607</v>
      </c>
      <c r="T970" s="5" t="s">
        <v>12</v>
      </c>
      <c r="U970" s="5" t="s">
        <v>12</v>
      </c>
      <c r="V970" s="5" t="s">
        <v>37</v>
      </c>
      <c r="W970" s="11" t="e">
        <f>VLOOKUP($L970,#REF!,9,FALSE)</f>
        <v>#REF!</v>
      </c>
      <c r="X970" s="7">
        <v>2000</v>
      </c>
      <c r="Y970" s="11">
        <f t="shared" si="75"/>
        <v>2000</v>
      </c>
      <c r="Z970" s="2">
        <v>13.5</v>
      </c>
      <c r="AA970" s="11">
        <f t="shared" si="79"/>
        <v>1</v>
      </c>
      <c r="AB970" s="11">
        <f t="shared" si="76"/>
        <v>-1986.5</v>
      </c>
      <c r="AC970" s="11" t="str">
        <f t="shared" si="77"/>
        <v>Insufficient Stock</v>
      </c>
      <c r="AD970" s="4" t="e">
        <f>VLOOKUP($C970,#REF!,25,FALSE)</f>
        <v>#REF!</v>
      </c>
      <c r="AE970" s="7">
        <v>783</v>
      </c>
      <c r="AF970" s="5" t="s">
        <v>15</v>
      </c>
      <c r="AG970" s="5" t="s">
        <v>753</v>
      </c>
      <c r="AH970" s="11" t="e">
        <f>VLOOKUP($AG970,#REF!,2,FALSE)</f>
        <v>#REF!</v>
      </c>
      <c r="AI970" s="5" t="s">
        <v>94</v>
      </c>
      <c r="AJ970" s="6">
        <v>43768</v>
      </c>
      <c r="AK970" s="5" t="s">
        <v>21</v>
      </c>
      <c r="AL970" s="5" t="s">
        <v>76</v>
      </c>
      <c r="AM970" s="5" t="s">
        <v>782</v>
      </c>
      <c r="AN970" s="6">
        <v>43768</v>
      </c>
      <c r="AO970" s="6">
        <v>43775</v>
      </c>
      <c r="AP970" s="6">
        <v>43788</v>
      </c>
      <c r="AQ970" s="5" t="s">
        <v>12</v>
      </c>
      <c r="AR970" s="5" t="s">
        <v>1608</v>
      </c>
      <c r="AS970" s="5" t="s">
        <v>12</v>
      </c>
      <c r="AT970" s="5" t="s">
        <v>12</v>
      </c>
      <c r="AU970" s="5" t="s">
        <v>55</v>
      </c>
      <c r="AV970" s="5" t="s">
        <v>21</v>
      </c>
      <c r="AW970" s="5" t="s">
        <v>21</v>
      </c>
      <c r="AX970" s="5" t="s">
        <v>844</v>
      </c>
      <c r="AY970" s="5" t="s">
        <v>168</v>
      </c>
      <c r="AZ970" s="7">
        <v>500</v>
      </c>
      <c r="BA970" s="5" t="s">
        <v>12</v>
      </c>
      <c r="BB970" s="5" t="s">
        <v>12</v>
      </c>
      <c r="BC970" s="5" t="s">
        <v>24</v>
      </c>
      <c r="BD970" s="5" t="s">
        <v>227</v>
      </c>
      <c r="BE970" s="5" t="s">
        <v>658</v>
      </c>
      <c r="BF970" s="5" t="s">
        <v>27</v>
      </c>
      <c r="BG970" s="5" t="s">
        <v>638</v>
      </c>
      <c r="BH970" s="5" t="s">
        <v>439</v>
      </c>
      <c r="BI970" s="5" t="s">
        <v>12</v>
      </c>
      <c r="BJ970" s="5" t="s">
        <v>545</v>
      </c>
      <c r="BK970" s="5" t="s">
        <v>31</v>
      </c>
      <c r="BL970" s="7" t="s">
        <v>32</v>
      </c>
      <c r="BM970" s="7" t="s">
        <v>33</v>
      </c>
      <c r="BN970" s="7" t="s">
        <v>759</v>
      </c>
      <c r="BO970" s="6" t="s">
        <v>35</v>
      </c>
      <c r="BP970" s="7" t="s">
        <v>12</v>
      </c>
      <c r="BQ970" s="7" t="s">
        <v>12</v>
      </c>
      <c r="BR970" s="7" t="s">
        <v>12</v>
      </c>
      <c r="BU970" s="7">
        <v>110591</v>
      </c>
      <c r="BV970" s="1" t="e">
        <f>VLOOKUP(BU970,#REF!,2,FALSE)</f>
        <v>#REF!</v>
      </c>
      <c r="BW970" s="7">
        <v>229038</v>
      </c>
      <c r="BX970" s="1" t="e">
        <f>VLOOKUP(BW970,#REF!,2,FALSE)</f>
        <v>#REF!</v>
      </c>
      <c r="BY970" s="1" t="str">
        <f t="shared" si="78"/>
        <v>126661575</v>
      </c>
      <c r="BZ970" s="6" t="e">
        <f>VLOOKUP(BY970,#REF!,4,FALSE)</f>
        <v>#REF!</v>
      </c>
      <c r="CA970" s="1" t="s">
        <v>3155</v>
      </c>
    </row>
    <row r="971" spans="1:79" x14ac:dyDescent="0.25">
      <c r="A971" s="5" t="s">
        <v>0</v>
      </c>
      <c r="B971" s="5" t="s">
        <v>575</v>
      </c>
      <c r="C971" s="5">
        <v>1300785142</v>
      </c>
      <c r="D971" s="5" t="s">
        <v>2</v>
      </c>
      <c r="E971" s="5" t="s">
        <v>2033</v>
      </c>
      <c r="F971" s="5" t="s">
        <v>1927</v>
      </c>
      <c r="G971" s="5" t="s">
        <v>1928</v>
      </c>
      <c r="H971" s="5" t="s">
        <v>1927</v>
      </c>
      <c r="I971" s="5" t="s">
        <v>1928</v>
      </c>
      <c r="J971" s="5" t="s">
        <v>42</v>
      </c>
      <c r="K971" s="5" t="s">
        <v>43</v>
      </c>
      <c r="L971" s="5">
        <v>934443102</v>
      </c>
      <c r="M971" s="11" t="e">
        <v>#N/A</v>
      </c>
      <c r="N971" s="11" t="e">
        <f>VLOOKUP($L971,#REF!,3,FALSE)</f>
        <v>#REF!</v>
      </c>
      <c r="O971" s="11" t="e">
        <f>VLOOKUP($L971,#REF!,4,FALSE)</f>
        <v>#REF!</v>
      </c>
      <c r="P971" s="5">
        <v>93444</v>
      </c>
      <c r="Q971" s="5" t="s">
        <v>9</v>
      </c>
      <c r="R971" s="5" t="s">
        <v>45</v>
      </c>
      <c r="S971" s="5" t="s">
        <v>1929</v>
      </c>
      <c r="T971" s="5" t="s">
        <v>2034</v>
      </c>
      <c r="U971" s="5" t="s">
        <v>2035</v>
      </c>
      <c r="V971" s="5" t="s">
        <v>37</v>
      </c>
      <c r="W971" s="11" t="e">
        <f>VLOOKUP($L971,#REF!,9,FALSE)</f>
        <v>#REF!</v>
      </c>
      <c r="X971" s="7">
        <v>2000</v>
      </c>
      <c r="Y971" s="11">
        <f t="shared" si="75"/>
        <v>2000</v>
      </c>
      <c r="Z971" s="2">
        <v>13.5</v>
      </c>
      <c r="AA971" s="11">
        <f t="shared" si="79"/>
        <v>0</v>
      </c>
      <c r="AB971" s="11">
        <f t="shared" si="76"/>
        <v>-3986.5</v>
      </c>
      <c r="AC971" s="11" t="str">
        <f t="shared" si="77"/>
        <v>Insufficient Stock</v>
      </c>
      <c r="AD971" s="4" t="e">
        <f>VLOOKUP($C971,#REF!,25,FALSE)</f>
        <v>#REF!</v>
      </c>
      <c r="AE971" s="7">
        <v>2800</v>
      </c>
      <c r="AF971" s="5" t="s">
        <v>15</v>
      </c>
      <c r="AG971" s="5" t="s">
        <v>753</v>
      </c>
      <c r="AH971" s="11" t="e">
        <f>VLOOKUP($AG971,#REF!,2,FALSE)</f>
        <v>#REF!</v>
      </c>
      <c r="AI971" s="5" t="s">
        <v>94</v>
      </c>
      <c r="AJ971" s="6">
        <v>43782</v>
      </c>
      <c r="AK971" s="5" t="s">
        <v>2036</v>
      </c>
      <c r="AL971" s="5" t="s">
        <v>152</v>
      </c>
      <c r="AM971" s="5" t="s">
        <v>180</v>
      </c>
      <c r="AN971" s="6">
        <v>43770</v>
      </c>
      <c r="AO971" s="6">
        <v>43784</v>
      </c>
      <c r="AP971" s="6">
        <v>43788</v>
      </c>
      <c r="AQ971" s="5" t="s">
        <v>12</v>
      </c>
      <c r="AR971" s="5" t="s">
        <v>2037</v>
      </c>
      <c r="AS971" s="5" t="s">
        <v>12</v>
      </c>
      <c r="AT971" s="5" t="s">
        <v>12</v>
      </c>
      <c r="AU971" s="5" t="s">
        <v>12</v>
      </c>
      <c r="AV971" s="5" t="s">
        <v>21</v>
      </c>
      <c r="AW971" s="5" t="s">
        <v>21</v>
      </c>
      <c r="AX971" s="5" t="s">
        <v>844</v>
      </c>
      <c r="AY971" s="5" t="s">
        <v>168</v>
      </c>
      <c r="AZ971" s="7">
        <v>500</v>
      </c>
      <c r="BA971" s="5" t="s">
        <v>12</v>
      </c>
      <c r="BB971" s="5" t="s">
        <v>12</v>
      </c>
      <c r="BC971" s="5" t="s">
        <v>24</v>
      </c>
      <c r="BD971" s="5" t="s">
        <v>227</v>
      </c>
      <c r="BE971" s="5" t="s">
        <v>860</v>
      </c>
      <c r="BF971" s="5" t="s">
        <v>27</v>
      </c>
      <c r="BG971" s="5" t="s">
        <v>860</v>
      </c>
      <c r="BH971" s="5" t="s">
        <v>439</v>
      </c>
      <c r="BI971" s="5" t="s">
        <v>12</v>
      </c>
      <c r="BJ971" s="5" t="s">
        <v>545</v>
      </c>
      <c r="BK971" s="5" t="s">
        <v>31</v>
      </c>
      <c r="BL971" s="7" t="s">
        <v>32</v>
      </c>
      <c r="BM971" s="7" t="s">
        <v>33</v>
      </c>
      <c r="BN971" s="7" t="s">
        <v>759</v>
      </c>
      <c r="BO971" s="6" t="s">
        <v>35</v>
      </c>
      <c r="BP971" s="7" t="s">
        <v>12</v>
      </c>
      <c r="BQ971" s="7" t="s">
        <v>12</v>
      </c>
      <c r="BR971" s="7" t="s">
        <v>12</v>
      </c>
      <c r="BU971" s="7">
        <v>121688</v>
      </c>
      <c r="BV971" s="1" t="e">
        <f>VLOOKUP(BU971,#REF!,2,FALSE)</f>
        <v>#REF!</v>
      </c>
      <c r="BW971" s="7">
        <v>121688</v>
      </c>
      <c r="BX971" s="1" t="e">
        <f>VLOOKUP(BW971,#REF!,2,FALSE)</f>
        <v>#REF!</v>
      </c>
      <c r="BY971" s="1" t="str">
        <f t="shared" si="78"/>
        <v>1300785142</v>
      </c>
      <c r="BZ971" s="6" t="e">
        <f>VLOOKUP(BY971,#REF!,4,FALSE)</f>
        <v>#REF!</v>
      </c>
      <c r="CA971" s="1" t="s">
        <v>3155</v>
      </c>
    </row>
    <row r="972" spans="1:79" x14ac:dyDescent="0.25">
      <c r="A972" s="5" t="s">
        <v>0</v>
      </c>
      <c r="B972" s="5" t="s">
        <v>1295</v>
      </c>
      <c r="C972" s="5">
        <v>126583404</v>
      </c>
      <c r="D972" s="5" t="s">
        <v>99</v>
      </c>
      <c r="E972" s="5" t="s">
        <v>3</v>
      </c>
      <c r="F972" s="5" t="s">
        <v>1296</v>
      </c>
      <c r="G972" s="5" t="s">
        <v>1297</v>
      </c>
      <c r="H972" s="5" t="s">
        <v>1298</v>
      </c>
      <c r="I972" s="5" t="s">
        <v>1299</v>
      </c>
      <c r="J972" s="5" t="s">
        <v>1300</v>
      </c>
      <c r="K972" s="5" t="s">
        <v>1301</v>
      </c>
      <c r="L972" s="5">
        <v>934443102</v>
      </c>
      <c r="M972" s="11" t="e">
        <v>#N/A</v>
      </c>
      <c r="N972" s="11" t="e">
        <f>VLOOKUP($L972,#REF!,3,FALSE)</f>
        <v>#REF!</v>
      </c>
      <c r="O972" s="11" t="e">
        <f>VLOOKUP($L972,#REF!,4,FALSE)</f>
        <v>#REF!</v>
      </c>
      <c r="P972" s="5">
        <v>93444</v>
      </c>
      <c r="Q972" s="5" t="s">
        <v>9</v>
      </c>
      <c r="R972" s="5" t="s">
        <v>45</v>
      </c>
      <c r="S972" s="5" t="s">
        <v>1302</v>
      </c>
      <c r="T972" s="5" t="s">
        <v>12</v>
      </c>
      <c r="U972" s="5" t="s">
        <v>1303</v>
      </c>
      <c r="V972" s="5" t="s">
        <v>37</v>
      </c>
      <c r="W972" s="11" t="e">
        <f>VLOOKUP($L972,#REF!,9,FALSE)</f>
        <v>#REF!</v>
      </c>
      <c r="X972" s="7">
        <v>2000</v>
      </c>
      <c r="Y972" s="11">
        <f t="shared" si="75"/>
        <v>2000</v>
      </c>
      <c r="Z972" s="2">
        <v>13.5</v>
      </c>
      <c r="AA972" s="11">
        <f t="shared" si="79"/>
        <v>0</v>
      </c>
      <c r="AB972" s="11">
        <f t="shared" si="76"/>
        <v>-5986.5</v>
      </c>
      <c r="AC972" s="11" t="str">
        <f t="shared" si="77"/>
        <v>Insufficient Stock</v>
      </c>
      <c r="AD972" s="4" t="e">
        <f>VLOOKUP($C972,#REF!,25,FALSE)</f>
        <v>#REF!</v>
      </c>
      <c r="AE972" s="7">
        <v>671.56</v>
      </c>
      <c r="AF972" s="5" t="s">
        <v>15</v>
      </c>
      <c r="AG972" s="5" t="s">
        <v>753</v>
      </c>
      <c r="AH972" s="11" t="e">
        <f>VLOOKUP($AG972,#REF!,2,FALSE)</f>
        <v>#REF!</v>
      </c>
      <c r="AI972" s="5" t="s">
        <v>94</v>
      </c>
      <c r="AJ972" s="6">
        <v>43734</v>
      </c>
      <c r="AK972" s="5" t="s">
        <v>1304</v>
      </c>
      <c r="AL972" s="5" t="s">
        <v>573</v>
      </c>
      <c r="AM972" s="5" t="s">
        <v>149</v>
      </c>
      <c r="AN972" s="6">
        <v>43773</v>
      </c>
      <c r="AO972" s="6">
        <v>43773</v>
      </c>
      <c r="AP972" s="5"/>
      <c r="AQ972" s="5" t="s">
        <v>12</v>
      </c>
      <c r="AR972" s="5" t="s">
        <v>12</v>
      </c>
      <c r="AS972" s="5" t="s">
        <v>12</v>
      </c>
      <c r="AT972" s="5" t="s">
        <v>12</v>
      </c>
      <c r="AU972" s="5" t="s">
        <v>55</v>
      </c>
      <c r="AV972" s="5" t="s">
        <v>21</v>
      </c>
      <c r="AW972" s="5" t="s">
        <v>21</v>
      </c>
      <c r="AX972" s="5" t="s">
        <v>844</v>
      </c>
      <c r="AY972" s="5" t="s">
        <v>168</v>
      </c>
      <c r="AZ972" s="7">
        <v>500</v>
      </c>
      <c r="BA972" s="5" t="s">
        <v>12</v>
      </c>
      <c r="BB972" s="5" t="s">
        <v>12</v>
      </c>
      <c r="BC972" s="5" t="s">
        <v>24</v>
      </c>
      <c r="BD972" s="5" t="s">
        <v>227</v>
      </c>
      <c r="BE972" s="5" t="s">
        <v>65</v>
      </c>
      <c r="BF972" s="5" t="s">
        <v>27</v>
      </c>
      <c r="BG972" s="5" t="s">
        <v>65</v>
      </c>
      <c r="BH972" s="5" t="s">
        <v>439</v>
      </c>
      <c r="BI972" s="5" t="s">
        <v>12</v>
      </c>
      <c r="BJ972" s="5" t="s">
        <v>545</v>
      </c>
      <c r="BK972" s="5" t="s">
        <v>31</v>
      </c>
      <c r="BL972" s="7" t="s">
        <v>32</v>
      </c>
      <c r="BM972" s="7" t="s">
        <v>33</v>
      </c>
      <c r="BN972" s="7" t="s">
        <v>759</v>
      </c>
      <c r="BO972" s="6" t="s">
        <v>35</v>
      </c>
      <c r="BP972" s="7" t="s">
        <v>12</v>
      </c>
      <c r="BQ972" s="7" t="s">
        <v>12</v>
      </c>
      <c r="BR972" s="7" t="s">
        <v>12</v>
      </c>
      <c r="BU972" s="7">
        <v>153834</v>
      </c>
      <c r="BV972" s="1" t="e">
        <f>VLOOKUP(BU972,#REF!,2,FALSE)</f>
        <v>#REF!</v>
      </c>
      <c r="BW972" s="7">
        <v>264392</v>
      </c>
      <c r="BX972" s="1" t="e">
        <f>VLOOKUP(BW972,#REF!,2,FALSE)</f>
        <v>#REF!</v>
      </c>
      <c r="BY972" s="1" t="str">
        <f t="shared" si="78"/>
        <v>126583404</v>
      </c>
      <c r="BZ972" s="6" t="e">
        <f>VLOOKUP(BY972,#REF!,4,FALSE)</f>
        <v>#REF!</v>
      </c>
      <c r="CA972" s="1" t="s">
        <v>3155</v>
      </c>
    </row>
    <row r="973" spans="1:79" x14ac:dyDescent="0.25">
      <c r="C973" s="3" t="s">
        <v>2828</v>
      </c>
      <c r="L973" s="3">
        <v>934443102</v>
      </c>
      <c r="M973" s="11" t="e">
        <v>#N/A</v>
      </c>
      <c r="N973" s="11" t="e">
        <f>VLOOKUP($L973,#REF!,3,FALSE)</f>
        <v>#REF!</v>
      </c>
      <c r="O973" s="11" t="e">
        <f>VLOOKUP($L973,#REF!,4,FALSE)</f>
        <v>#REF!</v>
      </c>
      <c r="P973" s="3">
        <v>93444</v>
      </c>
      <c r="Q973" s="3" t="s">
        <v>9</v>
      </c>
      <c r="W973" s="11" t="e">
        <f>VLOOKUP($L973,#REF!,9,FALSE)</f>
        <v>#REF!</v>
      </c>
      <c r="X973" s="11">
        <v>4000</v>
      </c>
      <c r="Y973" s="11">
        <f t="shared" si="75"/>
        <v>4000</v>
      </c>
      <c r="Z973" s="2">
        <v>13.5</v>
      </c>
      <c r="AA973" s="11">
        <f t="shared" si="79"/>
        <v>0</v>
      </c>
      <c r="AB973" s="11">
        <f t="shared" si="76"/>
        <v>-9986.5</v>
      </c>
      <c r="AC973" s="11" t="str">
        <f t="shared" si="77"/>
        <v>Insufficient Stock</v>
      </c>
      <c r="AD973" s="4" t="e">
        <f>VLOOKUP($C973,#REF!,25,FALSE)</f>
        <v>#REF!</v>
      </c>
      <c r="AE973" s="11">
        <v>1222.54</v>
      </c>
      <c r="AF973" s="3" t="s">
        <v>15</v>
      </c>
      <c r="AG973" s="3" t="s">
        <v>2338</v>
      </c>
      <c r="AH973" s="11" t="e">
        <f>VLOOKUP($AG973,#REF!,2,FALSE)</f>
        <v>#REF!</v>
      </c>
      <c r="AI973" s="3" t="s">
        <v>94</v>
      </c>
      <c r="AJ973" s="4">
        <v>43754</v>
      </c>
      <c r="AN973" s="4">
        <v>43787</v>
      </c>
      <c r="AO973" s="6"/>
      <c r="AZ973" s="11">
        <v>500</v>
      </c>
      <c r="BC973" s="3" t="s">
        <v>2320</v>
      </c>
      <c r="BH973" s="3" t="s">
        <v>439</v>
      </c>
      <c r="BL973" s="3" t="s">
        <v>2321</v>
      </c>
      <c r="BM973" s="3" t="s">
        <v>2322</v>
      </c>
      <c r="BN973" s="3" t="s">
        <v>2323</v>
      </c>
      <c r="BO973" s="4" t="s">
        <v>2345</v>
      </c>
      <c r="BP973" s="3" t="s">
        <v>2346</v>
      </c>
      <c r="BQ973" s="3" t="s">
        <v>2365</v>
      </c>
      <c r="BR973" s="3" t="s">
        <v>2347</v>
      </c>
      <c r="BU973" s="7" t="s">
        <v>3153</v>
      </c>
      <c r="BV973" s="1" t="e">
        <f>VLOOKUP(BU973,#REF!,2,FALSE)</f>
        <v>#REF!</v>
      </c>
      <c r="BW973" s="7">
        <v>3162</v>
      </c>
      <c r="BX973" s="1" t="e">
        <f>VLOOKUP(BW973,#REF!,2,FALSE)</f>
        <v>#REF!</v>
      </c>
      <c r="BY973" s="1" t="str">
        <f t="shared" si="78"/>
        <v>1004853228/00010</v>
      </c>
      <c r="BZ973" s="6" t="e">
        <f>VLOOKUP(BY973,#REF!,4,FALSE)</f>
        <v>#REF!</v>
      </c>
      <c r="CA973" s="1" t="s">
        <v>3154</v>
      </c>
    </row>
    <row r="974" spans="1:79" x14ac:dyDescent="0.25">
      <c r="C974" s="3" t="s">
        <v>2829</v>
      </c>
      <c r="L974" s="3">
        <v>934443102</v>
      </c>
      <c r="M974" s="11" t="e">
        <v>#N/A</v>
      </c>
      <c r="N974" s="11" t="e">
        <f>VLOOKUP($L974,#REF!,3,FALSE)</f>
        <v>#REF!</v>
      </c>
      <c r="O974" s="11" t="e">
        <f>VLOOKUP($L974,#REF!,4,FALSE)</f>
        <v>#REF!</v>
      </c>
      <c r="P974" s="3">
        <v>93444</v>
      </c>
      <c r="Q974" s="3" t="s">
        <v>9</v>
      </c>
      <c r="W974" s="11" t="e">
        <f>VLOOKUP($L974,#REF!,9,FALSE)</f>
        <v>#REF!</v>
      </c>
      <c r="X974" s="11">
        <v>4000</v>
      </c>
      <c r="Y974" s="11">
        <f t="shared" si="75"/>
        <v>4000</v>
      </c>
      <c r="Z974" s="2">
        <v>13.5</v>
      </c>
      <c r="AA974" s="11">
        <f t="shared" si="79"/>
        <v>0</v>
      </c>
      <c r="AB974" s="11">
        <f t="shared" si="76"/>
        <v>-13986.5</v>
      </c>
      <c r="AC974" s="11" t="str">
        <f t="shared" si="77"/>
        <v>Insufficient Stock</v>
      </c>
      <c r="AD974" s="4" t="e">
        <f>VLOOKUP($C974,#REF!,25,FALSE)</f>
        <v>#REF!</v>
      </c>
      <c r="AE974" s="11">
        <v>1222.54</v>
      </c>
      <c r="AF974" s="3" t="s">
        <v>15</v>
      </c>
      <c r="AG974" s="3" t="s">
        <v>2338</v>
      </c>
      <c r="AH974" s="11" t="e">
        <f>VLOOKUP($AG974,#REF!,2,FALSE)</f>
        <v>#REF!</v>
      </c>
      <c r="AI974" s="3" t="s">
        <v>94</v>
      </c>
      <c r="AJ974" s="4">
        <v>43721</v>
      </c>
      <c r="AN974" s="4">
        <v>43787</v>
      </c>
      <c r="AO974" s="6"/>
      <c r="AZ974" s="11">
        <v>500</v>
      </c>
      <c r="BC974" s="3" t="s">
        <v>2320</v>
      </c>
      <c r="BH974" s="3" t="s">
        <v>439</v>
      </c>
      <c r="BL974" s="3" t="s">
        <v>2321</v>
      </c>
      <c r="BM974" s="3" t="s">
        <v>2322</v>
      </c>
      <c r="BN974" s="3" t="s">
        <v>2323</v>
      </c>
      <c r="BO974" s="4" t="s">
        <v>2345</v>
      </c>
      <c r="BP974" s="3" t="s">
        <v>2346</v>
      </c>
      <c r="BQ974" s="3" t="s">
        <v>2365</v>
      </c>
      <c r="BR974" s="3" t="s">
        <v>2347</v>
      </c>
      <c r="BU974" s="7" t="s">
        <v>3153</v>
      </c>
      <c r="BV974" s="1" t="e">
        <f>VLOOKUP(BU974,#REF!,2,FALSE)</f>
        <v>#REF!</v>
      </c>
      <c r="BW974" s="7">
        <v>3162</v>
      </c>
      <c r="BX974" s="1" t="e">
        <f>VLOOKUP(BW974,#REF!,2,FALSE)</f>
        <v>#REF!</v>
      </c>
      <c r="BY974" s="1" t="str">
        <f t="shared" si="78"/>
        <v>1004741465/00010</v>
      </c>
      <c r="BZ974" s="6" t="e">
        <f>VLOOKUP(BY974,#REF!,4,FALSE)</f>
        <v>#REF!</v>
      </c>
      <c r="CA974" s="1" t="s">
        <v>3154</v>
      </c>
    </row>
    <row r="975" spans="1:79" x14ac:dyDescent="0.25">
      <c r="C975" s="3" t="s">
        <v>2827</v>
      </c>
      <c r="L975" s="3">
        <v>934443102</v>
      </c>
      <c r="M975" s="11" t="e">
        <v>#N/A</v>
      </c>
      <c r="N975" s="11" t="e">
        <f>VLOOKUP($L975,#REF!,3,FALSE)</f>
        <v>#REF!</v>
      </c>
      <c r="O975" s="11" t="e">
        <f>VLOOKUP($L975,#REF!,4,FALSE)</f>
        <v>#REF!</v>
      </c>
      <c r="P975" s="3">
        <v>93444</v>
      </c>
      <c r="Q975" s="3" t="s">
        <v>9</v>
      </c>
      <c r="W975" s="11" t="e">
        <f>VLOOKUP($L975,#REF!,9,FALSE)</f>
        <v>#REF!</v>
      </c>
      <c r="X975" s="11">
        <v>13500</v>
      </c>
      <c r="Y975" s="11">
        <f t="shared" si="75"/>
        <v>13500</v>
      </c>
      <c r="Z975" s="2">
        <v>13.5</v>
      </c>
      <c r="AA975" s="11">
        <f t="shared" si="79"/>
        <v>0</v>
      </c>
      <c r="AB975" s="11">
        <f t="shared" si="76"/>
        <v>-27486.5</v>
      </c>
      <c r="AC975" s="11" t="str">
        <f t="shared" si="77"/>
        <v>Insufficient Stock</v>
      </c>
      <c r="AD975" s="4" t="e">
        <f>VLOOKUP($C975,#REF!,25,FALSE)</f>
        <v>#REF!</v>
      </c>
      <c r="AE975" s="11">
        <v>4126.07</v>
      </c>
      <c r="AF975" s="3" t="s">
        <v>15</v>
      </c>
      <c r="AG975" s="3" t="s">
        <v>2338</v>
      </c>
      <c r="AH975" s="11" t="e">
        <f>VLOOKUP($AG975,#REF!,2,FALSE)</f>
        <v>#REF!</v>
      </c>
      <c r="AI975" s="3" t="s">
        <v>94</v>
      </c>
      <c r="AJ975" s="4"/>
      <c r="AN975" s="4">
        <v>43788</v>
      </c>
      <c r="AO975" s="6"/>
      <c r="AP975" s="1" t="s">
        <v>3156</v>
      </c>
      <c r="AZ975" s="11">
        <v>500</v>
      </c>
      <c r="BC975" s="3" t="s">
        <v>2320</v>
      </c>
      <c r="BH975" s="3" t="s">
        <v>439</v>
      </c>
      <c r="BL975" s="3" t="s">
        <v>2349</v>
      </c>
      <c r="BM975" s="3" t="s">
        <v>2349</v>
      </c>
      <c r="BN975" s="3" t="s">
        <v>2323</v>
      </c>
      <c r="BO975" s="4" t="s">
        <v>2345</v>
      </c>
      <c r="BP975" s="3" t="s">
        <v>2346</v>
      </c>
      <c r="BQ975" s="3" t="s">
        <v>2365</v>
      </c>
      <c r="BR975" s="3" t="s">
        <v>2347</v>
      </c>
      <c r="BU975" s="7" t="s">
        <v>3153</v>
      </c>
      <c r="BV975" s="1" t="e">
        <f>VLOOKUP(BU975,#REF!,2,FALSE)</f>
        <v>#REF!</v>
      </c>
      <c r="BW975" s="7">
        <v>3162</v>
      </c>
      <c r="BX975" s="1" t="e">
        <f>VLOOKUP(BW975,#REF!,2,FALSE)</f>
        <v>#REF!</v>
      </c>
      <c r="BY975" s="1" t="str">
        <f t="shared" si="78"/>
        <v>1707734157/00001</v>
      </c>
      <c r="BZ975" s="6" t="e">
        <f>VLOOKUP(BY975,#REF!,4,FALSE)</f>
        <v>#REF!</v>
      </c>
      <c r="CA975" s="1" t="s">
        <v>3154</v>
      </c>
    </row>
    <row r="976" spans="1:79" x14ac:dyDescent="0.25">
      <c r="C976" s="3" t="s">
        <v>2830</v>
      </c>
      <c r="L976" s="3">
        <v>934443201</v>
      </c>
      <c r="M976" s="11" t="e">
        <v>#N/A</v>
      </c>
      <c r="N976" s="11" t="e">
        <f>VLOOKUP($L976,#REF!,3,FALSE)</f>
        <v>#REF!</v>
      </c>
      <c r="O976" s="11" t="e">
        <f>VLOOKUP($L976,#REF!,4,FALSE)</f>
        <v>#REF!</v>
      </c>
      <c r="P976" s="3">
        <v>93444</v>
      </c>
      <c r="Q976" s="3" t="s">
        <v>9</v>
      </c>
      <c r="W976" s="11" t="e">
        <f>VLOOKUP($L976,#REF!,9,FALSE)</f>
        <v>#REF!</v>
      </c>
      <c r="X976" s="11">
        <v>6000</v>
      </c>
      <c r="Y976" s="11">
        <f t="shared" si="75"/>
        <v>6000</v>
      </c>
      <c r="Z976" s="2">
        <v>0</v>
      </c>
      <c r="AA976" s="11">
        <f t="shared" si="79"/>
        <v>1</v>
      </c>
      <c r="AB976" s="11">
        <f t="shared" si="76"/>
        <v>-6000</v>
      </c>
      <c r="AC976" s="11" t="str">
        <f t="shared" si="77"/>
        <v>Insufficient Stock</v>
      </c>
      <c r="AD976" s="4" t="e">
        <f>VLOOKUP($C976,#REF!,25,FALSE)</f>
        <v>#REF!</v>
      </c>
      <c r="AE976" s="11">
        <v>2294.9699999999998</v>
      </c>
      <c r="AF976" s="3" t="s">
        <v>15</v>
      </c>
      <c r="AG976" s="3" t="s">
        <v>2338</v>
      </c>
      <c r="AH976" s="11" t="e">
        <f>VLOOKUP($AG976,#REF!,2,FALSE)</f>
        <v>#REF!</v>
      </c>
      <c r="AI976" s="3" t="s">
        <v>94</v>
      </c>
      <c r="AJ976" s="4">
        <v>43596</v>
      </c>
      <c r="AN976" s="4">
        <v>43787</v>
      </c>
      <c r="AO976" s="6"/>
      <c r="AZ976" s="11">
        <v>500</v>
      </c>
      <c r="BC976" s="3" t="s">
        <v>2320</v>
      </c>
      <c r="BH976" s="3" t="s">
        <v>29</v>
      </c>
      <c r="BL976" s="3" t="s">
        <v>2321</v>
      </c>
      <c r="BM976" s="3" t="s">
        <v>2322</v>
      </c>
      <c r="BN976" s="3" t="s">
        <v>2323</v>
      </c>
      <c r="BO976" s="4" t="s">
        <v>2345</v>
      </c>
      <c r="BP976" s="3" t="s">
        <v>2346</v>
      </c>
      <c r="BQ976" s="3" t="s">
        <v>2365</v>
      </c>
      <c r="BR976" s="3" t="s">
        <v>2347</v>
      </c>
      <c r="BU976" s="7" t="s">
        <v>3153</v>
      </c>
      <c r="BV976" s="1" t="e">
        <f>VLOOKUP(BU976,#REF!,2,FALSE)</f>
        <v>#REF!</v>
      </c>
      <c r="BW976" s="7">
        <v>3162</v>
      </c>
      <c r="BX976" s="1" t="e">
        <f>VLOOKUP(BW976,#REF!,2,FALSE)</f>
        <v>#REF!</v>
      </c>
      <c r="BY976" s="1" t="str">
        <f t="shared" si="78"/>
        <v>1004925415/00010</v>
      </c>
      <c r="BZ976" s="6" t="e">
        <f>VLOOKUP(BY976,#REF!,4,FALSE)</f>
        <v>#REF!</v>
      </c>
      <c r="CA976" s="1" t="s">
        <v>3154</v>
      </c>
    </row>
    <row r="977" spans="1:79" x14ac:dyDescent="0.25">
      <c r="C977" s="3" t="s">
        <v>2831</v>
      </c>
      <c r="L977" s="3">
        <v>934443201</v>
      </c>
      <c r="M977" s="11" t="e">
        <v>#N/A</v>
      </c>
      <c r="N977" s="11" t="e">
        <f>VLOOKUP($L977,#REF!,3,FALSE)</f>
        <v>#REF!</v>
      </c>
      <c r="O977" s="11" t="e">
        <f>VLOOKUP($L977,#REF!,4,FALSE)</f>
        <v>#REF!</v>
      </c>
      <c r="P977" s="3">
        <v>93444</v>
      </c>
      <c r="Q977" s="3" t="s">
        <v>9</v>
      </c>
      <c r="W977" s="11" t="e">
        <f>VLOOKUP($L977,#REF!,9,FALSE)</f>
        <v>#REF!</v>
      </c>
      <c r="X977" s="11">
        <v>500</v>
      </c>
      <c r="Y977" s="11">
        <f t="shared" si="75"/>
        <v>500</v>
      </c>
      <c r="Z977" s="2">
        <v>0</v>
      </c>
      <c r="AA977" s="11">
        <f t="shared" si="79"/>
        <v>0</v>
      </c>
      <c r="AB977" s="11">
        <f t="shared" si="76"/>
        <v>-6500</v>
      </c>
      <c r="AC977" s="11" t="str">
        <f t="shared" si="77"/>
        <v>Insufficient Stock</v>
      </c>
      <c r="AD977" s="4" t="e">
        <f>VLOOKUP($C977,#REF!,25,FALSE)</f>
        <v>#REF!</v>
      </c>
      <c r="AE977" s="11">
        <v>191.25</v>
      </c>
      <c r="AF977" s="3" t="s">
        <v>15</v>
      </c>
      <c r="AG977" s="3" t="s">
        <v>2338</v>
      </c>
      <c r="AH977" s="11" t="e">
        <f>VLOOKUP($AG977,#REF!,2,FALSE)</f>
        <v>#REF!</v>
      </c>
      <c r="AI977" s="3" t="s">
        <v>94</v>
      </c>
      <c r="AJ977" s="4">
        <v>43769</v>
      </c>
      <c r="AN977" s="4">
        <v>43787</v>
      </c>
      <c r="AO977" s="6"/>
      <c r="AZ977" s="11">
        <v>500</v>
      </c>
      <c r="BC977" s="3" t="s">
        <v>2320</v>
      </c>
      <c r="BH977" s="3" t="s">
        <v>29</v>
      </c>
      <c r="BL977" s="3" t="s">
        <v>2321</v>
      </c>
      <c r="BM977" s="3" t="s">
        <v>2322</v>
      </c>
      <c r="BN977" s="3" t="s">
        <v>2323</v>
      </c>
      <c r="BO977" s="4" t="s">
        <v>2345</v>
      </c>
      <c r="BP977" s="3" t="s">
        <v>2346</v>
      </c>
      <c r="BQ977" s="3" t="s">
        <v>2365</v>
      </c>
      <c r="BR977" s="3" t="s">
        <v>2347</v>
      </c>
      <c r="BU977" s="7" t="s">
        <v>3153</v>
      </c>
      <c r="BV977" s="1" t="e">
        <f>VLOOKUP(BU977,#REF!,2,FALSE)</f>
        <v>#REF!</v>
      </c>
      <c r="BW977" s="7">
        <v>3162</v>
      </c>
      <c r="BX977" s="1" t="e">
        <f>VLOOKUP(BW977,#REF!,2,FALSE)</f>
        <v>#REF!</v>
      </c>
      <c r="BY977" s="1" t="str">
        <f t="shared" si="78"/>
        <v>1004909681/00010</v>
      </c>
      <c r="BZ977" s="6" t="e">
        <f>VLOOKUP(BY977,#REF!,4,FALSE)</f>
        <v>#REF!</v>
      </c>
      <c r="CA977" s="1" t="s">
        <v>3154</v>
      </c>
    </row>
    <row r="978" spans="1:79" x14ac:dyDescent="0.25">
      <c r="C978" s="3" t="s">
        <v>2832</v>
      </c>
      <c r="L978" s="3">
        <v>934443202</v>
      </c>
      <c r="M978" s="11" t="e">
        <v>#N/A</v>
      </c>
      <c r="N978" s="11" t="e">
        <f>VLOOKUP($L978,#REF!,3,FALSE)</f>
        <v>#REF!</v>
      </c>
      <c r="O978" s="11" t="e">
        <f>VLOOKUP($L978,#REF!,4,FALSE)</f>
        <v>#REF!</v>
      </c>
      <c r="P978" s="3">
        <v>93444</v>
      </c>
      <c r="Q978" s="3" t="s">
        <v>9</v>
      </c>
      <c r="W978" s="11" t="e">
        <f>VLOOKUP($L978,#REF!,9,FALSE)</f>
        <v>#REF!</v>
      </c>
      <c r="X978" s="11">
        <v>6000</v>
      </c>
      <c r="Y978" s="11">
        <f t="shared" si="75"/>
        <v>6000</v>
      </c>
      <c r="Z978" s="2">
        <v>13</v>
      </c>
      <c r="AA978" s="11">
        <f t="shared" si="79"/>
        <v>1</v>
      </c>
      <c r="AB978" s="11">
        <f t="shared" si="76"/>
        <v>-5987</v>
      </c>
      <c r="AC978" s="11" t="str">
        <f t="shared" si="77"/>
        <v>Insufficient Stock</v>
      </c>
      <c r="AD978" s="4" t="e">
        <f>VLOOKUP($C978,#REF!,25,FALSE)</f>
        <v>#REF!</v>
      </c>
      <c r="AE978" s="11">
        <v>1786.86</v>
      </c>
      <c r="AF978" s="3" t="s">
        <v>15</v>
      </c>
      <c r="AG978" s="3" t="s">
        <v>2338</v>
      </c>
      <c r="AH978" s="11" t="e">
        <f>VLOOKUP($AG978,#REF!,2,FALSE)</f>
        <v>#REF!</v>
      </c>
      <c r="AI978" s="3" t="s">
        <v>94</v>
      </c>
      <c r="AJ978" s="4"/>
      <c r="AN978" s="4">
        <v>43787</v>
      </c>
      <c r="AO978" s="6"/>
      <c r="AP978" s="1" t="s">
        <v>3156</v>
      </c>
      <c r="AZ978" s="11">
        <v>500</v>
      </c>
      <c r="BC978" s="3" t="s">
        <v>2320</v>
      </c>
      <c r="BH978" s="3" t="s">
        <v>439</v>
      </c>
      <c r="BL978" s="3" t="s">
        <v>2349</v>
      </c>
      <c r="BM978" s="3" t="s">
        <v>2349</v>
      </c>
      <c r="BN978" s="3" t="s">
        <v>2323</v>
      </c>
      <c r="BO978" s="4" t="s">
        <v>2345</v>
      </c>
      <c r="BP978" s="3" t="s">
        <v>2346</v>
      </c>
      <c r="BQ978" s="3" t="s">
        <v>2365</v>
      </c>
      <c r="BR978" s="3" t="s">
        <v>2347</v>
      </c>
      <c r="BU978" s="7" t="s">
        <v>3153</v>
      </c>
      <c r="BV978" s="1" t="e">
        <f>VLOOKUP(BU978,#REF!,2,FALSE)</f>
        <v>#REF!</v>
      </c>
      <c r="BW978" s="7">
        <v>3162</v>
      </c>
      <c r="BX978" s="1" t="e">
        <f>VLOOKUP(BW978,#REF!,2,FALSE)</f>
        <v>#REF!</v>
      </c>
      <c r="BY978" s="1" t="str">
        <f t="shared" si="78"/>
        <v>1707727697/00006</v>
      </c>
      <c r="BZ978" s="6" t="e">
        <f>VLOOKUP(BY978,#REF!,4,FALSE)</f>
        <v>#REF!</v>
      </c>
      <c r="CA978" s="1" t="s">
        <v>3154</v>
      </c>
    </row>
    <row r="979" spans="1:79" x14ac:dyDescent="0.25">
      <c r="A979" s="5" t="s">
        <v>743</v>
      </c>
      <c r="B979" s="5" t="s">
        <v>744</v>
      </c>
      <c r="C979" s="5">
        <v>126419745</v>
      </c>
      <c r="D979" s="5" t="s">
        <v>37</v>
      </c>
      <c r="E979" s="5" t="s">
        <v>3</v>
      </c>
      <c r="F979" s="5" t="s">
        <v>745</v>
      </c>
      <c r="G979" s="5" t="s">
        <v>746</v>
      </c>
      <c r="H979" s="5" t="s">
        <v>747</v>
      </c>
      <c r="I979" s="5" t="s">
        <v>748</v>
      </c>
      <c r="J979" s="5" t="s">
        <v>749</v>
      </c>
      <c r="K979" s="5" t="s">
        <v>750</v>
      </c>
      <c r="L979" s="5">
        <v>934443501</v>
      </c>
      <c r="M979" s="11" t="e">
        <v>#N/A</v>
      </c>
      <c r="N979" s="11" t="e">
        <f>VLOOKUP($L979,#REF!,3,FALSE)</f>
        <v>#REF!</v>
      </c>
      <c r="O979" s="11" t="e">
        <f>VLOOKUP($L979,#REF!,4,FALSE)</f>
        <v>#REF!</v>
      </c>
      <c r="P979" s="5">
        <v>93444</v>
      </c>
      <c r="Q979" s="5" t="s">
        <v>9</v>
      </c>
      <c r="R979" s="5" t="s">
        <v>45</v>
      </c>
      <c r="S979" s="5" t="s">
        <v>783</v>
      </c>
      <c r="T979" s="5" t="s">
        <v>785</v>
      </c>
      <c r="U979" s="5" t="s">
        <v>12</v>
      </c>
      <c r="V979" s="5" t="s">
        <v>305</v>
      </c>
      <c r="W979" s="11" t="e">
        <f>VLOOKUP($L979,#REF!,9,FALSE)</f>
        <v>#REF!</v>
      </c>
      <c r="X979" s="7">
        <v>1000</v>
      </c>
      <c r="Y979" s="11">
        <f t="shared" si="75"/>
        <v>1000</v>
      </c>
      <c r="Z979" s="2">
        <v>0</v>
      </c>
      <c r="AA979" s="11">
        <f t="shared" si="79"/>
        <v>1</v>
      </c>
      <c r="AB979" s="11">
        <f t="shared" si="76"/>
        <v>-1000</v>
      </c>
      <c r="AC979" s="11" t="str">
        <f t="shared" si="77"/>
        <v>Insufficient Stock</v>
      </c>
      <c r="AD979" s="4" t="e">
        <f>VLOOKUP($C979,#REF!,25,FALSE)</f>
        <v>#REF!</v>
      </c>
      <c r="AE979" s="7">
        <v>404.8</v>
      </c>
      <c r="AF979" s="5" t="s">
        <v>15</v>
      </c>
      <c r="AG979" s="5" t="s">
        <v>753</v>
      </c>
      <c r="AH979" s="11" t="e">
        <f>VLOOKUP($AG979,#REF!,2,FALSE)</f>
        <v>#REF!</v>
      </c>
      <c r="AI979" s="5" t="s">
        <v>94</v>
      </c>
      <c r="AJ979" s="6">
        <v>43665</v>
      </c>
      <c r="AK979" s="5" t="s">
        <v>786</v>
      </c>
      <c r="AL979" s="5" t="s">
        <v>573</v>
      </c>
      <c r="AM979" s="5" t="s">
        <v>149</v>
      </c>
      <c r="AN979" s="6">
        <v>43773</v>
      </c>
      <c r="AO979" s="6">
        <v>43773</v>
      </c>
      <c r="AP979" s="5"/>
      <c r="AQ979" s="5" t="s">
        <v>12</v>
      </c>
      <c r="AR979" s="5" t="s">
        <v>12</v>
      </c>
      <c r="AS979" s="5" t="s">
        <v>12</v>
      </c>
      <c r="AT979" s="5" t="s">
        <v>12</v>
      </c>
      <c r="AU979" s="5" t="s">
        <v>743</v>
      </c>
      <c r="AV979" s="5" t="s">
        <v>21</v>
      </c>
      <c r="AW979" s="5" t="s">
        <v>21</v>
      </c>
      <c r="AX979" s="5" t="s">
        <v>519</v>
      </c>
      <c r="AY979" s="5" t="s">
        <v>12</v>
      </c>
      <c r="AZ979" s="7">
        <v>500</v>
      </c>
      <c r="BA979" s="5" t="s">
        <v>12</v>
      </c>
      <c r="BB979" s="5" t="s">
        <v>12</v>
      </c>
      <c r="BC979" s="5" t="s">
        <v>24</v>
      </c>
      <c r="BD979" s="5" t="s">
        <v>227</v>
      </c>
      <c r="BE979" s="5" t="s">
        <v>784</v>
      </c>
      <c r="BF979" s="5" t="s">
        <v>27</v>
      </c>
      <c r="BG979" s="5" t="s">
        <v>339</v>
      </c>
      <c r="BH979" s="5" t="s">
        <v>439</v>
      </c>
      <c r="BI979" s="5" t="s">
        <v>12</v>
      </c>
      <c r="BJ979" s="5" t="s">
        <v>545</v>
      </c>
      <c r="BK979" s="5" t="s">
        <v>138</v>
      </c>
      <c r="BL979" s="7" t="s">
        <v>32</v>
      </c>
      <c r="BM979" s="7" t="s">
        <v>376</v>
      </c>
      <c r="BN979" s="7" t="s">
        <v>759</v>
      </c>
      <c r="BO979" s="6" t="s">
        <v>35</v>
      </c>
      <c r="BP979" s="7" t="s">
        <v>12</v>
      </c>
      <c r="BQ979" s="7" t="s">
        <v>12</v>
      </c>
      <c r="BR979" s="7" t="s">
        <v>12</v>
      </c>
      <c r="BU979" s="7" t="s">
        <v>745</v>
      </c>
      <c r="BV979" s="1" t="e">
        <f>VLOOKUP(BU979,#REF!,2,FALSE)</f>
        <v>#REF!</v>
      </c>
      <c r="BW979" s="7" t="s">
        <v>747</v>
      </c>
      <c r="BX979" s="1" t="e">
        <f>VLOOKUP(BW979,#REF!,2,FALSE)</f>
        <v>#REF!</v>
      </c>
      <c r="BY979" s="1" t="str">
        <f t="shared" si="78"/>
        <v>126419745</v>
      </c>
      <c r="BZ979" s="6" t="e">
        <f>VLOOKUP(BY979,#REF!,4,FALSE)</f>
        <v>#REF!</v>
      </c>
      <c r="CA979" s="1" t="s">
        <v>3155</v>
      </c>
    </row>
    <row r="980" spans="1:79" x14ac:dyDescent="0.25">
      <c r="A980" s="5" t="s">
        <v>743</v>
      </c>
      <c r="B980" s="5" t="s">
        <v>744</v>
      </c>
      <c r="C980" s="5">
        <v>126493201</v>
      </c>
      <c r="D980" s="5" t="s">
        <v>2</v>
      </c>
      <c r="E980" s="5" t="s">
        <v>3</v>
      </c>
      <c r="F980" s="5" t="s">
        <v>745</v>
      </c>
      <c r="G980" s="5" t="s">
        <v>746</v>
      </c>
      <c r="H980" s="5" t="s">
        <v>747</v>
      </c>
      <c r="I980" s="5" t="s">
        <v>748</v>
      </c>
      <c r="J980" s="5" t="s">
        <v>749</v>
      </c>
      <c r="K980" s="5" t="s">
        <v>750</v>
      </c>
      <c r="L980" s="5">
        <v>934443501</v>
      </c>
      <c r="M980" s="11" t="e">
        <v>#N/A</v>
      </c>
      <c r="N980" s="11" t="e">
        <f>VLOOKUP($L980,#REF!,3,FALSE)</f>
        <v>#REF!</v>
      </c>
      <c r="O980" s="11" t="e">
        <f>VLOOKUP($L980,#REF!,4,FALSE)</f>
        <v>#REF!</v>
      </c>
      <c r="P980" s="5">
        <v>93444</v>
      </c>
      <c r="Q980" s="5" t="s">
        <v>9</v>
      </c>
      <c r="R980" s="5" t="s">
        <v>45</v>
      </c>
      <c r="S980" s="5" t="s">
        <v>986</v>
      </c>
      <c r="T980" s="5" t="s">
        <v>943</v>
      </c>
      <c r="U980" s="5" t="s">
        <v>12</v>
      </c>
      <c r="V980" s="5" t="s">
        <v>305</v>
      </c>
      <c r="W980" s="11" t="e">
        <f>VLOOKUP($L980,#REF!,9,FALSE)</f>
        <v>#REF!</v>
      </c>
      <c r="X980" s="7">
        <v>24000</v>
      </c>
      <c r="Y980" s="11">
        <f t="shared" si="75"/>
        <v>24000</v>
      </c>
      <c r="Z980" s="2">
        <v>0</v>
      </c>
      <c r="AA980" s="11">
        <f t="shared" si="79"/>
        <v>0</v>
      </c>
      <c r="AB980" s="11">
        <f t="shared" si="76"/>
        <v>-25000</v>
      </c>
      <c r="AC980" s="11" t="str">
        <f t="shared" si="77"/>
        <v>Insufficient Stock</v>
      </c>
      <c r="AD980" s="4" t="e">
        <f>VLOOKUP($C980,#REF!,25,FALSE)</f>
        <v>#REF!</v>
      </c>
      <c r="AE980" s="7">
        <v>9941.7800000000007</v>
      </c>
      <c r="AF980" s="5" t="s">
        <v>15</v>
      </c>
      <c r="AG980" s="5" t="s">
        <v>753</v>
      </c>
      <c r="AH980" s="11" t="e">
        <f>VLOOKUP($AG980,#REF!,2,FALSE)</f>
        <v>#REF!</v>
      </c>
      <c r="AI980" s="5" t="s">
        <v>94</v>
      </c>
      <c r="AJ980" s="6">
        <v>43697</v>
      </c>
      <c r="AK980" s="5" t="s">
        <v>130</v>
      </c>
      <c r="AL980" s="5" t="s">
        <v>987</v>
      </c>
      <c r="AM980" s="5" t="s">
        <v>149</v>
      </c>
      <c r="AN980" s="6">
        <v>43773</v>
      </c>
      <c r="AO980" s="6">
        <v>43780</v>
      </c>
      <c r="AP980" s="5"/>
      <c r="AQ980" s="5" t="s">
        <v>12</v>
      </c>
      <c r="AR980" s="5" t="s">
        <v>12</v>
      </c>
      <c r="AS980" s="5" t="s">
        <v>12</v>
      </c>
      <c r="AT980" s="5" t="s">
        <v>12</v>
      </c>
      <c r="AU980" s="5" t="s">
        <v>743</v>
      </c>
      <c r="AV980" s="5" t="s">
        <v>21</v>
      </c>
      <c r="AW980" s="5" t="s">
        <v>21</v>
      </c>
      <c r="AX980" s="5" t="s">
        <v>519</v>
      </c>
      <c r="AY980" s="5" t="s">
        <v>12</v>
      </c>
      <c r="AZ980" s="7">
        <v>500</v>
      </c>
      <c r="BA980" s="5" t="s">
        <v>12</v>
      </c>
      <c r="BB980" s="5" t="s">
        <v>12</v>
      </c>
      <c r="BC980" s="5" t="s">
        <v>24</v>
      </c>
      <c r="BD980" s="5" t="s">
        <v>227</v>
      </c>
      <c r="BE980" s="5" t="s">
        <v>982</v>
      </c>
      <c r="BF980" s="5" t="s">
        <v>27</v>
      </c>
      <c r="BG980" s="5" t="s">
        <v>339</v>
      </c>
      <c r="BH980" s="5" t="s">
        <v>439</v>
      </c>
      <c r="BI980" s="5" t="s">
        <v>12</v>
      </c>
      <c r="BJ980" s="5" t="s">
        <v>545</v>
      </c>
      <c r="BK980" s="5" t="s">
        <v>138</v>
      </c>
      <c r="BL980" s="7" t="s">
        <v>32</v>
      </c>
      <c r="BM980" s="7" t="s">
        <v>376</v>
      </c>
      <c r="BN980" s="7" t="s">
        <v>759</v>
      </c>
      <c r="BO980" s="6" t="s">
        <v>35</v>
      </c>
      <c r="BP980" s="7" t="s">
        <v>12</v>
      </c>
      <c r="BQ980" s="7" t="s">
        <v>12</v>
      </c>
      <c r="BR980" s="7" t="s">
        <v>12</v>
      </c>
      <c r="BU980" s="7" t="s">
        <v>745</v>
      </c>
      <c r="BV980" s="1" t="e">
        <f>VLOOKUP(BU980,#REF!,2,FALSE)</f>
        <v>#REF!</v>
      </c>
      <c r="BW980" s="7" t="s">
        <v>747</v>
      </c>
      <c r="BX980" s="1" t="e">
        <f>VLOOKUP(BW980,#REF!,2,FALSE)</f>
        <v>#REF!</v>
      </c>
      <c r="BY980" s="1" t="str">
        <f t="shared" si="78"/>
        <v>126493201</v>
      </c>
      <c r="BZ980" s="6" t="e">
        <f>VLOOKUP(BY980,#REF!,4,FALSE)</f>
        <v>#REF!</v>
      </c>
      <c r="CA980" s="1" t="s">
        <v>3155</v>
      </c>
    </row>
    <row r="981" spans="1:79" x14ac:dyDescent="0.25">
      <c r="A981" s="5" t="s">
        <v>743</v>
      </c>
      <c r="B981" s="5" t="s">
        <v>744</v>
      </c>
      <c r="C981" s="5">
        <v>126653017</v>
      </c>
      <c r="D981" s="5" t="s">
        <v>37</v>
      </c>
      <c r="E981" s="5" t="s">
        <v>3</v>
      </c>
      <c r="F981" s="5" t="s">
        <v>745</v>
      </c>
      <c r="G981" s="5" t="s">
        <v>746</v>
      </c>
      <c r="H981" s="5" t="s">
        <v>747</v>
      </c>
      <c r="I981" s="5" t="s">
        <v>748</v>
      </c>
      <c r="J981" s="5" t="s">
        <v>749</v>
      </c>
      <c r="K981" s="5" t="s">
        <v>750</v>
      </c>
      <c r="L981" s="5">
        <v>934443501</v>
      </c>
      <c r="M981" s="11" t="e">
        <v>#N/A</v>
      </c>
      <c r="N981" s="11" t="e">
        <f>VLOOKUP($L981,#REF!,3,FALSE)</f>
        <v>#REF!</v>
      </c>
      <c r="O981" s="11" t="e">
        <f>VLOOKUP($L981,#REF!,4,FALSE)</f>
        <v>#REF!</v>
      </c>
      <c r="P981" s="5">
        <v>93444</v>
      </c>
      <c r="Q981" s="5" t="s">
        <v>9</v>
      </c>
      <c r="R981" s="5" t="s">
        <v>45</v>
      </c>
      <c r="S981" s="5" t="s">
        <v>1558</v>
      </c>
      <c r="T981" s="5" t="s">
        <v>752</v>
      </c>
      <c r="U981" s="5" t="s">
        <v>12</v>
      </c>
      <c r="V981" s="5" t="s">
        <v>305</v>
      </c>
      <c r="W981" s="11" t="e">
        <f>VLOOKUP($L981,#REF!,9,FALSE)</f>
        <v>#REF!</v>
      </c>
      <c r="X981" s="7">
        <v>9000</v>
      </c>
      <c r="Y981" s="11">
        <f t="shared" si="75"/>
        <v>9000</v>
      </c>
      <c r="Z981" s="2">
        <v>0</v>
      </c>
      <c r="AA981" s="11">
        <f t="shared" si="79"/>
        <v>0</v>
      </c>
      <c r="AB981" s="11">
        <f t="shared" si="76"/>
        <v>-34000</v>
      </c>
      <c r="AC981" s="11" t="str">
        <f t="shared" si="77"/>
        <v>Insufficient Stock</v>
      </c>
      <c r="AD981" s="4" t="e">
        <f>VLOOKUP($C981,#REF!,25,FALSE)</f>
        <v>#REF!</v>
      </c>
      <c r="AE981" s="7">
        <v>3800</v>
      </c>
      <c r="AF981" s="5" t="s">
        <v>15</v>
      </c>
      <c r="AG981" s="5" t="s">
        <v>753</v>
      </c>
      <c r="AH981" s="11" t="e">
        <f>VLOOKUP($AG981,#REF!,2,FALSE)</f>
        <v>#REF!</v>
      </c>
      <c r="AI981" s="5" t="s">
        <v>94</v>
      </c>
      <c r="AJ981" s="6">
        <v>43763</v>
      </c>
      <c r="AK981" s="5" t="s">
        <v>403</v>
      </c>
      <c r="AL981" s="5" t="s">
        <v>987</v>
      </c>
      <c r="AM981" s="5" t="s">
        <v>23</v>
      </c>
      <c r="AN981" s="6">
        <v>43787</v>
      </c>
      <c r="AO981" s="6">
        <v>43836</v>
      </c>
      <c r="AP981" s="5"/>
      <c r="AQ981" s="5" t="s">
        <v>12</v>
      </c>
      <c r="AR981" s="5" t="s">
        <v>12</v>
      </c>
      <c r="AS981" s="5" t="s">
        <v>12</v>
      </c>
      <c r="AT981" s="5" t="s">
        <v>12</v>
      </c>
      <c r="AU981" s="5" t="s">
        <v>743</v>
      </c>
      <c r="AV981" s="5" t="s">
        <v>21</v>
      </c>
      <c r="AW981" s="5" t="s">
        <v>21</v>
      </c>
      <c r="AX981" s="5" t="s">
        <v>519</v>
      </c>
      <c r="AY981" s="5" t="s">
        <v>12</v>
      </c>
      <c r="AZ981" s="7">
        <v>500</v>
      </c>
      <c r="BA981" s="5" t="s">
        <v>12</v>
      </c>
      <c r="BB981" s="5" t="s">
        <v>12</v>
      </c>
      <c r="BC981" s="5" t="s">
        <v>24</v>
      </c>
      <c r="BD981" s="5" t="s">
        <v>227</v>
      </c>
      <c r="BE981" s="5" t="s">
        <v>1559</v>
      </c>
      <c r="BF981" s="5" t="s">
        <v>27</v>
      </c>
      <c r="BG981" s="5" t="s">
        <v>116</v>
      </c>
      <c r="BH981" s="5" t="s">
        <v>439</v>
      </c>
      <c r="BI981" s="5" t="s">
        <v>12</v>
      </c>
      <c r="BJ981" s="5" t="s">
        <v>545</v>
      </c>
      <c r="BK981" s="5" t="s">
        <v>138</v>
      </c>
      <c r="BL981" s="7" t="s">
        <v>32</v>
      </c>
      <c r="BM981" s="7" t="s">
        <v>376</v>
      </c>
      <c r="BN981" s="7" t="s">
        <v>759</v>
      </c>
      <c r="BO981" s="6" t="s">
        <v>35</v>
      </c>
      <c r="BP981" s="7" t="s">
        <v>12</v>
      </c>
      <c r="BQ981" s="7" t="s">
        <v>12</v>
      </c>
      <c r="BR981" s="7" t="s">
        <v>12</v>
      </c>
      <c r="BU981" s="7" t="s">
        <v>745</v>
      </c>
      <c r="BV981" s="1" t="e">
        <f>VLOOKUP(BU981,#REF!,2,FALSE)</f>
        <v>#REF!</v>
      </c>
      <c r="BW981" s="7" t="s">
        <v>747</v>
      </c>
      <c r="BX981" s="1" t="e">
        <f>VLOOKUP(BW981,#REF!,2,FALSE)</f>
        <v>#REF!</v>
      </c>
      <c r="BY981" s="1" t="str">
        <f t="shared" si="78"/>
        <v>126653017</v>
      </c>
      <c r="BZ981" s="6" t="e">
        <f>VLOOKUP(BY981,#REF!,4,FALSE)</f>
        <v>#REF!</v>
      </c>
      <c r="CA981" s="1" t="s">
        <v>3155</v>
      </c>
    </row>
    <row r="982" spans="1:79" x14ac:dyDescent="0.25">
      <c r="C982" s="3" t="s">
        <v>2833</v>
      </c>
      <c r="L982" s="3">
        <v>934444201</v>
      </c>
      <c r="M982" s="11" t="e">
        <v>#N/A</v>
      </c>
      <c r="N982" s="11" t="e">
        <f>VLOOKUP($L982,#REF!,3,FALSE)</f>
        <v>#REF!</v>
      </c>
      <c r="O982" s="11" t="e">
        <f>VLOOKUP($L982,#REF!,4,FALSE)</f>
        <v>#REF!</v>
      </c>
      <c r="P982" s="3">
        <v>93444</v>
      </c>
      <c r="Q982" s="3" t="s">
        <v>9</v>
      </c>
      <c r="W982" s="11" t="e">
        <f>VLOOKUP($L982,#REF!,9,FALSE)</f>
        <v>#REF!</v>
      </c>
      <c r="X982" s="11">
        <v>2500</v>
      </c>
      <c r="Y982" s="11">
        <f t="shared" si="75"/>
        <v>2500</v>
      </c>
      <c r="Z982" s="2">
        <v>0</v>
      </c>
      <c r="AA982" s="11">
        <f t="shared" si="79"/>
        <v>1</v>
      </c>
      <c r="AB982" s="11">
        <f t="shared" si="76"/>
        <v>-2500</v>
      </c>
      <c r="AC982" s="11" t="str">
        <f t="shared" si="77"/>
        <v>Insufficient Stock</v>
      </c>
      <c r="AD982" s="4" t="e">
        <f>VLOOKUP($C982,#REF!,25,FALSE)</f>
        <v>#REF!</v>
      </c>
      <c r="AE982" s="11">
        <v>1297.96</v>
      </c>
      <c r="AF982" s="3" t="s">
        <v>15</v>
      </c>
      <c r="AG982" s="3" t="s">
        <v>2338</v>
      </c>
      <c r="AH982" s="11" t="e">
        <f>VLOOKUP($AG982,#REF!,2,FALSE)</f>
        <v>#REF!</v>
      </c>
      <c r="AI982" s="3" t="s">
        <v>94</v>
      </c>
      <c r="AJ982" s="4">
        <v>43476</v>
      </c>
      <c r="AN982" s="4">
        <v>43787</v>
      </c>
      <c r="AO982" s="6"/>
      <c r="AZ982" s="11">
        <v>500</v>
      </c>
      <c r="BC982" s="3" t="s">
        <v>2320</v>
      </c>
      <c r="BH982" s="3" t="s">
        <v>29</v>
      </c>
      <c r="BL982" s="3" t="s">
        <v>2321</v>
      </c>
      <c r="BM982" s="3" t="s">
        <v>2322</v>
      </c>
      <c r="BN982" s="3" t="s">
        <v>2323</v>
      </c>
      <c r="BO982" s="4" t="s">
        <v>2345</v>
      </c>
      <c r="BP982" s="3" t="s">
        <v>2346</v>
      </c>
      <c r="BQ982" s="3" t="s">
        <v>2365</v>
      </c>
      <c r="BR982" s="3" t="s">
        <v>2347</v>
      </c>
      <c r="BU982" s="7" t="s">
        <v>3153</v>
      </c>
      <c r="BV982" s="1" t="e">
        <f>VLOOKUP(BU982,#REF!,2,FALSE)</f>
        <v>#REF!</v>
      </c>
      <c r="BW982" s="7">
        <v>3162</v>
      </c>
      <c r="BX982" s="1" t="e">
        <f>VLOOKUP(BW982,#REF!,2,FALSE)</f>
        <v>#REF!</v>
      </c>
      <c r="BY982" s="1" t="str">
        <f t="shared" si="78"/>
        <v>1004914448/00010</v>
      </c>
      <c r="BZ982" s="6" t="e">
        <f>VLOOKUP(BY982,#REF!,4,FALSE)</f>
        <v>#REF!</v>
      </c>
      <c r="CA982" s="1" t="s">
        <v>3154</v>
      </c>
    </row>
    <row r="983" spans="1:79" x14ac:dyDescent="0.25">
      <c r="A983" s="5" t="s">
        <v>743</v>
      </c>
      <c r="B983" s="5" t="s">
        <v>744</v>
      </c>
      <c r="C983" s="5">
        <v>126402105</v>
      </c>
      <c r="D983" s="5" t="s">
        <v>37</v>
      </c>
      <c r="E983" s="5" t="s">
        <v>3</v>
      </c>
      <c r="F983" s="5" t="s">
        <v>745</v>
      </c>
      <c r="G983" s="5" t="s">
        <v>746</v>
      </c>
      <c r="H983" s="5" t="s">
        <v>747</v>
      </c>
      <c r="I983" s="5" t="s">
        <v>748</v>
      </c>
      <c r="J983" s="5" t="s">
        <v>749</v>
      </c>
      <c r="K983" s="5" t="s">
        <v>750</v>
      </c>
      <c r="L983" s="5">
        <v>934444501</v>
      </c>
      <c r="M983" s="11" t="e">
        <v>#N/A</v>
      </c>
      <c r="N983" s="11" t="e">
        <f>VLOOKUP($L983,#REF!,3,FALSE)</f>
        <v>#REF!</v>
      </c>
      <c r="O983" s="11" t="e">
        <f>VLOOKUP($L983,#REF!,4,FALSE)</f>
        <v>#REF!</v>
      </c>
      <c r="P983" s="5">
        <v>93444</v>
      </c>
      <c r="Q983" s="5" t="s">
        <v>9</v>
      </c>
      <c r="R983" s="5" t="s">
        <v>45</v>
      </c>
      <c r="S983" s="5" t="s">
        <v>751</v>
      </c>
      <c r="T983" s="5" t="s">
        <v>752</v>
      </c>
      <c r="U983" s="5" t="s">
        <v>12</v>
      </c>
      <c r="V983" s="5" t="s">
        <v>305</v>
      </c>
      <c r="W983" s="11" t="e">
        <f>VLOOKUP($L983,#REF!,9,FALSE)</f>
        <v>#REF!</v>
      </c>
      <c r="X983" s="7">
        <v>16500</v>
      </c>
      <c r="Y983" s="11">
        <f t="shared" si="75"/>
        <v>16500</v>
      </c>
      <c r="Z983" s="2">
        <v>6.5</v>
      </c>
      <c r="AA983" s="11">
        <f t="shared" si="79"/>
        <v>1</v>
      </c>
      <c r="AB983" s="11">
        <f t="shared" si="76"/>
        <v>-16493.5</v>
      </c>
      <c r="AC983" s="11" t="str">
        <f t="shared" si="77"/>
        <v>Insufficient Stock</v>
      </c>
      <c r="AD983" s="4" t="e">
        <f>VLOOKUP($C983,#REF!,25,FALSE)</f>
        <v>#REF!</v>
      </c>
      <c r="AE983" s="7">
        <v>6757.78</v>
      </c>
      <c r="AF983" s="5" t="s">
        <v>15</v>
      </c>
      <c r="AG983" s="5" t="s">
        <v>753</v>
      </c>
      <c r="AH983" s="11" t="e">
        <f>VLOOKUP($AG983,#REF!,2,FALSE)</f>
        <v>#REF!</v>
      </c>
      <c r="AI983" s="5" t="s">
        <v>94</v>
      </c>
      <c r="AJ983" s="6">
        <v>43658</v>
      </c>
      <c r="AK983" s="5" t="s">
        <v>14</v>
      </c>
      <c r="AL983" s="5" t="s">
        <v>573</v>
      </c>
      <c r="AM983" s="5" t="s">
        <v>592</v>
      </c>
      <c r="AN983" s="6">
        <v>43745</v>
      </c>
      <c r="AO983" s="6">
        <v>43763</v>
      </c>
      <c r="AP983" s="6">
        <v>43788</v>
      </c>
      <c r="AQ983" s="5" t="s">
        <v>12</v>
      </c>
      <c r="AR983" s="5" t="s">
        <v>754</v>
      </c>
      <c r="AS983" s="5" t="s">
        <v>224</v>
      </c>
      <c r="AT983" s="5" t="s">
        <v>12</v>
      </c>
      <c r="AU983" s="5" t="s">
        <v>743</v>
      </c>
      <c r="AV983" s="5" t="s">
        <v>405</v>
      </c>
      <c r="AW983" s="5" t="s">
        <v>21</v>
      </c>
      <c r="AX983" s="5" t="s">
        <v>519</v>
      </c>
      <c r="AY983" s="5" t="s">
        <v>12</v>
      </c>
      <c r="AZ983" s="7">
        <v>500</v>
      </c>
      <c r="BA983" s="5" t="s">
        <v>12</v>
      </c>
      <c r="BB983" s="5" t="s">
        <v>12</v>
      </c>
      <c r="BC983" s="5" t="s">
        <v>24</v>
      </c>
      <c r="BD983" s="5" t="s">
        <v>227</v>
      </c>
      <c r="BE983" s="5" t="s">
        <v>755</v>
      </c>
      <c r="BF983" s="5" t="s">
        <v>27</v>
      </c>
      <c r="BG983" s="5" t="s">
        <v>297</v>
      </c>
      <c r="BH983" s="5" t="s">
        <v>29</v>
      </c>
      <c r="BI983" s="5" t="s">
        <v>12</v>
      </c>
      <c r="BJ983" s="5" t="s">
        <v>545</v>
      </c>
      <c r="BK983" s="5" t="s">
        <v>138</v>
      </c>
      <c r="BL983" s="7" t="s">
        <v>32</v>
      </c>
      <c r="BM983" s="7" t="s">
        <v>376</v>
      </c>
      <c r="BN983" s="7" t="s">
        <v>62</v>
      </c>
      <c r="BO983" s="6" t="s">
        <v>35</v>
      </c>
      <c r="BP983" s="7" t="s">
        <v>12</v>
      </c>
      <c r="BQ983" s="7" t="s">
        <v>12</v>
      </c>
      <c r="BR983" s="7" t="s">
        <v>12</v>
      </c>
      <c r="BU983" s="7" t="s">
        <v>745</v>
      </c>
      <c r="BV983" s="1" t="e">
        <f>VLOOKUP(BU983,#REF!,2,FALSE)</f>
        <v>#REF!</v>
      </c>
      <c r="BW983" s="7" t="s">
        <v>747</v>
      </c>
      <c r="BX983" s="1" t="e">
        <f>VLOOKUP(BW983,#REF!,2,FALSE)</f>
        <v>#REF!</v>
      </c>
      <c r="BY983" s="1" t="str">
        <f t="shared" si="78"/>
        <v>126402105</v>
      </c>
      <c r="BZ983" s="6" t="e">
        <f>VLOOKUP(BY983,#REF!,4,FALSE)</f>
        <v>#REF!</v>
      </c>
      <c r="CA983" s="1" t="s">
        <v>3155</v>
      </c>
    </row>
    <row r="984" spans="1:79" x14ac:dyDescent="0.25">
      <c r="A984" s="5" t="s">
        <v>743</v>
      </c>
      <c r="B984" s="5" t="s">
        <v>744</v>
      </c>
      <c r="C984" s="5">
        <v>126419745</v>
      </c>
      <c r="D984" s="5" t="s">
        <v>63</v>
      </c>
      <c r="E984" s="5" t="s">
        <v>3</v>
      </c>
      <c r="F984" s="5" t="s">
        <v>745</v>
      </c>
      <c r="G984" s="5" t="s">
        <v>746</v>
      </c>
      <c r="H984" s="5" t="s">
        <v>747</v>
      </c>
      <c r="I984" s="5" t="s">
        <v>748</v>
      </c>
      <c r="J984" s="5" t="s">
        <v>749</v>
      </c>
      <c r="K984" s="5" t="s">
        <v>750</v>
      </c>
      <c r="L984" s="5">
        <v>934444501</v>
      </c>
      <c r="M984" s="11" t="e">
        <v>#N/A</v>
      </c>
      <c r="N984" s="11" t="e">
        <f>VLOOKUP($L984,#REF!,3,FALSE)</f>
        <v>#REF!</v>
      </c>
      <c r="O984" s="11" t="e">
        <f>VLOOKUP($L984,#REF!,4,FALSE)</f>
        <v>#REF!</v>
      </c>
      <c r="P984" s="5">
        <v>93444</v>
      </c>
      <c r="Q984" s="5" t="s">
        <v>9</v>
      </c>
      <c r="R984" s="5" t="s">
        <v>45</v>
      </c>
      <c r="S984" s="5" t="s">
        <v>783</v>
      </c>
      <c r="T984" s="5" t="s">
        <v>787</v>
      </c>
      <c r="U984" s="5" t="s">
        <v>12</v>
      </c>
      <c r="V984" s="5" t="s">
        <v>305</v>
      </c>
      <c r="W984" s="11" t="e">
        <f>VLOOKUP($L984,#REF!,9,FALSE)</f>
        <v>#REF!</v>
      </c>
      <c r="X984" s="7">
        <v>27500</v>
      </c>
      <c r="Y984" s="11">
        <f t="shared" si="75"/>
        <v>27500</v>
      </c>
      <c r="Z984" s="2">
        <v>6.5</v>
      </c>
      <c r="AA984" s="11">
        <f t="shared" si="79"/>
        <v>0</v>
      </c>
      <c r="AB984" s="11">
        <f t="shared" si="76"/>
        <v>-43993.5</v>
      </c>
      <c r="AC984" s="11" t="str">
        <f t="shared" si="77"/>
        <v>Insufficient Stock</v>
      </c>
      <c r="AD984" s="4" t="e">
        <f>VLOOKUP($C984,#REF!,25,FALSE)</f>
        <v>#REF!</v>
      </c>
      <c r="AE984" s="7">
        <v>11262.96</v>
      </c>
      <c r="AF984" s="5" t="s">
        <v>15</v>
      </c>
      <c r="AG984" s="5" t="s">
        <v>753</v>
      </c>
      <c r="AH984" s="11" t="e">
        <f>VLOOKUP($AG984,#REF!,2,FALSE)</f>
        <v>#REF!</v>
      </c>
      <c r="AI984" s="5" t="s">
        <v>94</v>
      </c>
      <c r="AJ984" s="6">
        <v>43665</v>
      </c>
      <c r="AK984" s="5" t="s">
        <v>788</v>
      </c>
      <c r="AL984" s="5" t="s">
        <v>573</v>
      </c>
      <c r="AM984" s="5" t="s">
        <v>592</v>
      </c>
      <c r="AN984" s="6">
        <v>43745</v>
      </c>
      <c r="AO984" s="6">
        <v>43763</v>
      </c>
      <c r="AP984" s="5"/>
      <c r="AQ984" s="5" t="s">
        <v>12</v>
      </c>
      <c r="AR984" s="5" t="s">
        <v>12</v>
      </c>
      <c r="AS984" s="5" t="s">
        <v>12</v>
      </c>
      <c r="AT984" s="5" t="s">
        <v>12</v>
      </c>
      <c r="AU984" s="5" t="s">
        <v>743</v>
      </c>
      <c r="AV984" s="5" t="s">
        <v>405</v>
      </c>
      <c r="AW984" s="5" t="s">
        <v>21</v>
      </c>
      <c r="AX984" s="5" t="s">
        <v>519</v>
      </c>
      <c r="AY984" s="5" t="s">
        <v>12</v>
      </c>
      <c r="AZ984" s="7">
        <v>500</v>
      </c>
      <c r="BA984" s="5" t="s">
        <v>12</v>
      </c>
      <c r="BB984" s="5" t="s">
        <v>12</v>
      </c>
      <c r="BC984" s="5" t="s">
        <v>24</v>
      </c>
      <c r="BD984" s="5" t="s">
        <v>227</v>
      </c>
      <c r="BE984" s="5" t="s">
        <v>784</v>
      </c>
      <c r="BF984" s="5" t="s">
        <v>27</v>
      </c>
      <c r="BG984" s="5" t="s">
        <v>297</v>
      </c>
      <c r="BH984" s="5" t="s">
        <v>29</v>
      </c>
      <c r="BI984" s="5" t="s">
        <v>12</v>
      </c>
      <c r="BJ984" s="5" t="s">
        <v>545</v>
      </c>
      <c r="BK984" s="5" t="s">
        <v>138</v>
      </c>
      <c r="BL984" s="7" t="s">
        <v>32</v>
      </c>
      <c r="BM984" s="7" t="s">
        <v>376</v>
      </c>
      <c r="BN984" s="7" t="s">
        <v>62</v>
      </c>
      <c r="BO984" s="6" t="s">
        <v>35</v>
      </c>
      <c r="BP984" s="7" t="s">
        <v>12</v>
      </c>
      <c r="BQ984" s="7" t="s">
        <v>12</v>
      </c>
      <c r="BR984" s="7" t="s">
        <v>12</v>
      </c>
      <c r="BU984" s="7" t="s">
        <v>745</v>
      </c>
      <c r="BV984" s="1" t="e">
        <f>VLOOKUP(BU984,#REF!,2,FALSE)</f>
        <v>#REF!</v>
      </c>
      <c r="BW984" s="7" t="s">
        <v>747</v>
      </c>
      <c r="BX984" s="1" t="e">
        <f>VLOOKUP(BW984,#REF!,2,FALSE)</f>
        <v>#REF!</v>
      </c>
      <c r="BY984" s="1" t="str">
        <f t="shared" si="78"/>
        <v>126419745</v>
      </c>
      <c r="BZ984" s="6" t="e">
        <f>VLOOKUP(BY984,#REF!,4,FALSE)</f>
        <v>#REF!</v>
      </c>
      <c r="CA984" s="1" t="s">
        <v>3155</v>
      </c>
    </row>
    <row r="985" spans="1:79" x14ac:dyDescent="0.25">
      <c r="A985" s="5" t="s">
        <v>743</v>
      </c>
      <c r="B985" s="5" t="s">
        <v>744</v>
      </c>
      <c r="C985" s="5">
        <v>126653017</v>
      </c>
      <c r="D985" s="5" t="s">
        <v>63</v>
      </c>
      <c r="E985" s="5" t="s">
        <v>3</v>
      </c>
      <c r="F985" s="5" t="s">
        <v>745</v>
      </c>
      <c r="G985" s="5" t="s">
        <v>746</v>
      </c>
      <c r="H985" s="5" t="s">
        <v>747</v>
      </c>
      <c r="I985" s="5" t="s">
        <v>748</v>
      </c>
      <c r="J985" s="5" t="s">
        <v>749</v>
      </c>
      <c r="K985" s="5" t="s">
        <v>750</v>
      </c>
      <c r="L985" s="5">
        <v>934444501</v>
      </c>
      <c r="M985" s="11" t="e">
        <v>#N/A</v>
      </c>
      <c r="N985" s="11" t="e">
        <f>VLOOKUP($L985,#REF!,3,FALSE)</f>
        <v>#REF!</v>
      </c>
      <c r="O985" s="11" t="e">
        <f>VLOOKUP($L985,#REF!,4,FALSE)</f>
        <v>#REF!</v>
      </c>
      <c r="P985" s="5">
        <v>93444</v>
      </c>
      <c r="Q985" s="5" t="s">
        <v>9</v>
      </c>
      <c r="R985" s="5" t="s">
        <v>45</v>
      </c>
      <c r="S985" s="5" t="s">
        <v>1558</v>
      </c>
      <c r="T985" s="5" t="s">
        <v>785</v>
      </c>
      <c r="U985" s="5" t="s">
        <v>12</v>
      </c>
      <c r="V985" s="5" t="s">
        <v>305</v>
      </c>
      <c r="W985" s="11" t="e">
        <f>VLOOKUP($L985,#REF!,9,FALSE)</f>
        <v>#REF!</v>
      </c>
      <c r="X985" s="7">
        <v>13000</v>
      </c>
      <c r="Y985" s="11">
        <f t="shared" si="75"/>
        <v>13000</v>
      </c>
      <c r="Z985" s="2">
        <v>6.5</v>
      </c>
      <c r="AA985" s="11">
        <f t="shared" si="79"/>
        <v>0</v>
      </c>
      <c r="AB985" s="11">
        <f t="shared" si="76"/>
        <v>-56993.5</v>
      </c>
      <c r="AC985" s="11" t="str">
        <f t="shared" si="77"/>
        <v>Insufficient Stock</v>
      </c>
      <c r="AD985" s="4" t="e">
        <f>VLOOKUP($C985,#REF!,25,FALSE)</f>
        <v>#REF!</v>
      </c>
      <c r="AE985" s="7">
        <v>5553.42</v>
      </c>
      <c r="AF985" s="5" t="s">
        <v>15</v>
      </c>
      <c r="AG985" s="5" t="s">
        <v>753</v>
      </c>
      <c r="AH985" s="11" t="e">
        <f>VLOOKUP($AG985,#REF!,2,FALSE)</f>
        <v>#REF!</v>
      </c>
      <c r="AI985" s="5" t="s">
        <v>94</v>
      </c>
      <c r="AJ985" s="6">
        <v>43763</v>
      </c>
      <c r="AK985" s="5" t="s">
        <v>403</v>
      </c>
      <c r="AL985" s="5" t="s">
        <v>987</v>
      </c>
      <c r="AM985" s="5" t="s">
        <v>23</v>
      </c>
      <c r="AN985" s="6">
        <v>43787</v>
      </c>
      <c r="AO985" s="6">
        <v>43843</v>
      </c>
      <c r="AP985" s="5"/>
      <c r="AQ985" s="5" t="s">
        <v>12</v>
      </c>
      <c r="AR985" s="5" t="s">
        <v>12</v>
      </c>
      <c r="AS985" s="5" t="s">
        <v>12</v>
      </c>
      <c r="AT985" s="5" t="s">
        <v>12</v>
      </c>
      <c r="AU985" s="5" t="s">
        <v>743</v>
      </c>
      <c r="AV985" s="5" t="s">
        <v>405</v>
      </c>
      <c r="AW985" s="5" t="s">
        <v>21</v>
      </c>
      <c r="AX985" s="5" t="s">
        <v>519</v>
      </c>
      <c r="AY985" s="5" t="s">
        <v>12</v>
      </c>
      <c r="AZ985" s="7">
        <v>500</v>
      </c>
      <c r="BA985" s="5" t="s">
        <v>12</v>
      </c>
      <c r="BB985" s="5" t="s">
        <v>12</v>
      </c>
      <c r="BC985" s="5" t="s">
        <v>24</v>
      </c>
      <c r="BD985" s="5" t="s">
        <v>227</v>
      </c>
      <c r="BE985" s="5" t="s">
        <v>1559</v>
      </c>
      <c r="BF985" s="5" t="s">
        <v>27</v>
      </c>
      <c r="BG985" s="5" t="s">
        <v>116</v>
      </c>
      <c r="BH985" s="5" t="s">
        <v>29</v>
      </c>
      <c r="BI985" s="5" t="s">
        <v>12</v>
      </c>
      <c r="BJ985" s="5" t="s">
        <v>545</v>
      </c>
      <c r="BK985" s="5" t="s">
        <v>138</v>
      </c>
      <c r="BL985" s="7" t="s">
        <v>32</v>
      </c>
      <c r="BM985" s="7" t="s">
        <v>376</v>
      </c>
      <c r="BN985" s="7" t="s">
        <v>62</v>
      </c>
      <c r="BO985" s="6" t="s">
        <v>35</v>
      </c>
      <c r="BP985" s="7" t="s">
        <v>12</v>
      </c>
      <c r="BQ985" s="7" t="s">
        <v>12</v>
      </c>
      <c r="BR985" s="7" t="s">
        <v>12</v>
      </c>
      <c r="BU985" s="7" t="s">
        <v>745</v>
      </c>
      <c r="BV985" s="1" t="e">
        <f>VLOOKUP(BU985,#REF!,2,FALSE)</f>
        <v>#REF!</v>
      </c>
      <c r="BW985" s="7" t="s">
        <v>747</v>
      </c>
      <c r="BX985" s="1" t="e">
        <f>VLOOKUP(BW985,#REF!,2,FALSE)</f>
        <v>#REF!</v>
      </c>
      <c r="BY985" s="1" t="str">
        <f t="shared" si="78"/>
        <v>126653017</v>
      </c>
      <c r="BZ985" s="6" t="e">
        <f>VLOOKUP(BY985,#REF!,4,FALSE)</f>
        <v>#REF!</v>
      </c>
      <c r="CA985" s="1" t="s">
        <v>3155</v>
      </c>
    </row>
    <row r="986" spans="1:79" x14ac:dyDescent="0.25">
      <c r="A986" s="5" t="s">
        <v>0</v>
      </c>
      <c r="B986" s="5" t="s">
        <v>575</v>
      </c>
      <c r="C986" s="5">
        <v>1300831009</v>
      </c>
      <c r="D986" s="5" t="s">
        <v>2</v>
      </c>
      <c r="E986" s="5" t="s">
        <v>2238</v>
      </c>
      <c r="F986" s="5" t="s">
        <v>1927</v>
      </c>
      <c r="G986" s="5" t="s">
        <v>1928</v>
      </c>
      <c r="H986" s="5" t="s">
        <v>1927</v>
      </c>
      <c r="I986" s="5" t="s">
        <v>1928</v>
      </c>
      <c r="J986" s="5" t="s">
        <v>42</v>
      </c>
      <c r="K986" s="5" t="s">
        <v>43</v>
      </c>
      <c r="L986" s="5">
        <v>934445112</v>
      </c>
      <c r="M986" s="11" t="e">
        <v>#N/A</v>
      </c>
      <c r="N986" s="11" t="e">
        <f>VLOOKUP($L986,#REF!,3,FALSE)</f>
        <v>#REF!</v>
      </c>
      <c r="O986" s="11" t="e">
        <f>VLOOKUP($L986,#REF!,4,FALSE)</f>
        <v>#REF!</v>
      </c>
      <c r="P986" s="5">
        <v>93444</v>
      </c>
      <c r="Q986" s="5" t="s">
        <v>9</v>
      </c>
      <c r="R986" s="5" t="s">
        <v>45</v>
      </c>
      <c r="S986" s="5" t="s">
        <v>1929</v>
      </c>
      <c r="T986" s="5" t="s">
        <v>2239</v>
      </c>
      <c r="U986" s="5" t="s">
        <v>2240</v>
      </c>
      <c r="V986" s="5" t="s">
        <v>63</v>
      </c>
      <c r="W986" s="11" t="e">
        <f>VLOOKUP($L986,#REF!,9,FALSE)</f>
        <v>#REF!</v>
      </c>
      <c r="X986" s="7">
        <v>200</v>
      </c>
      <c r="Y986" s="11">
        <f t="shared" si="75"/>
        <v>200</v>
      </c>
      <c r="Z986" s="2">
        <v>650</v>
      </c>
      <c r="AA986" s="11">
        <f t="shared" si="79"/>
        <v>1</v>
      </c>
      <c r="AB986" s="11">
        <f t="shared" si="76"/>
        <v>450</v>
      </c>
      <c r="AC986" s="11" t="str">
        <f t="shared" si="77"/>
        <v>Sufficient Stock</v>
      </c>
      <c r="AD986" s="4" t="e">
        <f>VLOOKUP($C986,#REF!,25,FALSE)</f>
        <v>#REF!</v>
      </c>
      <c r="AE986" s="7">
        <v>130</v>
      </c>
      <c r="AF986" s="5" t="s">
        <v>15</v>
      </c>
      <c r="AG986" s="5" t="s">
        <v>753</v>
      </c>
      <c r="AH986" s="11" t="e">
        <f>VLOOKUP($AG986,#REF!,2,FALSE)</f>
        <v>#REF!</v>
      </c>
      <c r="AI986" s="5" t="s">
        <v>94</v>
      </c>
      <c r="AJ986" s="6">
        <v>43782</v>
      </c>
      <c r="AK986" s="5" t="s">
        <v>2036</v>
      </c>
      <c r="AL986" s="5" t="s">
        <v>152</v>
      </c>
      <c r="AM986" s="5" t="s">
        <v>180</v>
      </c>
      <c r="AN986" s="6">
        <v>43770</v>
      </c>
      <c r="AO986" s="6">
        <v>43783</v>
      </c>
      <c r="AP986" s="5"/>
      <c r="AQ986" s="5" t="s">
        <v>12</v>
      </c>
      <c r="AR986" s="5" t="s">
        <v>12</v>
      </c>
      <c r="AS986" s="5" t="s">
        <v>12</v>
      </c>
      <c r="AT986" s="5" t="s">
        <v>12</v>
      </c>
      <c r="AU986" s="5" t="s">
        <v>12</v>
      </c>
      <c r="AV986" s="5" t="s">
        <v>766</v>
      </c>
      <c r="AW986" s="5" t="s">
        <v>21</v>
      </c>
      <c r="AX986" s="5" t="s">
        <v>1972</v>
      </c>
      <c r="AY986" s="5" t="s">
        <v>12</v>
      </c>
      <c r="AZ986" s="7">
        <v>300</v>
      </c>
      <c r="BA986" s="5" t="s">
        <v>12</v>
      </c>
      <c r="BB986" s="5" t="s">
        <v>12</v>
      </c>
      <c r="BC986" s="5" t="s">
        <v>24</v>
      </c>
      <c r="BD986" s="5" t="s">
        <v>227</v>
      </c>
      <c r="BE986" s="5" t="s">
        <v>860</v>
      </c>
      <c r="BF986" s="5" t="s">
        <v>27</v>
      </c>
      <c r="BG986" s="5" t="s">
        <v>860</v>
      </c>
      <c r="BH986" s="5" t="s">
        <v>439</v>
      </c>
      <c r="BI986" s="5" t="s">
        <v>12</v>
      </c>
      <c r="BJ986" s="5" t="s">
        <v>545</v>
      </c>
      <c r="BK986" s="5" t="s">
        <v>138</v>
      </c>
      <c r="BL986" s="7" t="s">
        <v>32</v>
      </c>
      <c r="BM986" s="7" t="s">
        <v>33</v>
      </c>
      <c r="BN986" s="7" t="s">
        <v>759</v>
      </c>
      <c r="BO986" s="6" t="s">
        <v>35</v>
      </c>
      <c r="BP986" s="7" t="s">
        <v>12</v>
      </c>
      <c r="BQ986" s="7" t="s">
        <v>12</v>
      </c>
      <c r="BR986" s="7" t="s">
        <v>12</v>
      </c>
      <c r="BU986" s="7">
        <v>121688</v>
      </c>
      <c r="BV986" s="1" t="e">
        <f>VLOOKUP(BU986,#REF!,2,FALSE)</f>
        <v>#REF!</v>
      </c>
      <c r="BW986" s="7">
        <v>121688</v>
      </c>
      <c r="BX986" s="1" t="e">
        <f>VLOOKUP(BW986,#REF!,2,FALSE)</f>
        <v>#REF!</v>
      </c>
      <c r="BY986" s="1" t="str">
        <f t="shared" si="78"/>
        <v>1300831009</v>
      </c>
      <c r="BZ986" s="6" t="e">
        <f>VLOOKUP(BY986,#REF!,4,FALSE)</f>
        <v>#REF!</v>
      </c>
      <c r="CA986" s="1" t="s">
        <v>3155</v>
      </c>
    </row>
    <row r="987" spans="1:79" x14ac:dyDescent="0.25">
      <c r="C987" s="3" t="s">
        <v>2834</v>
      </c>
      <c r="L987" s="3">
        <v>934445112</v>
      </c>
      <c r="M987" s="11" t="e">
        <v>#N/A</v>
      </c>
      <c r="N987" s="11" t="e">
        <f>VLOOKUP($L987,#REF!,3,FALSE)</f>
        <v>#REF!</v>
      </c>
      <c r="O987" s="11" t="e">
        <f>VLOOKUP($L987,#REF!,4,FALSE)</f>
        <v>#REF!</v>
      </c>
      <c r="P987" s="3">
        <v>93444</v>
      </c>
      <c r="Q987" s="3" t="s">
        <v>9</v>
      </c>
      <c r="W987" s="11" t="e">
        <f>VLOOKUP($L987,#REF!,9,FALSE)</f>
        <v>#REF!</v>
      </c>
      <c r="X987" s="11">
        <v>900</v>
      </c>
      <c r="Y987" s="11">
        <f t="shared" si="75"/>
        <v>900</v>
      </c>
      <c r="Z987" s="2">
        <v>650</v>
      </c>
      <c r="AA987" s="11">
        <f t="shared" si="79"/>
        <v>0</v>
      </c>
      <c r="AB987" s="11">
        <f t="shared" si="76"/>
        <v>-450</v>
      </c>
      <c r="AC987" s="11" t="str">
        <f t="shared" si="77"/>
        <v>Insufficient Stock</v>
      </c>
      <c r="AD987" s="4" t="e">
        <f>VLOOKUP($C987,#REF!,25,FALSE)</f>
        <v>#REF!</v>
      </c>
      <c r="AE987" s="11">
        <v>643.94000000000005</v>
      </c>
      <c r="AF987" s="3" t="s">
        <v>15</v>
      </c>
      <c r="AG987" s="3" t="s">
        <v>2338</v>
      </c>
      <c r="AH987" s="11" t="e">
        <f>VLOOKUP($AG987,#REF!,2,FALSE)</f>
        <v>#REF!</v>
      </c>
      <c r="AI987" s="3" t="s">
        <v>94</v>
      </c>
      <c r="AJ987" s="4">
        <v>43788</v>
      </c>
      <c r="AN987" s="4">
        <v>43788</v>
      </c>
      <c r="AO987" s="6"/>
      <c r="AZ987" s="11">
        <v>300</v>
      </c>
      <c r="BC987" s="3" t="s">
        <v>2320</v>
      </c>
      <c r="BH987" s="3" t="s">
        <v>439</v>
      </c>
      <c r="BL987" s="3" t="s">
        <v>2321</v>
      </c>
      <c r="BM987" s="3" t="s">
        <v>2322</v>
      </c>
      <c r="BN987" s="3" t="s">
        <v>2323</v>
      </c>
      <c r="BO987" s="4" t="s">
        <v>2345</v>
      </c>
      <c r="BP987" s="3" t="s">
        <v>2346</v>
      </c>
      <c r="BQ987" s="3" t="s">
        <v>2365</v>
      </c>
      <c r="BR987" s="3" t="s">
        <v>2347</v>
      </c>
      <c r="BU987" s="7" t="s">
        <v>3153</v>
      </c>
      <c r="BV987" s="1" t="e">
        <f>VLOOKUP(BU987,#REF!,2,FALSE)</f>
        <v>#REF!</v>
      </c>
      <c r="BW987" s="7">
        <v>3162</v>
      </c>
      <c r="BX987" s="1" t="e">
        <f>VLOOKUP(BW987,#REF!,2,FALSE)</f>
        <v>#REF!</v>
      </c>
      <c r="BY987" s="1" t="str">
        <f t="shared" si="78"/>
        <v>1004973829/00010</v>
      </c>
      <c r="BZ987" s="6" t="e">
        <f>VLOOKUP(BY987,#REF!,4,FALSE)</f>
        <v>#REF!</v>
      </c>
      <c r="CA987" s="1" t="s">
        <v>3154</v>
      </c>
    </row>
    <row r="988" spans="1:79" x14ac:dyDescent="0.25">
      <c r="C988" s="3" t="s">
        <v>2835</v>
      </c>
      <c r="L988" s="3">
        <v>934445212</v>
      </c>
      <c r="M988" s="11" t="e">
        <v>#N/A</v>
      </c>
      <c r="N988" s="11" t="e">
        <f>VLOOKUP($L988,#REF!,3,FALSE)</f>
        <v>#REF!</v>
      </c>
      <c r="O988" s="11" t="e">
        <f>VLOOKUP($L988,#REF!,4,FALSE)</f>
        <v>#REF!</v>
      </c>
      <c r="P988" s="3">
        <v>93444</v>
      </c>
      <c r="Q988" s="3" t="s">
        <v>9</v>
      </c>
      <c r="W988" s="11" t="e">
        <f>VLOOKUP($L988,#REF!,9,FALSE)</f>
        <v>#REF!</v>
      </c>
      <c r="X988" s="11">
        <v>18000</v>
      </c>
      <c r="Y988" s="11">
        <f t="shared" si="75"/>
        <v>18000</v>
      </c>
      <c r="Z988" s="2">
        <v>0</v>
      </c>
      <c r="AA988" s="11">
        <f t="shared" si="79"/>
        <v>1</v>
      </c>
      <c r="AB988" s="11">
        <f t="shared" si="76"/>
        <v>-18000</v>
      </c>
      <c r="AC988" s="11" t="str">
        <f t="shared" si="77"/>
        <v>Insufficient Stock</v>
      </c>
      <c r="AD988" s="4" t="e">
        <f>VLOOKUP($C988,#REF!,25,FALSE)</f>
        <v>#REF!</v>
      </c>
      <c r="AE988" s="11">
        <v>12470.79</v>
      </c>
      <c r="AF988" s="3" t="s">
        <v>15</v>
      </c>
      <c r="AG988" s="3" t="s">
        <v>2338</v>
      </c>
      <c r="AH988" s="11" t="e">
        <f>VLOOKUP($AG988,#REF!,2,FALSE)</f>
        <v>#REF!</v>
      </c>
      <c r="AI988" s="3" t="s">
        <v>94</v>
      </c>
      <c r="AJ988" s="4">
        <v>43596</v>
      </c>
      <c r="AN988" s="4">
        <v>43787</v>
      </c>
      <c r="AO988" s="6"/>
      <c r="AZ988" s="11">
        <v>300</v>
      </c>
      <c r="BC988" s="3" t="s">
        <v>2320</v>
      </c>
      <c r="BH988" s="3" t="s">
        <v>439</v>
      </c>
      <c r="BL988" s="3" t="s">
        <v>2321</v>
      </c>
      <c r="BM988" s="3" t="s">
        <v>2322</v>
      </c>
      <c r="BN988" s="3" t="s">
        <v>2323</v>
      </c>
      <c r="BO988" s="4" t="s">
        <v>2345</v>
      </c>
      <c r="BP988" s="3" t="s">
        <v>2346</v>
      </c>
      <c r="BQ988" s="3" t="s">
        <v>2365</v>
      </c>
      <c r="BR988" s="3" t="s">
        <v>2347</v>
      </c>
      <c r="BU988" s="7" t="s">
        <v>3153</v>
      </c>
      <c r="BV988" s="1" t="e">
        <f>VLOOKUP(BU988,#REF!,2,FALSE)</f>
        <v>#REF!</v>
      </c>
      <c r="BW988" s="7">
        <v>3162</v>
      </c>
      <c r="BX988" s="1" t="e">
        <f>VLOOKUP(BW988,#REF!,2,FALSE)</f>
        <v>#REF!</v>
      </c>
      <c r="BY988" s="1" t="str">
        <f t="shared" si="78"/>
        <v>1004925417/00010</v>
      </c>
      <c r="BZ988" s="6" t="e">
        <f>VLOOKUP(BY988,#REF!,4,FALSE)</f>
        <v>#REF!</v>
      </c>
      <c r="CA988" s="1" t="s">
        <v>3154</v>
      </c>
    </row>
    <row r="989" spans="1:79" x14ac:dyDescent="0.25">
      <c r="C989" s="3" t="s">
        <v>2836</v>
      </c>
      <c r="L989" s="3">
        <v>934445212</v>
      </c>
      <c r="M989" s="11" t="e">
        <v>#N/A</v>
      </c>
      <c r="N989" s="11" t="e">
        <f>VLOOKUP($L989,#REF!,3,FALSE)</f>
        <v>#REF!</v>
      </c>
      <c r="O989" s="11" t="e">
        <f>VLOOKUP($L989,#REF!,4,FALSE)</f>
        <v>#REF!</v>
      </c>
      <c r="P989" s="3">
        <v>93444</v>
      </c>
      <c r="Q989" s="3" t="s">
        <v>9</v>
      </c>
      <c r="W989" s="11" t="e">
        <f>VLOOKUP($L989,#REF!,9,FALSE)</f>
        <v>#REF!</v>
      </c>
      <c r="X989" s="11">
        <v>300</v>
      </c>
      <c r="Y989" s="11">
        <f t="shared" si="75"/>
        <v>300</v>
      </c>
      <c r="Z989" s="2">
        <v>0</v>
      </c>
      <c r="AA989" s="11">
        <f t="shared" si="79"/>
        <v>0</v>
      </c>
      <c r="AB989" s="11">
        <f t="shared" si="76"/>
        <v>-18300</v>
      </c>
      <c r="AC989" s="11" t="str">
        <f t="shared" si="77"/>
        <v>Insufficient Stock</v>
      </c>
      <c r="AD989" s="4" t="e">
        <f>VLOOKUP($C989,#REF!,25,FALSE)</f>
        <v>#REF!</v>
      </c>
      <c r="AE989" s="11">
        <v>207.85</v>
      </c>
      <c r="AF989" s="3" t="s">
        <v>15</v>
      </c>
      <c r="AG989" s="3" t="s">
        <v>2338</v>
      </c>
      <c r="AH989" s="11" t="e">
        <f>VLOOKUP($AG989,#REF!,2,FALSE)</f>
        <v>#REF!</v>
      </c>
      <c r="AI989" s="3" t="s">
        <v>94</v>
      </c>
      <c r="AJ989" s="4">
        <v>43767</v>
      </c>
      <c r="AN989" s="4">
        <v>43787</v>
      </c>
      <c r="AO989" s="6"/>
      <c r="AZ989" s="11">
        <v>300</v>
      </c>
      <c r="BC989" s="3" t="s">
        <v>2320</v>
      </c>
      <c r="BH989" s="3" t="s">
        <v>439</v>
      </c>
      <c r="BL989" s="3" t="s">
        <v>2321</v>
      </c>
      <c r="BM989" s="3" t="s">
        <v>2322</v>
      </c>
      <c r="BN989" s="3" t="s">
        <v>2323</v>
      </c>
      <c r="BO989" s="4" t="s">
        <v>2345</v>
      </c>
      <c r="BP989" s="3" t="s">
        <v>2346</v>
      </c>
      <c r="BQ989" s="3" t="s">
        <v>2365</v>
      </c>
      <c r="BR989" s="3" t="s">
        <v>2347</v>
      </c>
      <c r="BU989" s="7" t="s">
        <v>3153</v>
      </c>
      <c r="BV989" s="1" t="e">
        <f>VLOOKUP(BU989,#REF!,2,FALSE)</f>
        <v>#REF!</v>
      </c>
      <c r="BW989" s="7">
        <v>3162</v>
      </c>
      <c r="BX989" s="1" t="e">
        <f>VLOOKUP(BW989,#REF!,2,FALSE)</f>
        <v>#REF!</v>
      </c>
      <c r="BY989" s="1" t="str">
        <f t="shared" si="78"/>
        <v>1004900207/00010</v>
      </c>
      <c r="BZ989" s="6" t="e">
        <f>VLOOKUP(BY989,#REF!,4,FALSE)</f>
        <v>#REF!</v>
      </c>
      <c r="CA989" s="1" t="s">
        <v>3154</v>
      </c>
    </row>
    <row r="990" spans="1:79" x14ac:dyDescent="0.25">
      <c r="A990" s="5" t="s">
        <v>0</v>
      </c>
      <c r="B990" s="5" t="s">
        <v>575</v>
      </c>
      <c r="C990" s="5">
        <v>1300831010</v>
      </c>
      <c r="D990" s="5" t="s">
        <v>2</v>
      </c>
      <c r="E990" s="5" t="s">
        <v>2241</v>
      </c>
      <c r="F990" s="5" t="s">
        <v>1927</v>
      </c>
      <c r="G990" s="5" t="s">
        <v>1928</v>
      </c>
      <c r="H990" s="5" t="s">
        <v>1927</v>
      </c>
      <c r="I990" s="5" t="s">
        <v>1928</v>
      </c>
      <c r="J990" s="5" t="s">
        <v>42</v>
      </c>
      <c r="K990" s="5" t="s">
        <v>43</v>
      </c>
      <c r="L990" s="5">
        <v>934446121</v>
      </c>
      <c r="M990" s="11" t="e">
        <v>#N/A</v>
      </c>
      <c r="N990" s="11" t="e">
        <f>VLOOKUP($L990,#REF!,3,FALSE)</f>
        <v>#REF!</v>
      </c>
      <c r="O990" s="11" t="e">
        <f>VLOOKUP($L990,#REF!,4,FALSE)</f>
        <v>#REF!</v>
      </c>
      <c r="P990" s="5">
        <v>93444</v>
      </c>
      <c r="Q990" s="5" t="s">
        <v>9</v>
      </c>
      <c r="R990" s="5" t="s">
        <v>45</v>
      </c>
      <c r="S990" s="5" t="s">
        <v>1929</v>
      </c>
      <c r="T990" s="5" t="s">
        <v>2242</v>
      </c>
      <c r="U990" s="5" t="s">
        <v>2243</v>
      </c>
      <c r="V990" s="5" t="s">
        <v>246</v>
      </c>
      <c r="W990" s="11" t="e">
        <f>VLOOKUP($L990,#REF!,9,FALSE)</f>
        <v>#REF!</v>
      </c>
      <c r="X990" s="7">
        <v>1000</v>
      </c>
      <c r="Y990" s="11">
        <f t="shared" si="75"/>
        <v>1000</v>
      </c>
      <c r="Z990" s="2">
        <v>5.75</v>
      </c>
      <c r="AA990" s="11">
        <f t="shared" si="79"/>
        <v>1</v>
      </c>
      <c r="AB990" s="11">
        <f t="shared" si="76"/>
        <v>-994.25</v>
      </c>
      <c r="AC990" s="11" t="str">
        <f t="shared" si="77"/>
        <v>Insufficient Stock</v>
      </c>
      <c r="AD990" s="4" t="e">
        <f>VLOOKUP($C990,#REF!,25,FALSE)</f>
        <v>#REF!</v>
      </c>
      <c r="AE990" s="7">
        <v>988</v>
      </c>
      <c r="AF990" s="5" t="s">
        <v>15</v>
      </c>
      <c r="AG990" s="5" t="s">
        <v>753</v>
      </c>
      <c r="AH990" s="11" t="e">
        <f>VLOOKUP($AG990,#REF!,2,FALSE)</f>
        <v>#REF!</v>
      </c>
      <c r="AI990" s="5" t="s">
        <v>94</v>
      </c>
      <c r="AJ990" s="6">
        <v>43782</v>
      </c>
      <c r="AK990" s="5" t="s">
        <v>180</v>
      </c>
      <c r="AL990" s="5" t="s">
        <v>129</v>
      </c>
      <c r="AM990" s="5" t="s">
        <v>97</v>
      </c>
      <c r="AN990" s="6">
        <v>43798</v>
      </c>
      <c r="AO990" s="6"/>
      <c r="AP990" s="5"/>
      <c r="AQ990" s="5" t="s">
        <v>12</v>
      </c>
      <c r="AR990" s="5" t="s">
        <v>12</v>
      </c>
      <c r="AS990" s="5" t="s">
        <v>12</v>
      </c>
      <c r="AT990" s="5" t="s">
        <v>12</v>
      </c>
      <c r="AU990" s="5" t="s">
        <v>12</v>
      </c>
      <c r="AV990" s="5" t="s">
        <v>2244</v>
      </c>
      <c r="AW990" s="5" t="s">
        <v>21</v>
      </c>
      <c r="AX990" s="5" t="s">
        <v>1972</v>
      </c>
      <c r="AY990" s="5" t="s">
        <v>168</v>
      </c>
      <c r="AZ990" s="7">
        <v>250</v>
      </c>
      <c r="BA990" s="5" t="s">
        <v>12</v>
      </c>
      <c r="BB990" s="5" t="s">
        <v>12</v>
      </c>
      <c r="BC990" s="5" t="s">
        <v>24</v>
      </c>
      <c r="BD990" s="5" t="s">
        <v>227</v>
      </c>
      <c r="BE990" s="5" t="s">
        <v>1916</v>
      </c>
      <c r="BF990" s="5" t="s">
        <v>101</v>
      </c>
      <c r="BG990" s="5" t="s">
        <v>480</v>
      </c>
      <c r="BH990" s="5" t="s">
        <v>439</v>
      </c>
      <c r="BI990" s="5" t="s">
        <v>12</v>
      </c>
      <c r="BJ990" s="5" t="s">
        <v>545</v>
      </c>
      <c r="BK990" s="5" t="s">
        <v>138</v>
      </c>
      <c r="BL990" s="7" t="s">
        <v>32</v>
      </c>
      <c r="BM990" s="7" t="s">
        <v>33</v>
      </c>
      <c r="BN990" s="7" t="s">
        <v>759</v>
      </c>
      <c r="BO990" s="6" t="s">
        <v>35</v>
      </c>
      <c r="BP990" s="7" t="s">
        <v>12</v>
      </c>
      <c r="BQ990" s="7" t="s">
        <v>12</v>
      </c>
      <c r="BR990" s="7" t="s">
        <v>12</v>
      </c>
      <c r="BU990" s="7">
        <v>121688</v>
      </c>
      <c r="BV990" s="1" t="e">
        <f>VLOOKUP(BU990,#REF!,2,FALSE)</f>
        <v>#REF!</v>
      </c>
      <c r="BW990" s="7">
        <v>121688</v>
      </c>
      <c r="BX990" s="1" t="e">
        <f>VLOOKUP(BW990,#REF!,2,FALSE)</f>
        <v>#REF!</v>
      </c>
      <c r="BY990" s="1" t="str">
        <f t="shared" si="78"/>
        <v>1300831010</v>
      </c>
      <c r="BZ990" s="6" t="e">
        <f>VLOOKUP(BY990,#REF!,4,FALSE)</f>
        <v>#REF!</v>
      </c>
      <c r="CA990" s="1" t="s">
        <v>3155</v>
      </c>
    </row>
    <row r="991" spans="1:79" x14ac:dyDescent="0.25">
      <c r="A991" s="5" t="s">
        <v>0</v>
      </c>
      <c r="B991" s="5" t="s">
        <v>36</v>
      </c>
      <c r="C991" s="5">
        <v>126676382</v>
      </c>
      <c r="D991" s="5" t="s">
        <v>63</v>
      </c>
      <c r="E991" s="5" t="s">
        <v>3</v>
      </c>
      <c r="F991" s="5" t="s">
        <v>734</v>
      </c>
      <c r="G991" s="5" t="s">
        <v>735</v>
      </c>
      <c r="H991" s="5" t="s">
        <v>736</v>
      </c>
      <c r="I991" s="5" t="s">
        <v>737</v>
      </c>
      <c r="J991" s="5" t="s">
        <v>87</v>
      </c>
      <c r="K991" s="5" t="s">
        <v>88</v>
      </c>
      <c r="L991" s="5">
        <v>934447111</v>
      </c>
      <c r="M991" s="11" t="e">
        <v>#N/A</v>
      </c>
      <c r="N991" s="11" t="e">
        <f>VLOOKUP($L991,#REF!,3,FALSE)</f>
        <v>#REF!</v>
      </c>
      <c r="O991" s="11" t="e">
        <f>VLOOKUP($L991,#REF!,4,FALSE)</f>
        <v>#REF!</v>
      </c>
      <c r="P991" s="5">
        <v>93444</v>
      </c>
      <c r="Q991" s="5" t="s">
        <v>9</v>
      </c>
      <c r="R991" s="5" t="s">
        <v>45</v>
      </c>
      <c r="S991" s="5" t="s">
        <v>1678</v>
      </c>
      <c r="T991" s="5" t="s">
        <v>64</v>
      </c>
      <c r="U991" s="5" t="s">
        <v>1679</v>
      </c>
      <c r="V991" s="5" t="s">
        <v>63</v>
      </c>
      <c r="W991" s="11" t="e">
        <f>VLOOKUP($L991,#REF!,9,FALSE)</f>
        <v>#REF!</v>
      </c>
      <c r="X991" s="7">
        <v>600</v>
      </c>
      <c r="Y991" s="11">
        <f t="shared" si="75"/>
        <v>600</v>
      </c>
      <c r="Z991" s="2">
        <v>50</v>
      </c>
      <c r="AA991" s="11">
        <f t="shared" si="79"/>
        <v>1</v>
      </c>
      <c r="AB991" s="11">
        <f t="shared" si="76"/>
        <v>-550</v>
      </c>
      <c r="AC991" s="11" t="str">
        <f t="shared" si="77"/>
        <v>Insufficient Stock</v>
      </c>
      <c r="AD991" s="4" t="e">
        <f>VLOOKUP($C991,#REF!,25,FALSE)</f>
        <v>#REF!</v>
      </c>
      <c r="AE991" s="7">
        <v>2958</v>
      </c>
      <c r="AF991" s="5" t="s">
        <v>15</v>
      </c>
      <c r="AG991" s="5" t="s">
        <v>753</v>
      </c>
      <c r="AH991" s="11" t="e">
        <f>VLOOKUP($AG991,#REF!,2,FALSE)</f>
        <v>#REF!</v>
      </c>
      <c r="AI991" s="5" t="s">
        <v>94</v>
      </c>
      <c r="AJ991" s="6">
        <v>43773</v>
      </c>
      <c r="AK991" s="5" t="s">
        <v>359</v>
      </c>
      <c r="AL991" s="5" t="s">
        <v>165</v>
      </c>
      <c r="AM991" s="5" t="s">
        <v>290</v>
      </c>
      <c r="AN991" s="6">
        <v>43781</v>
      </c>
      <c r="AO991" s="6">
        <v>43822</v>
      </c>
      <c r="AP991" s="5"/>
      <c r="AQ991" s="5" t="s">
        <v>12</v>
      </c>
      <c r="AR991" s="5" t="s">
        <v>12</v>
      </c>
      <c r="AS991" s="5" t="s">
        <v>12</v>
      </c>
      <c r="AT991" s="5" t="s">
        <v>12</v>
      </c>
      <c r="AU991" s="5" t="s">
        <v>55</v>
      </c>
      <c r="AV991" s="5" t="s">
        <v>21</v>
      </c>
      <c r="AW991" s="5" t="s">
        <v>21</v>
      </c>
      <c r="AX991" s="5" t="s">
        <v>844</v>
      </c>
      <c r="AY991" s="5" t="s">
        <v>57</v>
      </c>
      <c r="AZ991" s="7">
        <v>300</v>
      </c>
      <c r="BA991" s="5" t="s">
        <v>12</v>
      </c>
      <c r="BB991" s="5" t="s">
        <v>12</v>
      </c>
      <c r="BC991" s="5" t="s">
        <v>58</v>
      </c>
      <c r="BD991" s="5" t="s">
        <v>227</v>
      </c>
      <c r="BE991" s="5" t="s">
        <v>317</v>
      </c>
      <c r="BF991" s="5" t="s">
        <v>27</v>
      </c>
      <c r="BG991" s="5" t="s">
        <v>317</v>
      </c>
      <c r="BH991" s="5" t="s">
        <v>29</v>
      </c>
      <c r="BI991" s="5" t="s">
        <v>12</v>
      </c>
      <c r="BJ991" s="5" t="s">
        <v>545</v>
      </c>
      <c r="BK991" s="5" t="s">
        <v>31</v>
      </c>
      <c r="BL991" s="7" t="s">
        <v>32</v>
      </c>
      <c r="BM991" s="7" t="s">
        <v>33</v>
      </c>
      <c r="BN991" s="7" t="s">
        <v>759</v>
      </c>
      <c r="BO991" s="6" t="s">
        <v>35</v>
      </c>
      <c r="BP991" s="7" t="s">
        <v>12</v>
      </c>
      <c r="BQ991" s="7" t="s">
        <v>12</v>
      </c>
      <c r="BR991" s="7" t="s">
        <v>12</v>
      </c>
      <c r="BU991" s="7">
        <v>157729</v>
      </c>
      <c r="BV991" s="1" t="e">
        <f>VLOOKUP(BU991,#REF!,2,FALSE)</f>
        <v>#REF!</v>
      </c>
      <c r="BW991" s="7">
        <v>278903</v>
      </c>
      <c r="BX991" s="1" t="e">
        <f>VLOOKUP(BW991,#REF!,2,FALSE)</f>
        <v>#REF!</v>
      </c>
      <c r="BY991" s="1" t="str">
        <f t="shared" si="78"/>
        <v>126676382</v>
      </c>
      <c r="BZ991" s="6" t="e">
        <f>VLOOKUP(BY991,#REF!,4,FALSE)</f>
        <v>#REF!</v>
      </c>
      <c r="CA991" s="1" t="s">
        <v>3155</v>
      </c>
    </row>
    <row r="992" spans="1:79" x14ac:dyDescent="0.25">
      <c r="C992" s="3" t="s">
        <v>2837</v>
      </c>
      <c r="L992" s="3">
        <v>934447111</v>
      </c>
      <c r="M992" s="11" t="e">
        <v>#N/A</v>
      </c>
      <c r="N992" s="11" t="e">
        <f>VLOOKUP($L992,#REF!,3,FALSE)</f>
        <v>#REF!</v>
      </c>
      <c r="O992" s="11" t="e">
        <f>VLOOKUP($L992,#REF!,4,FALSE)</f>
        <v>#REF!</v>
      </c>
      <c r="P992" s="3">
        <v>93444</v>
      </c>
      <c r="Q992" s="3" t="s">
        <v>9</v>
      </c>
      <c r="W992" s="11" t="e">
        <f>VLOOKUP($L992,#REF!,9,FALSE)</f>
        <v>#REF!</v>
      </c>
      <c r="X992" s="11">
        <v>300</v>
      </c>
      <c r="Y992" s="11">
        <f t="shared" si="75"/>
        <v>300</v>
      </c>
      <c r="Z992" s="2">
        <v>50</v>
      </c>
      <c r="AA992" s="11">
        <f t="shared" si="79"/>
        <v>0</v>
      </c>
      <c r="AB992" s="11">
        <f t="shared" si="76"/>
        <v>-850</v>
      </c>
      <c r="AC992" s="11" t="str">
        <f t="shared" si="77"/>
        <v>Insufficient Stock</v>
      </c>
      <c r="AD992" s="4" t="e">
        <f>VLOOKUP($C992,#REF!,25,FALSE)</f>
        <v>#REF!</v>
      </c>
      <c r="AE992" s="11">
        <v>1307.8499999999999</v>
      </c>
      <c r="AF992" s="3" t="s">
        <v>15</v>
      </c>
      <c r="AG992" s="3" t="s">
        <v>2338</v>
      </c>
      <c r="AH992" s="11" t="e">
        <f>VLOOKUP($AG992,#REF!,2,FALSE)</f>
        <v>#REF!</v>
      </c>
      <c r="AI992" s="3" t="s">
        <v>94</v>
      </c>
      <c r="AJ992" s="4">
        <v>43596</v>
      </c>
      <c r="AN992" s="4">
        <v>43787</v>
      </c>
      <c r="AO992" s="6"/>
      <c r="AZ992" s="11">
        <v>300</v>
      </c>
      <c r="BC992" s="3" t="s">
        <v>24</v>
      </c>
      <c r="BH992" s="3" t="s">
        <v>29</v>
      </c>
      <c r="BL992" s="3" t="s">
        <v>2321</v>
      </c>
      <c r="BM992" s="3" t="s">
        <v>2322</v>
      </c>
      <c r="BN992" s="3" t="s">
        <v>2323</v>
      </c>
      <c r="BO992" s="4" t="s">
        <v>2345</v>
      </c>
      <c r="BP992" s="3" t="s">
        <v>2346</v>
      </c>
      <c r="BQ992" s="3" t="s">
        <v>2365</v>
      </c>
      <c r="BR992" s="3" t="s">
        <v>2347</v>
      </c>
      <c r="BU992" s="7" t="s">
        <v>3153</v>
      </c>
      <c r="BV992" s="1" t="e">
        <f>VLOOKUP(BU992,#REF!,2,FALSE)</f>
        <v>#REF!</v>
      </c>
      <c r="BW992" s="7">
        <v>3162</v>
      </c>
      <c r="BX992" s="1" t="e">
        <f>VLOOKUP(BW992,#REF!,2,FALSE)</f>
        <v>#REF!</v>
      </c>
      <c r="BY992" s="1" t="str">
        <f t="shared" si="78"/>
        <v>1004925419/00010</v>
      </c>
      <c r="BZ992" s="6" t="e">
        <f>VLOOKUP(BY992,#REF!,4,FALSE)</f>
        <v>#REF!</v>
      </c>
      <c r="CA992" s="1" t="s">
        <v>3154</v>
      </c>
    </row>
    <row r="993" spans="1:79" x14ac:dyDescent="0.25">
      <c r="A993" s="5" t="s">
        <v>0</v>
      </c>
      <c r="B993" s="5" t="s">
        <v>2025</v>
      </c>
      <c r="C993" s="5">
        <v>1300840247</v>
      </c>
      <c r="D993" s="5" t="s">
        <v>2</v>
      </c>
      <c r="E993" s="5" t="s">
        <v>2250</v>
      </c>
      <c r="F993" s="5" t="s">
        <v>2251</v>
      </c>
      <c r="G993" s="5" t="s">
        <v>2252</v>
      </c>
      <c r="H993" s="5" t="s">
        <v>2253</v>
      </c>
      <c r="I993" s="5" t="s">
        <v>2254</v>
      </c>
      <c r="J993" s="5" t="s">
        <v>42</v>
      </c>
      <c r="K993" s="5" t="s">
        <v>43</v>
      </c>
      <c r="L993" s="5">
        <v>934451101</v>
      </c>
      <c r="M993" s="11" t="e">
        <v>#N/A</v>
      </c>
      <c r="N993" s="11" t="e">
        <f>VLOOKUP($L993,#REF!,3,FALSE)</f>
        <v>#REF!</v>
      </c>
      <c r="O993" s="11" t="e">
        <f>VLOOKUP($L993,#REF!,4,FALSE)</f>
        <v>#REF!</v>
      </c>
      <c r="P993" s="5">
        <v>93445</v>
      </c>
      <c r="Q993" s="5" t="s">
        <v>9</v>
      </c>
      <c r="R993" s="5" t="s">
        <v>45</v>
      </c>
      <c r="S993" s="5" t="s">
        <v>2255</v>
      </c>
      <c r="T993" s="5" t="s">
        <v>2256</v>
      </c>
      <c r="U993" s="5" t="s">
        <v>2096</v>
      </c>
      <c r="V993" s="5" t="s">
        <v>37</v>
      </c>
      <c r="W993" s="11" t="e">
        <f>VLOOKUP($L993,#REF!,9,FALSE)</f>
        <v>#REF!</v>
      </c>
      <c r="X993" s="7">
        <v>20000</v>
      </c>
      <c r="Y993" s="11">
        <f t="shared" si="75"/>
        <v>20000</v>
      </c>
      <c r="Z993" s="2">
        <v>24</v>
      </c>
      <c r="AA993" s="11">
        <f t="shared" si="79"/>
        <v>1</v>
      </c>
      <c r="AB993" s="11">
        <f t="shared" si="76"/>
        <v>-19976</v>
      </c>
      <c r="AC993" s="11" t="str">
        <f t="shared" si="77"/>
        <v>Insufficient Stock</v>
      </c>
      <c r="AD993" s="4" t="e">
        <f>VLOOKUP($C993,#REF!,25,FALSE)</f>
        <v>#REF!</v>
      </c>
      <c r="AE993" s="7">
        <v>4340</v>
      </c>
      <c r="AF993" s="5" t="s">
        <v>15</v>
      </c>
      <c r="AG993" s="5" t="s">
        <v>753</v>
      </c>
      <c r="AH993" s="11" t="e">
        <f>VLOOKUP($AG993,#REF!,2,FALSE)</f>
        <v>#REF!</v>
      </c>
      <c r="AI993" s="5" t="s">
        <v>94</v>
      </c>
      <c r="AJ993" s="6">
        <v>43784</v>
      </c>
      <c r="AK993" s="5" t="s">
        <v>2257</v>
      </c>
      <c r="AL993" s="5" t="s">
        <v>477</v>
      </c>
      <c r="AM993" s="5" t="s">
        <v>257</v>
      </c>
      <c r="AN993" s="6">
        <v>43767</v>
      </c>
      <c r="AO993" s="6">
        <v>43804</v>
      </c>
      <c r="AP993" s="5"/>
      <c r="AQ993" s="5" t="s">
        <v>12</v>
      </c>
      <c r="AR993" s="5" t="s">
        <v>12</v>
      </c>
      <c r="AS993" s="5" t="s">
        <v>12</v>
      </c>
      <c r="AT993" s="5" t="s">
        <v>12</v>
      </c>
      <c r="AU993" s="5" t="s">
        <v>55</v>
      </c>
      <c r="AV993" s="5" t="s">
        <v>1324</v>
      </c>
      <c r="AW993" s="5" t="s">
        <v>21</v>
      </c>
      <c r="AX993" s="5" t="s">
        <v>844</v>
      </c>
      <c r="AY993" s="5" t="s">
        <v>99</v>
      </c>
      <c r="AZ993" s="7">
        <v>1000</v>
      </c>
      <c r="BA993" s="5" t="s">
        <v>12</v>
      </c>
      <c r="BB993" s="5" t="s">
        <v>12</v>
      </c>
      <c r="BC993" s="5" t="s">
        <v>24</v>
      </c>
      <c r="BD993" s="5" t="s">
        <v>227</v>
      </c>
      <c r="BE993" s="5" t="s">
        <v>860</v>
      </c>
      <c r="BF993" s="5" t="s">
        <v>27</v>
      </c>
      <c r="BG993" s="5" t="s">
        <v>860</v>
      </c>
      <c r="BH993" s="5" t="s">
        <v>439</v>
      </c>
      <c r="BI993" s="5" t="s">
        <v>12</v>
      </c>
      <c r="BJ993" s="5" t="s">
        <v>545</v>
      </c>
      <c r="BK993" s="5" t="s">
        <v>31</v>
      </c>
      <c r="BL993" s="7" t="s">
        <v>32</v>
      </c>
      <c r="BM993" s="7" t="s">
        <v>33</v>
      </c>
      <c r="BN993" s="7" t="s">
        <v>759</v>
      </c>
      <c r="BO993" s="6" t="s">
        <v>35</v>
      </c>
      <c r="BP993" s="7" t="s">
        <v>12</v>
      </c>
      <c r="BQ993" s="7" t="s">
        <v>12</v>
      </c>
      <c r="BR993" s="7" t="s">
        <v>12</v>
      </c>
      <c r="BU993" s="7">
        <v>120739</v>
      </c>
      <c r="BV993" s="1" t="e">
        <f>VLOOKUP(BU993,#REF!,2,FALSE)</f>
        <v>#REF!</v>
      </c>
      <c r="BW993" s="7">
        <v>279077</v>
      </c>
      <c r="BX993" s="1" t="e">
        <f>VLOOKUP(BW993,#REF!,2,FALSE)</f>
        <v>#REF!</v>
      </c>
      <c r="BY993" s="1" t="str">
        <f t="shared" si="78"/>
        <v>1300840247</v>
      </c>
      <c r="BZ993" s="6" t="e">
        <f>VLOOKUP(BY993,#REF!,4,FALSE)</f>
        <v>#REF!</v>
      </c>
      <c r="CA993" s="1" t="s">
        <v>3155</v>
      </c>
    </row>
    <row r="994" spans="1:79" x14ac:dyDescent="0.25">
      <c r="C994" s="3" t="s">
        <v>2838</v>
      </c>
      <c r="L994" s="3">
        <v>934451101</v>
      </c>
      <c r="M994" s="11" t="e">
        <v>#N/A</v>
      </c>
      <c r="N994" s="11" t="e">
        <f>VLOOKUP($L994,#REF!,3,FALSE)</f>
        <v>#REF!</v>
      </c>
      <c r="O994" s="11" t="e">
        <f>VLOOKUP($L994,#REF!,4,FALSE)</f>
        <v>#REF!</v>
      </c>
      <c r="P994" s="3">
        <v>93445</v>
      </c>
      <c r="Q994" s="3" t="s">
        <v>9</v>
      </c>
      <c r="W994" s="11" t="e">
        <f>VLOOKUP($L994,#REF!,9,FALSE)</f>
        <v>#REF!</v>
      </c>
      <c r="X994" s="11">
        <v>4000</v>
      </c>
      <c r="Y994" s="11">
        <f t="shared" si="75"/>
        <v>4000</v>
      </c>
      <c r="Z994" s="2">
        <v>24</v>
      </c>
      <c r="AA994" s="11">
        <f t="shared" si="79"/>
        <v>0</v>
      </c>
      <c r="AB994" s="11">
        <f t="shared" si="76"/>
        <v>-23976</v>
      </c>
      <c r="AC994" s="11" t="str">
        <f t="shared" si="77"/>
        <v>Insufficient Stock</v>
      </c>
      <c r="AD994" s="4" t="e">
        <f>VLOOKUP($C994,#REF!,25,FALSE)</f>
        <v>#REF!</v>
      </c>
      <c r="AE994" s="11">
        <v>792.97</v>
      </c>
      <c r="AF994" s="3" t="s">
        <v>15</v>
      </c>
      <c r="AG994" s="3" t="s">
        <v>2338</v>
      </c>
      <c r="AH994" s="11" t="e">
        <f>VLOOKUP($AG994,#REF!,2,FALSE)</f>
        <v>#REF!</v>
      </c>
      <c r="AI994" s="3" t="s">
        <v>94</v>
      </c>
      <c r="AJ994" s="4">
        <v>43779</v>
      </c>
      <c r="AN994" s="4">
        <v>43790</v>
      </c>
      <c r="AO994" s="6"/>
      <c r="AZ994" s="11">
        <v>1000</v>
      </c>
      <c r="BC994" s="3" t="s">
        <v>58</v>
      </c>
      <c r="BH994" s="3" t="s">
        <v>439</v>
      </c>
      <c r="BL994" s="3" t="s">
        <v>2321</v>
      </c>
      <c r="BM994" s="3" t="s">
        <v>2322</v>
      </c>
      <c r="BN994" s="3" t="s">
        <v>2323</v>
      </c>
      <c r="BO994" s="4" t="s">
        <v>2345</v>
      </c>
      <c r="BP994" s="3" t="s">
        <v>2346</v>
      </c>
      <c r="BQ994" s="3" t="s">
        <v>2365</v>
      </c>
      <c r="BR994" s="3" t="s">
        <v>2347</v>
      </c>
      <c r="BU994" s="7" t="s">
        <v>3153</v>
      </c>
      <c r="BV994" s="1" t="e">
        <f>VLOOKUP(BU994,#REF!,2,FALSE)</f>
        <v>#REF!</v>
      </c>
      <c r="BW994" s="7">
        <v>3162</v>
      </c>
      <c r="BX994" s="1" t="e">
        <f>VLOOKUP(BW994,#REF!,2,FALSE)</f>
        <v>#REF!</v>
      </c>
      <c r="BY994" s="1" t="str">
        <f t="shared" si="78"/>
        <v>1004838510/00010</v>
      </c>
      <c r="BZ994" s="6" t="e">
        <f>VLOOKUP(BY994,#REF!,4,FALSE)</f>
        <v>#REF!</v>
      </c>
      <c r="CA994" s="1" t="s">
        <v>3154</v>
      </c>
    </row>
    <row r="995" spans="1:79" x14ac:dyDescent="0.25">
      <c r="A995" s="5" t="s">
        <v>0</v>
      </c>
      <c r="B995" s="5" t="s">
        <v>575</v>
      </c>
      <c r="C995" s="5">
        <v>1300802345</v>
      </c>
      <c r="D995" s="5" t="s">
        <v>2</v>
      </c>
      <c r="E995" s="5" t="s">
        <v>2094</v>
      </c>
      <c r="F995" s="5" t="s">
        <v>1927</v>
      </c>
      <c r="G995" s="5" t="s">
        <v>1928</v>
      </c>
      <c r="H995" s="5" t="s">
        <v>1927</v>
      </c>
      <c r="I995" s="5" t="s">
        <v>1928</v>
      </c>
      <c r="J995" s="5" t="s">
        <v>42</v>
      </c>
      <c r="K995" s="5" t="s">
        <v>43</v>
      </c>
      <c r="L995" s="5">
        <v>934451101</v>
      </c>
      <c r="M995" s="11" t="e">
        <v>#N/A</v>
      </c>
      <c r="N995" s="11" t="e">
        <f>VLOOKUP($L995,#REF!,3,FALSE)</f>
        <v>#REF!</v>
      </c>
      <c r="O995" s="11" t="e">
        <f>VLOOKUP($L995,#REF!,4,FALSE)</f>
        <v>#REF!</v>
      </c>
      <c r="P995" s="5">
        <v>93445</v>
      </c>
      <c r="Q995" s="5" t="s">
        <v>9</v>
      </c>
      <c r="R995" s="5" t="s">
        <v>45</v>
      </c>
      <c r="S995" s="5" t="s">
        <v>1929</v>
      </c>
      <c r="T995" s="5" t="s">
        <v>2095</v>
      </c>
      <c r="U995" s="5" t="s">
        <v>2096</v>
      </c>
      <c r="V995" s="5" t="s">
        <v>37</v>
      </c>
      <c r="W995" s="11" t="e">
        <f>VLOOKUP($L995,#REF!,9,FALSE)</f>
        <v>#REF!</v>
      </c>
      <c r="X995" s="7">
        <v>10000</v>
      </c>
      <c r="Y995" s="11">
        <f t="shared" si="75"/>
        <v>10000</v>
      </c>
      <c r="Z995" s="2">
        <v>24</v>
      </c>
      <c r="AA995" s="11">
        <f t="shared" si="79"/>
        <v>0</v>
      </c>
      <c r="AB995" s="11">
        <f t="shared" si="76"/>
        <v>-33976</v>
      </c>
      <c r="AC995" s="11" t="str">
        <f t="shared" si="77"/>
        <v>Insufficient Stock</v>
      </c>
      <c r="AD995" s="4" t="e">
        <f>VLOOKUP($C995,#REF!,25,FALSE)</f>
        <v>#REF!</v>
      </c>
      <c r="AE995" s="7">
        <v>2170</v>
      </c>
      <c r="AF995" s="5" t="s">
        <v>15</v>
      </c>
      <c r="AG995" s="5" t="s">
        <v>753</v>
      </c>
      <c r="AH995" s="11" t="e">
        <f>VLOOKUP($AG995,#REF!,2,FALSE)</f>
        <v>#REF!</v>
      </c>
      <c r="AI995" s="5" t="s">
        <v>94</v>
      </c>
      <c r="AJ995" s="6">
        <v>43782</v>
      </c>
      <c r="AK995" s="5" t="s">
        <v>399</v>
      </c>
      <c r="AL995" s="5" t="s">
        <v>113</v>
      </c>
      <c r="AM995" s="5" t="s">
        <v>97</v>
      </c>
      <c r="AN995" s="6">
        <v>43791</v>
      </c>
      <c r="AO995" s="6">
        <v>43791</v>
      </c>
      <c r="AP995" s="5"/>
      <c r="AQ995" s="5" t="s">
        <v>12</v>
      </c>
      <c r="AR995" s="5" t="s">
        <v>12</v>
      </c>
      <c r="AS995" s="5" t="s">
        <v>12</v>
      </c>
      <c r="AT995" s="5" t="s">
        <v>12</v>
      </c>
      <c r="AU995" s="5" t="s">
        <v>12</v>
      </c>
      <c r="AV995" s="5" t="s">
        <v>1324</v>
      </c>
      <c r="AW995" s="5" t="s">
        <v>21</v>
      </c>
      <c r="AX995" s="5" t="s">
        <v>844</v>
      </c>
      <c r="AY995" s="5" t="s">
        <v>2</v>
      </c>
      <c r="AZ995" s="7">
        <v>1000</v>
      </c>
      <c r="BA995" s="5" t="s">
        <v>12</v>
      </c>
      <c r="BB995" s="5" t="s">
        <v>12</v>
      </c>
      <c r="BC995" s="5" t="s">
        <v>24</v>
      </c>
      <c r="BD995" s="5" t="s">
        <v>227</v>
      </c>
      <c r="BE995" s="5" t="s">
        <v>229</v>
      </c>
      <c r="BF995" s="5" t="s">
        <v>101</v>
      </c>
      <c r="BG995" s="5" t="s">
        <v>229</v>
      </c>
      <c r="BH995" s="5" t="s">
        <v>439</v>
      </c>
      <c r="BI995" s="5" t="s">
        <v>12</v>
      </c>
      <c r="BJ995" s="5" t="s">
        <v>545</v>
      </c>
      <c r="BK995" s="5" t="s">
        <v>31</v>
      </c>
      <c r="BL995" s="7" t="s">
        <v>32</v>
      </c>
      <c r="BM995" s="7" t="s">
        <v>33</v>
      </c>
      <c r="BN995" s="7" t="s">
        <v>759</v>
      </c>
      <c r="BO995" s="6" t="s">
        <v>35</v>
      </c>
      <c r="BP995" s="7" t="s">
        <v>12</v>
      </c>
      <c r="BQ995" s="7" t="s">
        <v>12</v>
      </c>
      <c r="BR995" s="7" t="s">
        <v>12</v>
      </c>
      <c r="BU995" s="7">
        <v>121688</v>
      </c>
      <c r="BV995" s="1" t="e">
        <f>VLOOKUP(BU995,#REF!,2,FALSE)</f>
        <v>#REF!</v>
      </c>
      <c r="BW995" s="7">
        <v>121688</v>
      </c>
      <c r="BX995" s="1" t="e">
        <f>VLOOKUP(BW995,#REF!,2,FALSE)</f>
        <v>#REF!</v>
      </c>
      <c r="BY995" s="1" t="str">
        <f t="shared" si="78"/>
        <v>1300802345</v>
      </c>
      <c r="BZ995" s="6" t="e">
        <f>VLOOKUP(BY995,#REF!,4,FALSE)</f>
        <v>#REF!</v>
      </c>
      <c r="CA995" s="1" t="s">
        <v>3155</v>
      </c>
    </row>
    <row r="996" spans="1:79" x14ac:dyDescent="0.25">
      <c r="A996" s="5" t="s">
        <v>0</v>
      </c>
      <c r="B996" s="5" t="s">
        <v>575</v>
      </c>
      <c r="C996" s="5">
        <v>1300802345</v>
      </c>
      <c r="D996" s="5" t="s">
        <v>2</v>
      </c>
      <c r="E996" s="5" t="s">
        <v>2097</v>
      </c>
      <c r="F996" s="5" t="s">
        <v>1927</v>
      </c>
      <c r="G996" s="5" t="s">
        <v>1928</v>
      </c>
      <c r="H996" s="5" t="s">
        <v>1927</v>
      </c>
      <c r="I996" s="5" t="s">
        <v>1928</v>
      </c>
      <c r="J996" s="5" t="s">
        <v>42</v>
      </c>
      <c r="K996" s="5" t="s">
        <v>43</v>
      </c>
      <c r="L996" s="5">
        <v>934451101</v>
      </c>
      <c r="M996" s="11" t="e">
        <v>#N/A</v>
      </c>
      <c r="N996" s="11" t="e">
        <f>VLOOKUP($L996,#REF!,3,FALSE)</f>
        <v>#REF!</v>
      </c>
      <c r="O996" s="11" t="e">
        <f>VLOOKUP($L996,#REF!,4,FALSE)</f>
        <v>#REF!</v>
      </c>
      <c r="P996" s="5">
        <v>93445</v>
      </c>
      <c r="Q996" s="5" t="s">
        <v>9</v>
      </c>
      <c r="R996" s="5" t="s">
        <v>45</v>
      </c>
      <c r="S996" s="5" t="s">
        <v>1929</v>
      </c>
      <c r="T996" s="5" t="s">
        <v>2095</v>
      </c>
      <c r="U996" s="5" t="s">
        <v>2096</v>
      </c>
      <c r="V996" s="5" t="s">
        <v>37</v>
      </c>
      <c r="W996" s="11" t="e">
        <f>VLOOKUP($L996,#REF!,9,FALSE)</f>
        <v>#REF!</v>
      </c>
      <c r="X996" s="7">
        <v>14000</v>
      </c>
      <c r="Y996" s="11">
        <f t="shared" si="75"/>
        <v>14000</v>
      </c>
      <c r="Z996" s="2">
        <v>24</v>
      </c>
      <c r="AA996" s="11">
        <f t="shared" si="79"/>
        <v>0</v>
      </c>
      <c r="AB996" s="11">
        <f t="shared" si="76"/>
        <v>-47976</v>
      </c>
      <c r="AC996" s="11" t="str">
        <f t="shared" si="77"/>
        <v>Insufficient Stock</v>
      </c>
      <c r="AD996" s="4" t="e">
        <f>VLOOKUP($C996,#REF!,25,FALSE)</f>
        <v>#REF!</v>
      </c>
      <c r="AE996" s="7">
        <v>3038</v>
      </c>
      <c r="AF996" s="5" t="s">
        <v>15</v>
      </c>
      <c r="AG996" s="5" t="s">
        <v>753</v>
      </c>
      <c r="AH996" s="11" t="e">
        <f>VLOOKUP($AG996,#REF!,2,FALSE)</f>
        <v>#REF!</v>
      </c>
      <c r="AI996" s="5" t="s">
        <v>94</v>
      </c>
      <c r="AJ996" s="6">
        <v>43782</v>
      </c>
      <c r="AK996" s="5" t="s">
        <v>180</v>
      </c>
      <c r="AL996" s="5" t="s">
        <v>477</v>
      </c>
      <c r="AM996" s="5" t="s">
        <v>2098</v>
      </c>
      <c r="AN996" s="6">
        <v>43798</v>
      </c>
      <c r="AO996" s="6"/>
      <c r="AP996" s="5"/>
      <c r="AQ996" s="5" t="s">
        <v>12</v>
      </c>
      <c r="AR996" s="5" t="s">
        <v>12</v>
      </c>
      <c r="AS996" s="5" t="s">
        <v>12</v>
      </c>
      <c r="AT996" s="5" t="s">
        <v>12</v>
      </c>
      <c r="AU996" s="5" t="s">
        <v>12</v>
      </c>
      <c r="AV996" s="5" t="s">
        <v>1324</v>
      </c>
      <c r="AW996" s="5" t="s">
        <v>21</v>
      </c>
      <c r="AX996" s="5" t="s">
        <v>844</v>
      </c>
      <c r="AY996" s="5" t="s">
        <v>782</v>
      </c>
      <c r="AZ996" s="7">
        <v>1000</v>
      </c>
      <c r="BA996" s="5" t="s">
        <v>12</v>
      </c>
      <c r="BB996" s="5" t="s">
        <v>12</v>
      </c>
      <c r="BC996" s="5" t="s">
        <v>24</v>
      </c>
      <c r="BD996" s="5" t="s">
        <v>227</v>
      </c>
      <c r="BE996" s="5" t="s">
        <v>1916</v>
      </c>
      <c r="BF996" s="5" t="s">
        <v>27</v>
      </c>
      <c r="BG996" s="5" t="s">
        <v>480</v>
      </c>
      <c r="BH996" s="5" t="s">
        <v>439</v>
      </c>
      <c r="BI996" s="5" t="s">
        <v>12</v>
      </c>
      <c r="BJ996" s="5" t="s">
        <v>545</v>
      </c>
      <c r="BK996" s="5" t="s">
        <v>31</v>
      </c>
      <c r="BL996" s="7" t="s">
        <v>32</v>
      </c>
      <c r="BM996" s="7" t="s">
        <v>33</v>
      </c>
      <c r="BN996" s="7" t="s">
        <v>759</v>
      </c>
      <c r="BO996" s="6" t="s">
        <v>35</v>
      </c>
      <c r="BP996" s="7" t="s">
        <v>12</v>
      </c>
      <c r="BQ996" s="7" t="s">
        <v>12</v>
      </c>
      <c r="BR996" s="7" t="s">
        <v>12</v>
      </c>
      <c r="BU996" s="7">
        <v>121688</v>
      </c>
      <c r="BV996" s="1" t="e">
        <f>VLOOKUP(BU996,#REF!,2,FALSE)</f>
        <v>#REF!</v>
      </c>
      <c r="BW996" s="7">
        <v>121688</v>
      </c>
      <c r="BX996" s="1" t="e">
        <f>VLOOKUP(BW996,#REF!,2,FALSE)</f>
        <v>#REF!</v>
      </c>
      <c r="BY996" s="1" t="str">
        <f t="shared" si="78"/>
        <v>1300802345</v>
      </c>
      <c r="BZ996" s="6" t="e">
        <f>VLOOKUP(BY996,#REF!,4,FALSE)</f>
        <v>#REF!</v>
      </c>
      <c r="CA996" s="1" t="s">
        <v>3155</v>
      </c>
    </row>
    <row r="997" spans="1:79" x14ac:dyDescent="0.25">
      <c r="C997" s="3" t="s">
        <v>2839</v>
      </c>
      <c r="L997" s="3">
        <v>934451102</v>
      </c>
      <c r="M997" s="11" t="e">
        <v>#N/A</v>
      </c>
      <c r="N997" s="11" t="e">
        <f>VLOOKUP($L997,#REF!,3,FALSE)</f>
        <v>#REF!</v>
      </c>
      <c r="O997" s="11" t="e">
        <f>VLOOKUP($L997,#REF!,4,FALSE)</f>
        <v>#REF!</v>
      </c>
      <c r="P997" s="3">
        <v>93445</v>
      </c>
      <c r="Q997" s="3" t="s">
        <v>9</v>
      </c>
      <c r="W997" s="11" t="e">
        <f>VLOOKUP($L997,#REF!,9,FALSE)</f>
        <v>#REF!</v>
      </c>
      <c r="X997" s="11">
        <v>2000</v>
      </c>
      <c r="Y997" s="11">
        <f t="shared" si="75"/>
        <v>2000</v>
      </c>
      <c r="Z997" s="2">
        <v>3</v>
      </c>
      <c r="AA997" s="11">
        <f t="shared" si="79"/>
        <v>1</v>
      </c>
      <c r="AB997" s="11">
        <f t="shared" si="76"/>
        <v>-1997</v>
      </c>
      <c r="AC997" s="11" t="str">
        <f t="shared" si="77"/>
        <v>Insufficient Stock</v>
      </c>
      <c r="AD997" s="4" t="e">
        <f>VLOOKUP($C997,#REF!,25,FALSE)</f>
        <v>#REF!</v>
      </c>
      <c r="AE997" s="11">
        <v>408.25</v>
      </c>
      <c r="AF997" s="3" t="s">
        <v>15</v>
      </c>
      <c r="AG997" s="3" t="s">
        <v>2338</v>
      </c>
      <c r="AH997" s="11" t="e">
        <f>VLOOKUP($AG997,#REF!,2,FALSE)</f>
        <v>#REF!</v>
      </c>
      <c r="AI997" s="3" t="s">
        <v>94</v>
      </c>
      <c r="AJ997" s="4">
        <v>43783</v>
      </c>
      <c r="AN997" s="4">
        <v>43787</v>
      </c>
      <c r="AO997" s="6"/>
      <c r="AZ997" s="11">
        <v>1000</v>
      </c>
      <c r="BC997" s="3" t="s">
        <v>24</v>
      </c>
      <c r="BH997" s="3" t="s">
        <v>439</v>
      </c>
      <c r="BL997" s="3" t="s">
        <v>2321</v>
      </c>
      <c r="BM997" s="3" t="s">
        <v>2322</v>
      </c>
      <c r="BN997" s="3" t="s">
        <v>2323</v>
      </c>
      <c r="BO997" s="4" t="s">
        <v>2345</v>
      </c>
      <c r="BP997" s="3" t="s">
        <v>2346</v>
      </c>
      <c r="BQ997" s="3" t="s">
        <v>2365</v>
      </c>
      <c r="BR997" s="3" t="s">
        <v>2347</v>
      </c>
      <c r="BU997" s="7" t="s">
        <v>3153</v>
      </c>
      <c r="BV997" s="1" t="e">
        <f>VLOOKUP(BU997,#REF!,2,FALSE)</f>
        <v>#REF!</v>
      </c>
      <c r="BW997" s="7">
        <v>3162</v>
      </c>
      <c r="BX997" s="1" t="e">
        <f>VLOOKUP(BW997,#REF!,2,FALSE)</f>
        <v>#REF!</v>
      </c>
      <c r="BY997" s="1" t="str">
        <f t="shared" si="78"/>
        <v>1004958756/00010</v>
      </c>
      <c r="BZ997" s="6" t="e">
        <f>VLOOKUP(BY997,#REF!,4,FALSE)</f>
        <v>#REF!</v>
      </c>
      <c r="CA997" s="1" t="s">
        <v>3154</v>
      </c>
    </row>
    <row r="998" spans="1:79" x14ac:dyDescent="0.25">
      <c r="C998" s="3" t="s">
        <v>2840</v>
      </c>
      <c r="L998" s="3">
        <v>934451102</v>
      </c>
      <c r="M998" s="11" t="e">
        <v>#N/A</v>
      </c>
      <c r="N998" s="11" t="e">
        <f>VLOOKUP($L998,#REF!,3,FALSE)</f>
        <v>#REF!</v>
      </c>
      <c r="O998" s="11" t="e">
        <f>VLOOKUP($L998,#REF!,4,FALSE)</f>
        <v>#REF!</v>
      </c>
      <c r="P998" s="3">
        <v>93445</v>
      </c>
      <c r="Q998" s="3" t="s">
        <v>9</v>
      </c>
      <c r="W998" s="11" t="e">
        <f>VLOOKUP($L998,#REF!,9,FALSE)</f>
        <v>#REF!</v>
      </c>
      <c r="X998" s="11">
        <v>20000</v>
      </c>
      <c r="Y998" s="11">
        <f t="shared" si="75"/>
        <v>20000</v>
      </c>
      <c r="Z998" s="2">
        <v>3</v>
      </c>
      <c r="AA998" s="11">
        <f t="shared" si="79"/>
        <v>0</v>
      </c>
      <c r="AB998" s="11">
        <f t="shared" si="76"/>
        <v>-21997</v>
      </c>
      <c r="AC998" s="11" t="str">
        <f t="shared" si="77"/>
        <v>Insufficient Stock</v>
      </c>
      <c r="AD998" s="4" t="e">
        <f>VLOOKUP($C998,#REF!,25,FALSE)</f>
        <v>#REF!</v>
      </c>
      <c r="AE998" s="11">
        <v>4082.55</v>
      </c>
      <c r="AF998" s="3" t="s">
        <v>15</v>
      </c>
      <c r="AG998" s="3" t="s">
        <v>2338</v>
      </c>
      <c r="AH998" s="11" t="e">
        <f>VLOOKUP($AG998,#REF!,2,FALSE)</f>
        <v>#REF!</v>
      </c>
      <c r="AI998" s="3" t="s">
        <v>94</v>
      </c>
      <c r="AJ998" s="4">
        <v>43767</v>
      </c>
      <c r="AN998" s="4">
        <v>43787</v>
      </c>
      <c r="AO998" s="6"/>
      <c r="AZ998" s="11">
        <v>1000</v>
      </c>
      <c r="BC998" s="3" t="s">
        <v>24</v>
      </c>
      <c r="BH998" s="3" t="s">
        <v>439</v>
      </c>
      <c r="BL998" s="3" t="s">
        <v>2321</v>
      </c>
      <c r="BM998" s="3" t="s">
        <v>2322</v>
      </c>
      <c r="BN998" s="3" t="s">
        <v>2323</v>
      </c>
      <c r="BO998" s="4" t="s">
        <v>2345</v>
      </c>
      <c r="BP998" s="3" t="s">
        <v>2346</v>
      </c>
      <c r="BQ998" s="3" t="s">
        <v>2365</v>
      </c>
      <c r="BR998" s="3" t="s">
        <v>2347</v>
      </c>
      <c r="BU998" s="7" t="s">
        <v>3153</v>
      </c>
      <c r="BV998" s="1" t="e">
        <f>VLOOKUP(BU998,#REF!,2,FALSE)</f>
        <v>#REF!</v>
      </c>
      <c r="BW998" s="7">
        <v>3162</v>
      </c>
      <c r="BX998" s="1" t="e">
        <f>VLOOKUP(BW998,#REF!,2,FALSE)</f>
        <v>#REF!</v>
      </c>
      <c r="BY998" s="1" t="str">
        <f t="shared" si="78"/>
        <v>1004900209/00010</v>
      </c>
      <c r="BZ998" s="6" t="e">
        <f>VLOOKUP(BY998,#REF!,4,FALSE)</f>
        <v>#REF!</v>
      </c>
      <c r="CA998" s="1" t="s">
        <v>3154</v>
      </c>
    </row>
    <row r="999" spans="1:79" x14ac:dyDescent="0.25">
      <c r="A999" s="5" t="s">
        <v>0</v>
      </c>
      <c r="B999" s="5" t="s">
        <v>903</v>
      </c>
      <c r="C999" s="5">
        <v>126475205</v>
      </c>
      <c r="D999" s="5" t="s">
        <v>99</v>
      </c>
      <c r="E999" s="5" t="s">
        <v>3</v>
      </c>
      <c r="F999" s="5" t="s">
        <v>904</v>
      </c>
      <c r="G999" s="5" t="s">
        <v>905</v>
      </c>
      <c r="H999" s="5" t="s">
        <v>904</v>
      </c>
      <c r="I999" s="5" t="s">
        <v>905</v>
      </c>
      <c r="J999" s="5" t="s">
        <v>906</v>
      </c>
      <c r="K999" s="5" t="s">
        <v>907</v>
      </c>
      <c r="L999" s="5">
        <v>934451105</v>
      </c>
      <c r="M999" s="11" t="e">
        <v>#N/A</v>
      </c>
      <c r="N999" s="11" t="e">
        <f>VLOOKUP($L999,#REF!,3,FALSE)</f>
        <v>#REF!</v>
      </c>
      <c r="O999" s="11" t="e">
        <f>VLOOKUP($L999,#REF!,4,FALSE)</f>
        <v>#REF!</v>
      </c>
      <c r="P999" s="5">
        <v>93445</v>
      </c>
      <c r="Q999" s="5" t="s">
        <v>9</v>
      </c>
      <c r="R999" s="5" t="s">
        <v>45</v>
      </c>
      <c r="S999" s="5" t="s">
        <v>908</v>
      </c>
      <c r="T999" s="5" t="s">
        <v>12</v>
      </c>
      <c r="U999" s="5" t="s">
        <v>909</v>
      </c>
      <c r="V999" s="5" t="s">
        <v>349</v>
      </c>
      <c r="W999" s="11" t="e">
        <f>VLOOKUP($L999,#REF!,9,FALSE)</f>
        <v>#REF!</v>
      </c>
      <c r="X999" s="7">
        <v>2000</v>
      </c>
      <c r="Y999" s="11">
        <f t="shared" si="75"/>
        <v>2000</v>
      </c>
      <c r="Z999" s="2">
        <v>2</v>
      </c>
      <c r="AA999" s="11">
        <f t="shared" si="79"/>
        <v>1</v>
      </c>
      <c r="AB999" s="11">
        <f t="shared" si="76"/>
        <v>-1998</v>
      </c>
      <c r="AC999" s="11" t="str">
        <f t="shared" si="77"/>
        <v>Insufficient Stock</v>
      </c>
      <c r="AD999" s="4" t="e">
        <f>VLOOKUP($C999,#REF!,25,FALSE)</f>
        <v>#REF!</v>
      </c>
      <c r="AE999" s="7">
        <v>410.96</v>
      </c>
      <c r="AF999" s="5" t="s">
        <v>15</v>
      </c>
      <c r="AG999" s="5" t="s">
        <v>753</v>
      </c>
      <c r="AH999" s="11" t="e">
        <f>VLOOKUP($AG999,#REF!,2,FALSE)</f>
        <v>#REF!</v>
      </c>
      <c r="AI999" s="5" t="s">
        <v>94</v>
      </c>
      <c r="AJ999" s="6">
        <v>43689</v>
      </c>
      <c r="AK999" s="5" t="s">
        <v>798</v>
      </c>
      <c r="AL999" s="5" t="s">
        <v>135</v>
      </c>
      <c r="AM999" s="5" t="s">
        <v>97</v>
      </c>
      <c r="AN999" s="6">
        <v>43790</v>
      </c>
      <c r="AO999" s="6">
        <v>43790</v>
      </c>
      <c r="AP999" s="6">
        <v>43787</v>
      </c>
      <c r="AQ999" s="5" t="s">
        <v>12</v>
      </c>
      <c r="AR999" s="5" t="s">
        <v>910</v>
      </c>
      <c r="AS999" s="5" t="s">
        <v>12</v>
      </c>
      <c r="AT999" s="5" t="s">
        <v>12</v>
      </c>
      <c r="AU999" s="5" t="s">
        <v>55</v>
      </c>
      <c r="AV999" s="5" t="s">
        <v>21</v>
      </c>
      <c r="AW999" s="5" t="s">
        <v>21</v>
      </c>
      <c r="AX999" s="5" t="s">
        <v>844</v>
      </c>
      <c r="AY999" s="5" t="s">
        <v>57</v>
      </c>
      <c r="AZ999" s="7">
        <v>1000</v>
      </c>
      <c r="BA999" s="5" t="s">
        <v>12</v>
      </c>
      <c r="BB999" s="5" t="s">
        <v>12</v>
      </c>
      <c r="BC999" s="5" t="s">
        <v>24</v>
      </c>
      <c r="BD999" s="5" t="s">
        <v>227</v>
      </c>
      <c r="BE999" s="5" t="s">
        <v>911</v>
      </c>
      <c r="BF999" s="5" t="s">
        <v>101</v>
      </c>
      <c r="BG999" s="5" t="s">
        <v>116</v>
      </c>
      <c r="BH999" s="5" t="s">
        <v>29</v>
      </c>
      <c r="BI999" s="5" t="s">
        <v>12</v>
      </c>
      <c r="BJ999" s="5" t="s">
        <v>545</v>
      </c>
      <c r="BK999" s="5" t="s">
        <v>31</v>
      </c>
      <c r="BL999" s="7" t="s">
        <v>32</v>
      </c>
      <c r="BM999" s="7" t="s">
        <v>33</v>
      </c>
      <c r="BN999" s="7" t="s">
        <v>62</v>
      </c>
      <c r="BO999" s="6" t="s">
        <v>35</v>
      </c>
      <c r="BP999" s="7" t="s">
        <v>12</v>
      </c>
      <c r="BQ999" s="7" t="s">
        <v>12</v>
      </c>
      <c r="BR999" s="7" t="s">
        <v>12</v>
      </c>
      <c r="BU999" s="7">
        <v>136810</v>
      </c>
      <c r="BV999" s="1" t="e">
        <f>VLOOKUP(BU999,#REF!,2,FALSE)</f>
        <v>#REF!</v>
      </c>
      <c r="BW999" s="7">
        <v>136810</v>
      </c>
      <c r="BX999" s="1" t="e">
        <f>VLOOKUP(BW999,#REF!,2,FALSE)</f>
        <v>#REF!</v>
      </c>
      <c r="BY999" s="1" t="str">
        <f t="shared" si="78"/>
        <v>126475205</v>
      </c>
      <c r="BZ999" s="6" t="e">
        <f>VLOOKUP(BY999,#REF!,4,FALSE)</f>
        <v>#REF!</v>
      </c>
      <c r="CA999" s="1" t="s">
        <v>3155</v>
      </c>
    </row>
    <row r="1000" spans="1:79" x14ac:dyDescent="0.25">
      <c r="C1000" s="3" t="s">
        <v>2841</v>
      </c>
      <c r="L1000" s="3">
        <v>934451501</v>
      </c>
      <c r="M1000" s="11" t="e">
        <v>#N/A</v>
      </c>
      <c r="N1000" s="11" t="e">
        <f>VLOOKUP($L1000,#REF!,3,FALSE)</f>
        <v>#REF!</v>
      </c>
      <c r="O1000" s="11" t="e">
        <f>VLOOKUP($L1000,#REF!,4,FALSE)</f>
        <v>#REF!</v>
      </c>
      <c r="P1000" s="3">
        <v>93445</v>
      </c>
      <c r="Q1000" s="3" t="s">
        <v>9</v>
      </c>
      <c r="W1000" s="11" t="e">
        <f>VLOOKUP($L1000,#REF!,9,FALSE)</f>
        <v>#REF!</v>
      </c>
      <c r="X1000" s="11">
        <v>2000</v>
      </c>
      <c r="Y1000" s="11">
        <f t="shared" si="75"/>
        <v>2000</v>
      </c>
      <c r="Z1000" s="2">
        <v>0</v>
      </c>
      <c r="AA1000" s="11">
        <f t="shared" si="79"/>
        <v>1</v>
      </c>
      <c r="AB1000" s="11">
        <f t="shared" si="76"/>
        <v>-2000</v>
      </c>
      <c r="AC1000" s="11" t="str">
        <f t="shared" si="77"/>
        <v>Insufficient Stock</v>
      </c>
      <c r="AD1000" s="4" t="e">
        <f>VLOOKUP($C1000,#REF!,25,FALSE)</f>
        <v>#REF!</v>
      </c>
      <c r="AE1000" s="11">
        <v>1266.74</v>
      </c>
      <c r="AF1000" s="3" t="s">
        <v>15</v>
      </c>
      <c r="AG1000" s="3" t="s">
        <v>2338</v>
      </c>
      <c r="AH1000" s="11" t="e">
        <f>VLOOKUP($AG1000,#REF!,2,FALSE)</f>
        <v>#REF!</v>
      </c>
      <c r="AI1000" s="3" t="s">
        <v>94</v>
      </c>
      <c r="AJ1000" s="4">
        <v>43726</v>
      </c>
      <c r="AN1000" s="4">
        <v>43787</v>
      </c>
      <c r="AO1000" s="6"/>
      <c r="AZ1000" s="11">
        <v>1000</v>
      </c>
      <c r="BC1000" s="3" t="s">
        <v>2320</v>
      </c>
      <c r="BH1000" s="3" t="s">
        <v>29</v>
      </c>
      <c r="BL1000" s="3" t="s">
        <v>2321</v>
      </c>
      <c r="BM1000" s="3" t="s">
        <v>2322</v>
      </c>
      <c r="BN1000" s="3" t="s">
        <v>2323</v>
      </c>
      <c r="BO1000" s="4" t="s">
        <v>2345</v>
      </c>
      <c r="BP1000" s="3" t="s">
        <v>2346</v>
      </c>
      <c r="BQ1000" s="3" t="s">
        <v>2365</v>
      </c>
      <c r="BR1000" s="3" t="s">
        <v>2347</v>
      </c>
      <c r="BU1000" s="7" t="s">
        <v>3153</v>
      </c>
      <c r="BV1000" s="1" t="e">
        <f>VLOOKUP(BU1000,#REF!,2,FALSE)</f>
        <v>#REF!</v>
      </c>
      <c r="BW1000" s="7">
        <v>3162</v>
      </c>
      <c r="BX1000" s="1" t="e">
        <f>VLOOKUP(BW1000,#REF!,2,FALSE)</f>
        <v>#REF!</v>
      </c>
      <c r="BY1000" s="1" t="str">
        <f t="shared" si="78"/>
        <v>1004755247/00010</v>
      </c>
      <c r="BZ1000" s="6" t="e">
        <f>VLOOKUP(BY1000,#REF!,4,FALSE)</f>
        <v>#REF!</v>
      </c>
      <c r="CA1000" s="1" t="s">
        <v>3154</v>
      </c>
    </row>
    <row r="1001" spans="1:79" x14ac:dyDescent="0.25">
      <c r="C1001" s="3" t="s">
        <v>2842</v>
      </c>
      <c r="L1001" s="3">
        <v>934451501</v>
      </c>
      <c r="M1001" s="11" t="e">
        <v>#N/A</v>
      </c>
      <c r="N1001" s="11" t="e">
        <f>VLOOKUP($L1001,#REF!,3,FALSE)</f>
        <v>#REF!</v>
      </c>
      <c r="O1001" s="11" t="e">
        <f>VLOOKUP($L1001,#REF!,4,FALSE)</f>
        <v>#REF!</v>
      </c>
      <c r="P1001" s="3">
        <v>93445</v>
      </c>
      <c r="Q1001" s="3" t="s">
        <v>9</v>
      </c>
      <c r="W1001" s="11" t="e">
        <f>VLOOKUP($L1001,#REF!,9,FALSE)</f>
        <v>#REF!</v>
      </c>
      <c r="X1001" s="11">
        <v>500</v>
      </c>
      <c r="Y1001" s="11">
        <f t="shared" si="75"/>
        <v>500</v>
      </c>
      <c r="Z1001" s="2">
        <v>0</v>
      </c>
      <c r="AA1001" s="11">
        <f t="shared" si="79"/>
        <v>0</v>
      </c>
      <c r="AB1001" s="11">
        <f t="shared" si="76"/>
        <v>-2500</v>
      </c>
      <c r="AC1001" s="11" t="str">
        <f t="shared" si="77"/>
        <v>Insufficient Stock</v>
      </c>
      <c r="AD1001" s="4" t="e">
        <f>VLOOKUP($C1001,#REF!,25,FALSE)</f>
        <v>#REF!</v>
      </c>
      <c r="AE1001" s="11">
        <v>316.69</v>
      </c>
      <c r="AF1001" s="3" t="s">
        <v>15</v>
      </c>
      <c r="AG1001" s="3" t="s">
        <v>2338</v>
      </c>
      <c r="AH1001" s="11" t="e">
        <f>VLOOKUP($AG1001,#REF!,2,FALSE)</f>
        <v>#REF!</v>
      </c>
      <c r="AI1001" s="3" t="s">
        <v>94</v>
      </c>
      <c r="AJ1001" s="4">
        <v>43759</v>
      </c>
      <c r="AN1001" s="4">
        <v>43787</v>
      </c>
      <c r="AO1001" s="6"/>
      <c r="AZ1001" s="11">
        <v>1000</v>
      </c>
      <c r="BC1001" s="3" t="s">
        <v>2320</v>
      </c>
      <c r="BH1001" s="3" t="s">
        <v>29</v>
      </c>
      <c r="BL1001" s="3" t="s">
        <v>2321</v>
      </c>
      <c r="BM1001" s="3" t="s">
        <v>2322</v>
      </c>
      <c r="BN1001" s="3" t="s">
        <v>2323</v>
      </c>
      <c r="BO1001" s="4" t="s">
        <v>2345</v>
      </c>
      <c r="BP1001" s="3" t="s">
        <v>2346</v>
      </c>
      <c r="BQ1001" s="3" t="s">
        <v>2365</v>
      </c>
      <c r="BR1001" s="3" t="s">
        <v>2347</v>
      </c>
      <c r="BU1001" s="7" t="s">
        <v>3153</v>
      </c>
      <c r="BV1001" s="1" t="e">
        <f>VLOOKUP(BU1001,#REF!,2,FALSE)</f>
        <v>#REF!</v>
      </c>
      <c r="BW1001" s="7">
        <v>3162</v>
      </c>
      <c r="BX1001" s="1" t="e">
        <f>VLOOKUP(BW1001,#REF!,2,FALSE)</f>
        <v>#REF!</v>
      </c>
      <c r="BY1001" s="1" t="str">
        <f t="shared" si="78"/>
        <v>1004869350/00010</v>
      </c>
      <c r="BZ1001" s="6" t="e">
        <f>VLOOKUP(BY1001,#REF!,4,FALSE)</f>
        <v>#REF!</v>
      </c>
      <c r="CA1001" s="1" t="s">
        <v>3154</v>
      </c>
    </row>
    <row r="1002" spans="1:79" x14ac:dyDescent="0.25">
      <c r="C1002" s="3" t="s">
        <v>2843</v>
      </c>
      <c r="L1002" s="3">
        <v>934451502</v>
      </c>
      <c r="M1002" s="11" t="e">
        <v>#N/A</v>
      </c>
      <c r="N1002" s="11" t="e">
        <f>VLOOKUP($L1002,#REF!,3,FALSE)</f>
        <v>#REF!</v>
      </c>
      <c r="O1002" s="11" t="e">
        <f>VLOOKUP($L1002,#REF!,4,FALSE)</f>
        <v>#REF!</v>
      </c>
      <c r="P1002" s="3">
        <v>93445</v>
      </c>
      <c r="Q1002" s="3" t="s">
        <v>9</v>
      </c>
      <c r="W1002" s="11" t="e">
        <f>VLOOKUP($L1002,#REF!,9,FALSE)</f>
        <v>#REF!</v>
      </c>
      <c r="X1002" s="11">
        <v>3000</v>
      </c>
      <c r="Y1002" s="11">
        <f t="shared" si="75"/>
        <v>3000</v>
      </c>
      <c r="Z1002" s="2">
        <v>0</v>
      </c>
      <c r="AA1002" s="11">
        <f t="shared" si="79"/>
        <v>1</v>
      </c>
      <c r="AB1002" s="11">
        <f t="shared" si="76"/>
        <v>-3000</v>
      </c>
      <c r="AC1002" s="11" t="str">
        <f t="shared" si="77"/>
        <v>Insufficient Stock</v>
      </c>
      <c r="AD1002" s="4" t="e">
        <f>VLOOKUP($C1002,#REF!,25,FALSE)</f>
        <v>#REF!</v>
      </c>
      <c r="AE1002" s="11">
        <v>1412.76</v>
      </c>
      <c r="AF1002" s="3" t="s">
        <v>15</v>
      </c>
      <c r="AG1002" s="3" t="s">
        <v>2338</v>
      </c>
      <c r="AH1002" s="11" t="e">
        <f>VLOOKUP($AG1002,#REF!,2,FALSE)</f>
        <v>#REF!</v>
      </c>
      <c r="AI1002" s="3" t="s">
        <v>94</v>
      </c>
      <c r="AJ1002" s="4">
        <v>43565</v>
      </c>
      <c r="AN1002" s="4">
        <v>43787</v>
      </c>
      <c r="AO1002" s="6"/>
      <c r="AZ1002" s="11">
        <v>1000</v>
      </c>
      <c r="BC1002" s="3" t="s">
        <v>2320</v>
      </c>
      <c r="BH1002" s="3" t="s">
        <v>29</v>
      </c>
      <c r="BL1002" s="3" t="s">
        <v>2321</v>
      </c>
      <c r="BM1002" s="3" t="s">
        <v>2322</v>
      </c>
      <c r="BN1002" s="3" t="s">
        <v>2323</v>
      </c>
      <c r="BO1002" s="4" t="s">
        <v>2345</v>
      </c>
      <c r="BP1002" s="3" t="s">
        <v>2346</v>
      </c>
      <c r="BQ1002" s="3" t="s">
        <v>2365</v>
      </c>
      <c r="BR1002" s="3" t="s">
        <v>2347</v>
      </c>
      <c r="BU1002" s="7" t="s">
        <v>3153</v>
      </c>
      <c r="BV1002" s="1" t="e">
        <f>VLOOKUP(BU1002,#REF!,2,FALSE)</f>
        <v>#REF!</v>
      </c>
      <c r="BW1002" s="7">
        <v>3162</v>
      </c>
      <c r="BX1002" s="1" t="e">
        <f>VLOOKUP(BW1002,#REF!,2,FALSE)</f>
        <v>#REF!</v>
      </c>
      <c r="BY1002" s="1" t="str">
        <f t="shared" si="78"/>
        <v>1004814497/00010</v>
      </c>
      <c r="BZ1002" s="6" t="e">
        <f>VLOOKUP(BY1002,#REF!,4,FALSE)</f>
        <v>#REF!</v>
      </c>
      <c r="CA1002" s="1" t="s">
        <v>3154</v>
      </c>
    </row>
    <row r="1003" spans="1:79" x14ac:dyDescent="0.25">
      <c r="C1003" s="3" t="s">
        <v>2844</v>
      </c>
      <c r="L1003" s="3">
        <v>934451502</v>
      </c>
      <c r="M1003" s="11" t="e">
        <v>#N/A</v>
      </c>
      <c r="N1003" s="11" t="e">
        <f>VLOOKUP($L1003,#REF!,3,FALSE)</f>
        <v>#REF!</v>
      </c>
      <c r="O1003" s="11" t="e">
        <f>VLOOKUP($L1003,#REF!,4,FALSE)</f>
        <v>#REF!</v>
      </c>
      <c r="P1003" s="3">
        <v>93445</v>
      </c>
      <c r="Q1003" s="3" t="s">
        <v>9</v>
      </c>
      <c r="W1003" s="11" t="e">
        <f>VLOOKUP($L1003,#REF!,9,FALSE)</f>
        <v>#REF!</v>
      </c>
      <c r="X1003" s="11">
        <v>3000</v>
      </c>
      <c r="Y1003" s="11">
        <f t="shared" si="75"/>
        <v>3000</v>
      </c>
      <c r="Z1003" s="2">
        <v>0</v>
      </c>
      <c r="AA1003" s="11">
        <f t="shared" si="79"/>
        <v>0</v>
      </c>
      <c r="AB1003" s="11">
        <f t="shared" si="76"/>
        <v>-6000</v>
      </c>
      <c r="AC1003" s="11" t="str">
        <f t="shared" si="77"/>
        <v>Insufficient Stock</v>
      </c>
      <c r="AD1003" s="4" t="e">
        <f>VLOOKUP($C1003,#REF!,25,FALSE)</f>
        <v>#REF!</v>
      </c>
      <c r="AE1003" s="11">
        <v>1412.76</v>
      </c>
      <c r="AF1003" s="3" t="s">
        <v>15</v>
      </c>
      <c r="AG1003" s="3" t="s">
        <v>2338</v>
      </c>
      <c r="AH1003" s="11" t="e">
        <f>VLOOKUP($AG1003,#REF!,2,FALSE)</f>
        <v>#REF!</v>
      </c>
      <c r="AI1003" s="3" t="s">
        <v>94</v>
      </c>
      <c r="AJ1003" s="4">
        <v>43596</v>
      </c>
      <c r="AN1003" s="4">
        <v>43787</v>
      </c>
      <c r="AO1003" s="6"/>
      <c r="AZ1003" s="11">
        <v>1000</v>
      </c>
      <c r="BC1003" s="3" t="s">
        <v>2320</v>
      </c>
      <c r="BH1003" s="3" t="s">
        <v>29</v>
      </c>
      <c r="BL1003" s="3" t="s">
        <v>2321</v>
      </c>
      <c r="BM1003" s="3" t="s">
        <v>2322</v>
      </c>
      <c r="BN1003" s="3" t="s">
        <v>2323</v>
      </c>
      <c r="BO1003" s="4" t="s">
        <v>2345</v>
      </c>
      <c r="BP1003" s="3" t="s">
        <v>2346</v>
      </c>
      <c r="BQ1003" s="3" t="s">
        <v>2365</v>
      </c>
      <c r="BR1003" s="3" t="s">
        <v>2347</v>
      </c>
      <c r="BU1003" s="7" t="s">
        <v>3153</v>
      </c>
      <c r="BV1003" s="1" t="e">
        <f>VLOOKUP(BU1003,#REF!,2,FALSE)</f>
        <v>#REF!</v>
      </c>
      <c r="BW1003" s="7">
        <v>3162</v>
      </c>
      <c r="BX1003" s="1" t="e">
        <f>VLOOKUP(BW1003,#REF!,2,FALSE)</f>
        <v>#REF!</v>
      </c>
      <c r="BY1003" s="1" t="str">
        <f t="shared" si="78"/>
        <v>1004925406/00010</v>
      </c>
      <c r="BZ1003" s="6" t="e">
        <f>VLOOKUP(BY1003,#REF!,4,FALSE)</f>
        <v>#REF!</v>
      </c>
      <c r="CA1003" s="1" t="s">
        <v>3154</v>
      </c>
    </row>
    <row r="1004" spans="1:79" x14ac:dyDescent="0.25">
      <c r="A1004" s="5" t="s">
        <v>0</v>
      </c>
      <c r="B1004" s="5" t="s">
        <v>575</v>
      </c>
      <c r="C1004" s="5">
        <v>1300749535</v>
      </c>
      <c r="D1004" s="5" t="s">
        <v>2</v>
      </c>
      <c r="E1004" s="5" t="s">
        <v>2005</v>
      </c>
      <c r="F1004" s="5" t="s">
        <v>1927</v>
      </c>
      <c r="G1004" s="5" t="s">
        <v>1928</v>
      </c>
      <c r="H1004" s="5" t="s">
        <v>1927</v>
      </c>
      <c r="I1004" s="5" t="s">
        <v>1928</v>
      </c>
      <c r="J1004" s="5" t="s">
        <v>42</v>
      </c>
      <c r="K1004" s="5" t="s">
        <v>43</v>
      </c>
      <c r="L1004" s="5">
        <v>934452101</v>
      </c>
      <c r="M1004" s="11" t="e">
        <v>#N/A</v>
      </c>
      <c r="N1004" s="11" t="e">
        <f>VLOOKUP($L1004,#REF!,3,FALSE)</f>
        <v>#REF!</v>
      </c>
      <c r="O1004" s="11" t="e">
        <f>VLOOKUP($L1004,#REF!,4,FALSE)</f>
        <v>#REF!</v>
      </c>
      <c r="P1004" s="5">
        <v>93445</v>
      </c>
      <c r="Q1004" s="5" t="s">
        <v>9</v>
      </c>
      <c r="R1004" s="5" t="s">
        <v>45</v>
      </c>
      <c r="S1004" s="5" t="s">
        <v>1929</v>
      </c>
      <c r="T1004" s="5" t="s">
        <v>2006</v>
      </c>
      <c r="U1004" s="5" t="s">
        <v>2007</v>
      </c>
      <c r="V1004" s="5" t="s">
        <v>246</v>
      </c>
      <c r="W1004" s="11" t="e">
        <f>VLOOKUP($L1004,#REF!,9,FALSE)</f>
        <v>#REF!</v>
      </c>
      <c r="X1004" s="7">
        <v>2000</v>
      </c>
      <c r="Y1004" s="11">
        <f t="shared" si="75"/>
        <v>2000</v>
      </c>
      <c r="Z1004" s="2">
        <v>8</v>
      </c>
      <c r="AA1004" s="11">
        <f t="shared" si="79"/>
        <v>1</v>
      </c>
      <c r="AB1004" s="11">
        <f t="shared" si="76"/>
        <v>-1992</v>
      </c>
      <c r="AC1004" s="11" t="str">
        <f t="shared" si="77"/>
        <v>Insufficient Stock</v>
      </c>
      <c r="AD1004" s="4" t="e">
        <f>VLOOKUP($C1004,#REF!,25,FALSE)</f>
        <v>#REF!</v>
      </c>
      <c r="AE1004" s="7">
        <v>980</v>
      </c>
      <c r="AF1004" s="5" t="s">
        <v>15</v>
      </c>
      <c r="AG1004" s="5" t="s">
        <v>753</v>
      </c>
      <c r="AH1004" s="11" t="e">
        <f>VLOOKUP($AG1004,#REF!,2,FALSE)</f>
        <v>#REF!</v>
      </c>
      <c r="AI1004" s="5" t="s">
        <v>94</v>
      </c>
      <c r="AJ1004" s="6">
        <v>43782</v>
      </c>
      <c r="AK1004" s="5" t="s">
        <v>180</v>
      </c>
      <c r="AL1004" s="5" t="s">
        <v>129</v>
      </c>
      <c r="AM1004" s="5" t="s">
        <v>97</v>
      </c>
      <c r="AN1004" s="6">
        <v>43798</v>
      </c>
      <c r="AO1004" s="6"/>
      <c r="AP1004" s="5"/>
      <c r="AQ1004" s="5" t="s">
        <v>12</v>
      </c>
      <c r="AR1004" s="5" t="s">
        <v>12</v>
      </c>
      <c r="AS1004" s="5" t="s">
        <v>12</v>
      </c>
      <c r="AT1004" s="5" t="s">
        <v>12</v>
      </c>
      <c r="AU1004" s="5" t="s">
        <v>12</v>
      </c>
      <c r="AV1004" s="5" t="s">
        <v>438</v>
      </c>
      <c r="AW1004" s="5" t="s">
        <v>21</v>
      </c>
      <c r="AX1004" s="5" t="s">
        <v>1972</v>
      </c>
      <c r="AY1004" s="5" t="s">
        <v>23</v>
      </c>
      <c r="AZ1004" s="7">
        <v>1000</v>
      </c>
      <c r="BA1004" s="5" t="s">
        <v>12</v>
      </c>
      <c r="BB1004" s="5" t="s">
        <v>12</v>
      </c>
      <c r="BC1004" s="5" t="s">
        <v>24</v>
      </c>
      <c r="BD1004" s="5" t="s">
        <v>227</v>
      </c>
      <c r="BE1004" s="5" t="s">
        <v>1916</v>
      </c>
      <c r="BF1004" s="5" t="s">
        <v>101</v>
      </c>
      <c r="BG1004" s="5" t="s">
        <v>480</v>
      </c>
      <c r="BH1004" s="5" t="s">
        <v>439</v>
      </c>
      <c r="BI1004" s="5" t="s">
        <v>12</v>
      </c>
      <c r="BJ1004" s="5" t="s">
        <v>545</v>
      </c>
      <c r="BK1004" s="5" t="s">
        <v>138</v>
      </c>
      <c r="BL1004" s="7" t="s">
        <v>32</v>
      </c>
      <c r="BM1004" s="7" t="s">
        <v>33</v>
      </c>
      <c r="BN1004" s="7" t="s">
        <v>759</v>
      </c>
      <c r="BO1004" s="6" t="s">
        <v>35</v>
      </c>
      <c r="BP1004" s="7" t="s">
        <v>12</v>
      </c>
      <c r="BQ1004" s="7" t="s">
        <v>12</v>
      </c>
      <c r="BR1004" s="7" t="s">
        <v>12</v>
      </c>
      <c r="BU1004" s="7">
        <v>121688</v>
      </c>
      <c r="BV1004" s="1" t="e">
        <f>VLOOKUP(BU1004,#REF!,2,FALSE)</f>
        <v>#REF!</v>
      </c>
      <c r="BW1004" s="7">
        <v>121688</v>
      </c>
      <c r="BX1004" s="1" t="e">
        <f>VLOOKUP(BW1004,#REF!,2,FALSE)</f>
        <v>#REF!</v>
      </c>
      <c r="BY1004" s="1" t="str">
        <f t="shared" si="78"/>
        <v>1300749535</v>
      </c>
      <c r="BZ1004" s="6" t="e">
        <f>VLOOKUP(BY1004,#REF!,4,FALSE)</f>
        <v>#REF!</v>
      </c>
      <c r="CA1004" s="1" t="s">
        <v>3155</v>
      </c>
    </row>
    <row r="1005" spans="1:79" x14ac:dyDescent="0.25">
      <c r="C1005" s="3" t="s">
        <v>2845</v>
      </c>
      <c r="L1005" s="3">
        <v>934452102</v>
      </c>
      <c r="M1005" s="11" t="e">
        <v>#N/A</v>
      </c>
      <c r="N1005" s="11" t="e">
        <f>VLOOKUP($L1005,#REF!,3,FALSE)</f>
        <v>#REF!</v>
      </c>
      <c r="O1005" s="11" t="e">
        <f>VLOOKUP($L1005,#REF!,4,FALSE)</f>
        <v>#REF!</v>
      </c>
      <c r="P1005" s="3">
        <v>93445</v>
      </c>
      <c r="Q1005" s="3" t="s">
        <v>9</v>
      </c>
      <c r="W1005" s="11" t="e">
        <f>VLOOKUP($L1005,#REF!,9,FALSE)</f>
        <v>#REF!</v>
      </c>
      <c r="X1005" s="11">
        <v>1000</v>
      </c>
      <c r="Y1005" s="11">
        <f t="shared" si="75"/>
        <v>1000</v>
      </c>
      <c r="Z1005" s="2">
        <v>0</v>
      </c>
      <c r="AA1005" s="11">
        <f t="shared" si="79"/>
        <v>1</v>
      </c>
      <c r="AB1005" s="11">
        <f t="shared" si="76"/>
        <v>-1000</v>
      </c>
      <c r="AC1005" s="11" t="str">
        <f t="shared" si="77"/>
        <v>Insufficient Stock</v>
      </c>
      <c r="AD1005" s="4" t="e">
        <f>VLOOKUP($C1005,#REF!,25,FALSE)</f>
        <v>#REF!</v>
      </c>
      <c r="AE1005" s="11">
        <v>265.38</v>
      </c>
      <c r="AF1005" s="3" t="s">
        <v>15</v>
      </c>
      <c r="AG1005" s="3" t="s">
        <v>2338</v>
      </c>
      <c r="AH1005" s="11" t="e">
        <f>VLOOKUP($AG1005,#REF!,2,FALSE)</f>
        <v>#REF!</v>
      </c>
      <c r="AI1005" s="3" t="s">
        <v>94</v>
      </c>
      <c r="AJ1005" s="4">
        <v>43783</v>
      </c>
      <c r="AN1005" s="4">
        <v>43787</v>
      </c>
      <c r="AO1005" s="6"/>
      <c r="AZ1005" s="11">
        <v>1000</v>
      </c>
      <c r="BC1005" s="3" t="s">
        <v>2320</v>
      </c>
      <c r="BH1005" s="3" t="s">
        <v>439</v>
      </c>
      <c r="BL1005" s="3" t="s">
        <v>2321</v>
      </c>
      <c r="BM1005" s="3" t="s">
        <v>2322</v>
      </c>
      <c r="BN1005" s="3" t="s">
        <v>2323</v>
      </c>
      <c r="BO1005" s="4" t="s">
        <v>2345</v>
      </c>
      <c r="BP1005" s="3" t="s">
        <v>2346</v>
      </c>
      <c r="BQ1005" s="3" t="s">
        <v>2365</v>
      </c>
      <c r="BR1005" s="3" t="s">
        <v>2347</v>
      </c>
      <c r="BU1005" s="7" t="s">
        <v>3153</v>
      </c>
      <c r="BV1005" s="1" t="e">
        <f>VLOOKUP(BU1005,#REF!,2,FALSE)</f>
        <v>#REF!</v>
      </c>
      <c r="BW1005" s="7">
        <v>3162</v>
      </c>
      <c r="BX1005" s="1" t="e">
        <f>VLOOKUP(BW1005,#REF!,2,FALSE)</f>
        <v>#REF!</v>
      </c>
      <c r="BY1005" s="1" t="str">
        <f t="shared" si="78"/>
        <v>1004958757/00010</v>
      </c>
      <c r="BZ1005" s="6" t="e">
        <f>VLOOKUP(BY1005,#REF!,4,FALSE)</f>
        <v>#REF!</v>
      </c>
      <c r="CA1005" s="1" t="s">
        <v>3154</v>
      </c>
    </row>
    <row r="1006" spans="1:79" x14ac:dyDescent="0.25">
      <c r="C1006" s="3" t="s">
        <v>2846</v>
      </c>
      <c r="L1006" s="3">
        <v>934452201</v>
      </c>
      <c r="M1006" s="11" t="e">
        <v>#N/A</v>
      </c>
      <c r="N1006" s="11" t="e">
        <f>VLOOKUP($L1006,#REF!,3,FALSE)</f>
        <v>#REF!</v>
      </c>
      <c r="O1006" s="11" t="e">
        <f>VLOOKUP($L1006,#REF!,4,FALSE)</f>
        <v>#REF!</v>
      </c>
      <c r="P1006" s="3">
        <v>93445</v>
      </c>
      <c r="Q1006" s="3" t="s">
        <v>9</v>
      </c>
      <c r="W1006" s="11" t="e">
        <f>VLOOKUP($L1006,#REF!,9,FALSE)</f>
        <v>#REF!</v>
      </c>
      <c r="X1006" s="11">
        <v>2000</v>
      </c>
      <c r="Y1006" s="11">
        <f t="shared" si="75"/>
        <v>2000</v>
      </c>
      <c r="Z1006" s="2">
        <v>11</v>
      </c>
      <c r="AA1006" s="11">
        <f t="shared" si="79"/>
        <v>1</v>
      </c>
      <c r="AB1006" s="11">
        <f t="shared" si="76"/>
        <v>-1989</v>
      </c>
      <c r="AC1006" s="11" t="str">
        <f t="shared" si="77"/>
        <v>Insufficient Stock</v>
      </c>
      <c r="AD1006" s="4" t="e">
        <f>VLOOKUP($C1006,#REF!,25,FALSE)</f>
        <v>#REF!</v>
      </c>
      <c r="AE1006" s="11">
        <v>534.02</v>
      </c>
      <c r="AF1006" s="3" t="s">
        <v>15</v>
      </c>
      <c r="AG1006" s="3" t="s">
        <v>2338</v>
      </c>
      <c r="AH1006" s="11" t="e">
        <f>VLOOKUP($AG1006,#REF!,2,FALSE)</f>
        <v>#REF!</v>
      </c>
      <c r="AI1006" s="3" t="s">
        <v>94</v>
      </c>
      <c r="AJ1006" s="4"/>
      <c r="AN1006" s="4">
        <v>43784</v>
      </c>
      <c r="AO1006" s="6"/>
      <c r="AP1006" s="1" t="s">
        <v>3156</v>
      </c>
      <c r="AZ1006" s="11">
        <v>1000</v>
      </c>
      <c r="BC1006" s="3" t="s">
        <v>2320</v>
      </c>
      <c r="BH1006" s="3" t="s">
        <v>439</v>
      </c>
      <c r="BL1006" s="3" t="s">
        <v>2349</v>
      </c>
      <c r="BM1006" s="3" t="s">
        <v>2349</v>
      </c>
      <c r="BN1006" s="3" t="s">
        <v>2323</v>
      </c>
      <c r="BO1006" s="4" t="s">
        <v>2345</v>
      </c>
      <c r="BP1006" s="3" t="s">
        <v>2346</v>
      </c>
      <c r="BQ1006" s="3" t="s">
        <v>2365</v>
      </c>
      <c r="BR1006" s="3" t="s">
        <v>2347</v>
      </c>
      <c r="BU1006" s="7" t="s">
        <v>3153</v>
      </c>
      <c r="BV1006" s="1" t="e">
        <f>VLOOKUP(BU1006,#REF!,2,FALSE)</f>
        <v>#REF!</v>
      </c>
      <c r="BW1006" s="7">
        <v>3162</v>
      </c>
      <c r="BX1006" s="1" t="e">
        <f>VLOOKUP(BW1006,#REF!,2,FALSE)</f>
        <v>#REF!</v>
      </c>
      <c r="BY1006" s="1" t="str">
        <f t="shared" si="78"/>
        <v>1707724593/00001</v>
      </c>
      <c r="BZ1006" s="6" t="e">
        <f>VLOOKUP(BY1006,#REF!,4,FALSE)</f>
        <v>#REF!</v>
      </c>
      <c r="CA1006" s="1" t="s">
        <v>3154</v>
      </c>
    </row>
    <row r="1007" spans="1:79" x14ac:dyDescent="0.25">
      <c r="C1007" s="3" t="s">
        <v>2847</v>
      </c>
      <c r="L1007" s="3">
        <v>934452201</v>
      </c>
      <c r="M1007" s="11" t="e">
        <v>#N/A</v>
      </c>
      <c r="N1007" s="11" t="e">
        <f>VLOOKUP($L1007,#REF!,3,FALSE)</f>
        <v>#REF!</v>
      </c>
      <c r="O1007" s="11" t="e">
        <f>VLOOKUP($L1007,#REF!,4,FALSE)</f>
        <v>#REF!</v>
      </c>
      <c r="P1007" s="3">
        <v>93445</v>
      </c>
      <c r="Q1007" s="3" t="s">
        <v>9</v>
      </c>
      <c r="W1007" s="11" t="e">
        <f>VLOOKUP($L1007,#REF!,9,FALSE)</f>
        <v>#REF!</v>
      </c>
      <c r="X1007" s="11">
        <v>1000</v>
      </c>
      <c r="Y1007" s="11">
        <f t="shared" si="75"/>
        <v>1000</v>
      </c>
      <c r="Z1007" s="2">
        <v>11</v>
      </c>
      <c r="AA1007" s="11">
        <f t="shared" si="79"/>
        <v>0</v>
      </c>
      <c r="AB1007" s="11">
        <f t="shared" si="76"/>
        <v>-2989</v>
      </c>
      <c r="AC1007" s="11" t="str">
        <f t="shared" si="77"/>
        <v>Insufficient Stock</v>
      </c>
      <c r="AD1007" s="4" t="e">
        <f>VLOOKUP($C1007,#REF!,25,FALSE)</f>
        <v>#REF!</v>
      </c>
      <c r="AE1007" s="11">
        <v>267.01</v>
      </c>
      <c r="AF1007" s="3" t="s">
        <v>15</v>
      </c>
      <c r="AG1007" s="3" t="s">
        <v>2338</v>
      </c>
      <c r="AH1007" s="11" t="e">
        <f>VLOOKUP($AG1007,#REF!,2,FALSE)</f>
        <v>#REF!</v>
      </c>
      <c r="AI1007" s="3" t="s">
        <v>94</v>
      </c>
      <c r="AJ1007" s="4">
        <v>43596</v>
      </c>
      <c r="AN1007" s="4">
        <v>43787</v>
      </c>
      <c r="AO1007" s="6"/>
      <c r="AZ1007" s="11">
        <v>1000</v>
      </c>
      <c r="BC1007" s="3" t="s">
        <v>2320</v>
      </c>
      <c r="BH1007" s="3" t="s">
        <v>439</v>
      </c>
      <c r="BL1007" s="3" t="s">
        <v>2321</v>
      </c>
      <c r="BM1007" s="3" t="s">
        <v>2322</v>
      </c>
      <c r="BN1007" s="3" t="s">
        <v>2323</v>
      </c>
      <c r="BO1007" s="4" t="s">
        <v>2345</v>
      </c>
      <c r="BP1007" s="3" t="s">
        <v>2346</v>
      </c>
      <c r="BQ1007" s="3" t="s">
        <v>2365</v>
      </c>
      <c r="BR1007" s="3" t="s">
        <v>2347</v>
      </c>
      <c r="BU1007" s="7" t="s">
        <v>3153</v>
      </c>
      <c r="BV1007" s="1" t="e">
        <f>VLOOKUP(BU1007,#REF!,2,FALSE)</f>
        <v>#REF!</v>
      </c>
      <c r="BW1007" s="7">
        <v>3162</v>
      </c>
      <c r="BX1007" s="1" t="e">
        <f>VLOOKUP(BW1007,#REF!,2,FALSE)</f>
        <v>#REF!</v>
      </c>
      <c r="BY1007" s="1" t="str">
        <f t="shared" si="78"/>
        <v>1004925420/00010</v>
      </c>
      <c r="BZ1007" s="6" t="e">
        <f>VLOOKUP(BY1007,#REF!,4,FALSE)</f>
        <v>#REF!</v>
      </c>
      <c r="CA1007" s="1" t="s">
        <v>3154</v>
      </c>
    </row>
    <row r="1008" spans="1:79" x14ac:dyDescent="0.25">
      <c r="C1008" s="3" t="s">
        <v>2848</v>
      </c>
      <c r="L1008" s="3">
        <v>934453102</v>
      </c>
      <c r="M1008" s="11" t="e">
        <v>#N/A</v>
      </c>
      <c r="N1008" s="11" t="e">
        <f>VLOOKUP($L1008,#REF!,3,FALSE)</f>
        <v>#REF!</v>
      </c>
      <c r="O1008" s="11" t="e">
        <f>VLOOKUP($L1008,#REF!,4,FALSE)</f>
        <v>#REF!</v>
      </c>
      <c r="P1008" s="3">
        <v>93445</v>
      </c>
      <c r="Q1008" s="3" t="s">
        <v>9</v>
      </c>
      <c r="W1008" s="11" t="e">
        <f>VLOOKUP($L1008,#REF!,9,FALSE)</f>
        <v>#REF!</v>
      </c>
      <c r="X1008" s="11">
        <v>2000</v>
      </c>
      <c r="Y1008" s="11">
        <f t="shared" si="75"/>
        <v>2000</v>
      </c>
      <c r="Z1008" s="2">
        <v>18</v>
      </c>
      <c r="AA1008" s="11">
        <f t="shared" si="79"/>
        <v>1</v>
      </c>
      <c r="AB1008" s="11">
        <f t="shared" si="76"/>
        <v>-1982</v>
      </c>
      <c r="AC1008" s="11" t="str">
        <f t="shared" si="77"/>
        <v>Insufficient Stock</v>
      </c>
      <c r="AD1008" s="4" t="e">
        <f>VLOOKUP($C1008,#REF!,25,FALSE)</f>
        <v>#REF!</v>
      </c>
      <c r="AE1008" s="11">
        <v>708.66</v>
      </c>
      <c r="AF1008" s="3" t="s">
        <v>15</v>
      </c>
      <c r="AG1008" s="3" t="s">
        <v>2338</v>
      </c>
      <c r="AH1008" s="11" t="e">
        <f>VLOOKUP($AG1008,#REF!,2,FALSE)</f>
        <v>#REF!</v>
      </c>
      <c r="AI1008" s="3" t="s">
        <v>94</v>
      </c>
      <c r="AJ1008" s="4">
        <v>43507</v>
      </c>
      <c r="AN1008" s="4">
        <v>43787</v>
      </c>
      <c r="AO1008" s="6"/>
      <c r="AZ1008" s="11">
        <v>1000</v>
      </c>
      <c r="BC1008" s="3" t="s">
        <v>24</v>
      </c>
      <c r="BH1008" s="3" t="s">
        <v>439</v>
      </c>
      <c r="BL1008" s="3" t="s">
        <v>2321</v>
      </c>
      <c r="BM1008" s="3" t="s">
        <v>2322</v>
      </c>
      <c r="BN1008" s="3" t="s">
        <v>2323</v>
      </c>
      <c r="BO1008" s="4" t="s">
        <v>2345</v>
      </c>
      <c r="BP1008" s="3" t="s">
        <v>2346</v>
      </c>
      <c r="BQ1008" s="3" t="s">
        <v>2365</v>
      </c>
      <c r="BR1008" s="3" t="s">
        <v>2347</v>
      </c>
      <c r="BU1008" s="7" t="s">
        <v>3153</v>
      </c>
      <c r="BV1008" s="1" t="e">
        <f>VLOOKUP(BU1008,#REF!,2,FALSE)</f>
        <v>#REF!</v>
      </c>
      <c r="BW1008" s="7">
        <v>3162</v>
      </c>
      <c r="BX1008" s="1" t="e">
        <f>VLOOKUP(BW1008,#REF!,2,FALSE)</f>
        <v>#REF!</v>
      </c>
      <c r="BY1008" s="1" t="str">
        <f t="shared" si="78"/>
        <v>1004917502/00010</v>
      </c>
      <c r="BZ1008" s="6" t="e">
        <f>VLOOKUP(BY1008,#REF!,4,FALSE)</f>
        <v>#REF!</v>
      </c>
      <c r="CA1008" s="1" t="s">
        <v>3154</v>
      </c>
    </row>
    <row r="1009" spans="1:79" x14ac:dyDescent="0.25">
      <c r="A1009" s="5" t="s">
        <v>0</v>
      </c>
      <c r="B1009" s="5" t="s">
        <v>575</v>
      </c>
      <c r="C1009" s="5">
        <v>1300741611</v>
      </c>
      <c r="D1009" s="5" t="s">
        <v>2</v>
      </c>
      <c r="E1009" s="5" t="s">
        <v>1968</v>
      </c>
      <c r="F1009" s="5" t="s">
        <v>1927</v>
      </c>
      <c r="G1009" s="5" t="s">
        <v>1928</v>
      </c>
      <c r="H1009" s="5" t="s">
        <v>1927</v>
      </c>
      <c r="I1009" s="5" t="s">
        <v>1928</v>
      </c>
      <c r="J1009" s="5" t="s">
        <v>1453</v>
      </c>
      <c r="K1009" s="5" t="s">
        <v>1454</v>
      </c>
      <c r="L1009" s="5">
        <v>934453102</v>
      </c>
      <c r="M1009" s="11" t="e">
        <v>#N/A</v>
      </c>
      <c r="N1009" s="11" t="e">
        <f>VLOOKUP($L1009,#REF!,3,FALSE)</f>
        <v>#REF!</v>
      </c>
      <c r="O1009" s="11" t="e">
        <f>VLOOKUP($L1009,#REF!,4,FALSE)</f>
        <v>#REF!</v>
      </c>
      <c r="P1009" s="5">
        <v>93445</v>
      </c>
      <c r="Q1009" s="5" t="s">
        <v>9</v>
      </c>
      <c r="R1009" s="5" t="s">
        <v>45</v>
      </c>
      <c r="S1009" s="5" t="s">
        <v>1929</v>
      </c>
      <c r="T1009" s="5" t="s">
        <v>739</v>
      </c>
      <c r="U1009" s="5" t="s">
        <v>1969</v>
      </c>
      <c r="V1009" s="5" t="s">
        <v>37</v>
      </c>
      <c r="W1009" s="11" t="e">
        <f>VLOOKUP($L1009,#REF!,9,FALSE)</f>
        <v>#REF!</v>
      </c>
      <c r="X1009" s="7">
        <v>2000</v>
      </c>
      <c r="Y1009" s="11">
        <f t="shared" si="75"/>
        <v>2000</v>
      </c>
      <c r="Z1009" s="2">
        <v>18</v>
      </c>
      <c r="AA1009" s="11">
        <f t="shared" si="79"/>
        <v>0</v>
      </c>
      <c r="AB1009" s="11">
        <f t="shared" si="76"/>
        <v>-3982</v>
      </c>
      <c r="AC1009" s="11" t="str">
        <f t="shared" si="77"/>
        <v>Insufficient Stock</v>
      </c>
      <c r="AD1009" s="4" t="e">
        <f>VLOOKUP($C1009,#REF!,25,FALSE)</f>
        <v>#REF!</v>
      </c>
      <c r="AE1009" s="7">
        <v>780</v>
      </c>
      <c r="AF1009" s="5" t="s">
        <v>15</v>
      </c>
      <c r="AG1009" s="5" t="s">
        <v>753</v>
      </c>
      <c r="AH1009" s="11" t="e">
        <f>VLOOKUP($AG1009,#REF!,2,FALSE)</f>
        <v>#REF!</v>
      </c>
      <c r="AI1009" s="5" t="s">
        <v>94</v>
      </c>
      <c r="AJ1009" s="6">
        <v>43782</v>
      </c>
      <c r="AK1009" s="5" t="s">
        <v>180</v>
      </c>
      <c r="AL1009" s="5" t="s">
        <v>129</v>
      </c>
      <c r="AM1009" s="5" t="s">
        <v>97</v>
      </c>
      <c r="AN1009" s="6">
        <v>43798</v>
      </c>
      <c r="AO1009" s="6"/>
      <c r="AP1009" s="5"/>
      <c r="AQ1009" s="5" t="s">
        <v>12</v>
      </c>
      <c r="AR1009" s="5" t="s">
        <v>12</v>
      </c>
      <c r="AS1009" s="5" t="s">
        <v>12</v>
      </c>
      <c r="AT1009" s="5" t="s">
        <v>12</v>
      </c>
      <c r="AU1009" s="5" t="s">
        <v>12</v>
      </c>
      <c r="AV1009" s="5" t="s">
        <v>396</v>
      </c>
      <c r="AW1009" s="5" t="s">
        <v>21</v>
      </c>
      <c r="AX1009" s="5" t="s">
        <v>844</v>
      </c>
      <c r="AY1009" s="5" t="s">
        <v>57</v>
      </c>
      <c r="AZ1009" s="7">
        <v>1000</v>
      </c>
      <c r="BA1009" s="5" t="s">
        <v>12</v>
      </c>
      <c r="BB1009" s="5" t="s">
        <v>12</v>
      </c>
      <c r="BC1009" s="5" t="s">
        <v>24</v>
      </c>
      <c r="BD1009" s="5" t="s">
        <v>227</v>
      </c>
      <c r="BE1009" s="5" t="s">
        <v>1916</v>
      </c>
      <c r="BF1009" s="5" t="s">
        <v>101</v>
      </c>
      <c r="BG1009" s="5" t="s">
        <v>480</v>
      </c>
      <c r="BH1009" s="5" t="s">
        <v>439</v>
      </c>
      <c r="BI1009" s="5" t="s">
        <v>12</v>
      </c>
      <c r="BJ1009" s="5" t="s">
        <v>545</v>
      </c>
      <c r="BK1009" s="5" t="s">
        <v>31</v>
      </c>
      <c r="BL1009" s="7" t="s">
        <v>32</v>
      </c>
      <c r="BM1009" s="7" t="s">
        <v>33</v>
      </c>
      <c r="BN1009" s="7" t="s">
        <v>759</v>
      </c>
      <c r="BO1009" s="6" t="s">
        <v>35</v>
      </c>
      <c r="BP1009" s="7" t="s">
        <v>12</v>
      </c>
      <c r="BQ1009" s="7" t="s">
        <v>12</v>
      </c>
      <c r="BR1009" s="7" t="s">
        <v>12</v>
      </c>
      <c r="BU1009" s="7">
        <v>121688</v>
      </c>
      <c r="BV1009" s="1" t="e">
        <f>VLOOKUP(BU1009,#REF!,2,FALSE)</f>
        <v>#REF!</v>
      </c>
      <c r="BW1009" s="7">
        <v>121688</v>
      </c>
      <c r="BX1009" s="1" t="e">
        <f>VLOOKUP(BW1009,#REF!,2,FALSE)</f>
        <v>#REF!</v>
      </c>
      <c r="BY1009" s="1" t="str">
        <f t="shared" si="78"/>
        <v>1300741611</v>
      </c>
      <c r="BZ1009" s="6" t="e">
        <f>VLOOKUP(BY1009,#REF!,4,FALSE)</f>
        <v>#REF!</v>
      </c>
      <c r="CA1009" s="1" t="s">
        <v>3155</v>
      </c>
    </row>
    <row r="1010" spans="1:79" x14ac:dyDescent="0.25">
      <c r="C1010" s="3" t="s">
        <v>2849</v>
      </c>
      <c r="L1010" s="3">
        <v>934453501</v>
      </c>
      <c r="M1010" s="11" t="e">
        <v>#N/A</v>
      </c>
      <c r="N1010" s="11" t="e">
        <f>VLOOKUP($L1010,#REF!,3,FALSE)</f>
        <v>#REF!</v>
      </c>
      <c r="O1010" s="11" t="e">
        <f>VLOOKUP($L1010,#REF!,4,FALSE)</f>
        <v>#REF!</v>
      </c>
      <c r="P1010" s="3">
        <v>93445</v>
      </c>
      <c r="Q1010" s="3" t="s">
        <v>9</v>
      </c>
      <c r="W1010" s="11" t="e">
        <f>VLOOKUP($L1010,#REF!,9,FALSE)</f>
        <v>#REF!</v>
      </c>
      <c r="X1010" s="11">
        <v>1000</v>
      </c>
      <c r="Y1010" s="11">
        <f t="shared" si="75"/>
        <v>1000</v>
      </c>
      <c r="Z1010" s="2">
        <v>0</v>
      </c>
      <c r="AA1010" s="11">
        <f t="shared" si="79"/>
        <v>1</v>
      </c>
      <c r="AB1010" s="11">
        <f t="shared" si="76"/>
        <v>-1000</v>
      </c>
      <c r="AC1010" s="11" t="str">
        <f t="shared" si="77"/>
        <v>Insufficient Stock</v>
      </c>
      <c r="AD1010" s="4" t="e">
        <f>VLOOKUP($C1010,#REF!,25,FALSE)</f>
        <v>#REF!</v>
      </c>
      <c r="AE1010" s="11">
        <v>1038.68</v>
      </c>
      <c r="AF1010" s="3" t="s">
        <v>15</v>
      </c>
      <c r="AG1010" s="3" t="s">
        <v>2338</v>
      </c>
      <c r="AH1010" s="11" t="e">
        <f>VLOOKUP($AG1010,#REF!,2,FALSE)</f>
        <v>#REF!</v>
      </c>
      <c r="AI1010" s="3" t="s">
        <v>94</v>
      </c>
      <c r="AJ1010" s="4">
        <v>43719</v>
      </c>
      <c r="AN1010" s="4">
        <v>43787</v>
      </c>
      <c r="AO1010" s="6"/>
      <c r="AZ1010" s="11">
        <v>500</v>
      </c>
      <c r="BC1010" s="3" t="s">
        <v>2320</v>
      </c>
      <c r="BH1010" s="3" t="s">
        <v>29</v>
      </c>
      <c r="BL1010" s="3" t="s">
        <v>2321</v>
      </c>
      <c r="BM1010" s="3" t="s">
        <v>2322</v>
      </c>
      <c r="BN1010" s="3" t="s">
        <v>2323</v>
      </c>
      <c r="BO1010" s="4" t="s">
        <v>2345</v>
      </c>
      <c r="BP1010" s="3" t="s">
        <v>2346</v>
      </c>
      <c r="BQ1010" s="3" t="s">
        <v>2365</v>
      </c>
      <c r="BR1010" s="3" t="s">
        <v>2347</v>
      </c>
      <c r="BU1010" s="7" t="s">
        <v>3153</v>
      </c>
      <c r="BV1010" s="1" t="e">
        <f>VLOOKUP(BU1010,#REF!,2,FALSE)</f>
        <v>#REF!</v>
      </c>
      <c r="BW1010" s="7">
        <v>3162</v>
      </c>
      <c r="BX1010" s="1" t="e">
        <f>VLOOKUP(BW1010,#REF!,2,FALSE)</f>
        <v>#REF!</v>
      </c>
      <c r="BY1010" s="1" t="str">
        <f t="shared" si="78"/>
        <v>1004940803/00010</v>
      </c>
      <c r="BZ1010" s="6" t="e">
        <f>VLOOKUP(BY1010,#REF!,4,FALSE)</f>
        <v>#REF!</v>
      </c>
      <c r="CA1010" s="1" t="s">
        <v>3154</v>
      </c>
    </row>
    <row r="1011" spans="1:79" x14ac:dyDescent="0.25">
      <c r="A1011" s="5" t="s">
        <v>0</v>
      </c>
      <c r="B1011" s="5" t="s">
        <v>36</v>
      </c>
      <c r="C1011" s="5">
        <v>126693120</v>
      </c>
      <c r="D1011" s="5" t="s">
        <v>279</v>
      </c>
      <c r="E1011" s="5" t="s">
        <v>3</v>
      </c>
      <c r="F1011" s="5" t="s">
        <v>119</v>
      </c>
      <c r="G1011" s="5" t="s">
        <v>120</v>
      </c>
      <c r="H1011" s="5" t="s">
        <v>121</v>
      </c>
      <c r="I1011" s="5" t="s">
        <v>122</v>
      </c>
      <c r="J1011" s="5" t="s">
        <v>42</v>
      </c>
      <c r="K1011" s="5" t="s">
        <v>43</v>
      </c>
      <c r="L1011" s="5">
        <v>934453501</v>
      </c>
      <c r="M1011" s="11" t="e">
        <v>#N/A</v>
      </c>
      <c r="N1011" s="11" t="e">
        <f>VLOOKUP($L1011,#REF!,3,FALSE)</f>
        <v>#REF!</v>
      </c>
      <c r="O1011" s="11" t="e">
        <f>VLOOKUP($L1011,#REF!,4,FALSE)</f>
        <v>#REF!</v>
      </c>
      <c r="P1011" s="5">
        <v>93445</v>
      </c>
      <c r="Q1011" s="5" t="s">
        <v>9</v>
      </c>
      <c r="R1011" s="5" t="s">
        <v>45</v>
      </c>
      <c r="S1011" s="5" t="s">
        <v>1792</v>
      </c>
      <c r="T1011" s="5" t="s">
        <v>1247</v>
      </c>
      <c r="U1011" s="5" t="s">
        <v>1793</v>
      </c>
      <c r="V1011" s="5" t="s">
        <v>305</v>
      </c>
      <c r="W1011" s="11" t="e">
        <f>VLOOKUP($L1011,#REF!,9,FALSE)</f>
        <v>#REF!</v>
      </c>
      <c r="X1011" s="7">
        <v>500</v>
      </c>
      <c r="Y1011" s="11">
        <f t="shared" si="75"/>
        <v>500</v>
      </c>
      <c r="Z1011" s="2">
        <v>0</v>
      </c>
      <c r="AA1011" s="11">
        <f t="shared" si="79"/>
        <v>0</v>
      </c>
      <c r="AB1011" s="11">
        <f t="shared" si="76"/>
        <v>-1500</v>
      </c>
      <c r="AC1011" s="11" t="str">
        <f t="shared" si="77"/>
        <v>Insufficient Stock</v>
      </c>
      <c r="AD1011" s="4" t="e">
        <f>VLOOKUP($C1011,#REF!,25,FALSE)</f>
        <v>#REF!</v>
      </c>
      <c r="AE1011" s="7">
        <v>585</v>
      </c>
      <c r="AF1011" s="5" t="s">
        <v>15</v>
      </c>
      <c r="AG1011" s="5" t="s">
        <v>753</v>
      </c>
      <c r="AH1011" s="11" t="e">
        <f>VLOOKUP($AG1011,#REF!,2,FALSE)</f>
        <v>#REF!</v>
      </c>
      <c r="AI1011" s="5" t="s">
        <v>94</v>
      </c>
      <c r="AJ1011" s="6">
        <v>43780</v>
      </c>
      <c r="AK1011" s="5" t="s">
        <v>320</v>
      </c>
      <c r="AL1011" s="5" t="s">
        <v>414</v>
      </c>
      <c r="AM1011" s="5" t="s">
        <v>1794</v>
      </c>
      <c r="AN1011" s="6">
        <v>43791</v>
      </c>
      <c r="AO1011" s="6">
        <v>43852</v>
      </c>
      <c r="AP1011" s="5"/>
      <c r="AQ1011" s="5" t="s">
        <v>12</v>
      </c>
      <c r="AR1011" s="5" t="s">
        <v>12</v>
      </c>
      <c r="AS1011" s="5" t="s">
        <v>12</v>
      </c>
      <c r="AT1011" s="5" t="s">
        <v>12</v>
      </c>
      <c r="AU1011" s="5" t="s">
        <v>20</v>
      </c>
      <c r="AV1011" s="5" t="s">
        <v>21</v>
      </c>
      <c r="AW1011" s="5" t="s">
        <v>21</v>
      </c>
      <c r="AX1011" s="5" t="s">
        <v>519</v>
      </c>
      <c r="AY1011" s="5" t="s">
        <v>23</v>
      </c>
      <c r="AZ1011" s="7">
        <v>500</v>
      </c>
      <c r="BA1011" s="5" t="s">
        <v>12</v>
      </c>
      <c r="BB1011" s="5" t="s">
        <v>12</v>
      </c>
      <c r="BC1011" s="5" t="s">
        <v>24</v>
      </c>
      <c r="BD1011" s="5" t="s">
        <v>227</v>
      </c>
      <c r="BE1011" s="5" t="s">
        <v>78</v>
      </c>
      <c r="BF1011" s="5" t="s">
        <v>27</v>
      </c>
      <c r="BG1011" s="5" t="s">
        <v>78</v>
      </c>
      <c r="BH1011" s="5" t="s">
        <v>29</v>
      </c>
      <c r="BI1011" s="5" t="s">
        <v>12</v>
      </c>
      <c r="BJ1011" s="5" t="s">
        <v>545</v>
      </c>
      <c r="BK1011" s="5" t="s">
        <v>138</v>
      </c>
      <c r="BL1011" s="7" t="s">
        <v>32</v>
      </c>
      <c r="BM1011" s="7" t="s">
        <v>376</v>
      </c>
      <c r="BN1011" s="7" t="s">
        <v>79</v>
      </c>
      <c r="BO1011" s="6" t="s">
        <v>35</v>
      </c>
      <c r="BP1011" s="7" t="s">
        <v>12</v>
      </c>
      <c r="BQ1011" s="7" t="s">
        <v>12</v>
      </c>
      <c r="BR1011" s="7" t="s">
        <v>12</v>
      </c>
      <c r="BU1011" s="7">
        <v>101011</v>
      </c>
      <c r="BV1011" s="1" t="e">
        <f>VLOOKUP(BU1011,#REF!,2,FALSE)</f>
        <v>#REF!</v>
      </c>
      <c r="BW1011" s="7">
        <v>222206</v>
      </c>
      <c r="BX1011" s="1" t="e">
        <f>VLOOKUP(BW1011,#REF!,2,FALSE)</f>
        <v>#REF!</v>
      </c>
      <c r="BY1011" s="1" t="str">
        <f t="shared" si="78"/>
        <v>126693120</v>
      </c>
      <c r="BZ1011" s="6" t="e">
        <f>VLOOKUP(BY1011,#REF!,4,FALSE)</f>
        <v>#REF!</v>
      </c>
      <c r="CA1011" s="1" t="s">
        <v>3155</v>
      </c>
    </row>
    <row r="1012" spans="1:79" x14ac:dyDescent="0.25">
      <c r="A1012" s="5" t="s">
        <v>0</v>
      </c>
      <c r="B1012" s="5" t="s">
        <v>36</v>
      </c>
      <c r="C1012" s="5">
        <v>126442789</v>
      </c>
      <c r="D1012" s="5" t="s">
        <v>262</v>
      </c>
      <c r="E1012" s="5" t="s">
        <v>3</v>
      </c>
      <c r="F1012" s="5" t="s">
        <v>119</v>
      </c>
      <c r="G1012" s="5" t="s">
        <v>120</v>
      </c>
      <c r="H1012" s="5" t="s">
        <v>121</v>
      </c>
      <c r="I1012" s="5" t="s">
        <v>122</v>
      </c>
      <c r="J1012" s="5" t="s">
        <v>42</v>
      </c>
      <c r="K1012" s="5" t="s">
        <v>43</v>
      </c>
      <c r="L1012" s="5">
        <v>934454102</v>
      </c>
      <c r="M1012" s="11" t="e">
        <v>#N/A</v>
      </c>
      <c r="N1012" s="11" t="e">
        <f>VLOOKUP($L1012,#REF!,3,FALSE)</f>
        <v>#REF!</v>
      </c>
      <c r="O1012" s="11" t="e">
        <f>VLOOKUP($L1012,#REF!,4,FALSE)</f>
        <v>#REF!</v>
      </c>
      <c r="P1012" s="5">
        <v>93445</v>
      </c>
      <c r="Q1012" s="5" t="s">
        <v>9</v>
      </c>
      <c r="R1012" s="5" t="s">
        <v>45</v>
      </c>
      <c r="S1012" s="5" t="s">
        <v>839</v>
      </c>
      <c r="T1012" s="5" t="s">
        <v>265</v>
      </c>
      <c r="U1012" s="5" t="s">
        <v>843</v>
      </c>
      <c r="V1012" s="5" t="s">
        <v>246</v>
      </c>
      <c r="W1012" s="11" t="e">
        <f>VLOOKUP($L1012,#REF!,9,FALSE)</f>
        <v>#REF!</v>
      </c>
      <c r="X1012" s="7">
        <v>1000</v>
      </c>
      <c r="Y1012" s="11">
        <f t="shared" si="75"/>
        <v>1000</v>
      </c>
      <c r="Z1012" s="2">
        <v>500</v>
      </c>
      <c r="AA1012" s="11">
        <f t="shared" si="79"/>
        <v>1</v>
      </c>
      <c r="AB1012" s="11">
        <f t="shared" si="76"/>
        <v>-500</v>
      </c>
      <c r="AC1012" s="11" t="str">
        <f t="shared" si="77"/>
        <v>Insufficient Stock</v>
      </c>
      <c r="AD1012" s="4" t="e">
        <f>VLOOKUP($C1012,#REF!,25,FALSE)</f>
        <v>#REF!</v>
      </c>
      <c r="AE1012" s="7">
        <v>1040</v>
      </c>
      <c r="AF1012" s="5" t="s">
        <v>15</v>
      </c>
      <c r="AG1012" s="5" t="s">
        <v>753</v>
      </c>
      <c r="AH1012" s="11" t="e">
        <f>VLOOKUP($AG1012,#REF!,2,FALSE)</f>
        <v>#REF!</v>
      </c>
      <c r="AI1012" s="5" t="s">
        <v>94</v>
      </c>
      <c r="AJ1012" s="6">
        <v>43675</v>
      </c>
      <c r="AK1012" s="5" t="s">
        <v>780</v>
      </c>
      <c r="AL1012" s="5" t="s">
        <v>202</v>
      </c>
      <c r="AM1012" s="5" t="s">
        <v>97</v>
      </c>
      <c r="AN1012" s="6">
        <v>43796</v>
      </c>
      <c r="AO1012" s="6">
        <v>43796</v>
      </c>
      <c r="AP1012" s="5"/>
      <c r="AQ1012" s="5" t="s">
        <v>12</v>
      </c>
      <c r="AR1012" s="5" t="s">
        <v>12</v>
      </c>
      <c r="AS1012" s="5" t="s">
        <v>12</v>
      </c>
      <c r="AT1012" s="5" t="s">
        <v>12</v>
      </c>
      <c r="AU1012" s="5" t="s">
        <v>20</v>
      </c>
      <c r="AV1012" s="5" t="s">
        <v>21</v>
      </c>
      <c r="AW1012" s="5" t="s">
        <v>21</v>
      </c>
      <c r="AX1012" s="5" t="s">
        <v>844</v>
      </c>
      <c r="AY1012" s="5" t="s">
        <v>57</v>
      </c>
      <c r="AZ1012" s="7">
        <v>500</v>
      </c>
      <c r="BA1012" s="5" t="s">
        <v>12</v>
      </c>
      <c r="BB1012" s="5" t="s">
        <v>12</v>
      </c>
      <c r="BC1012" s="5" t="s">
        <v>24</v>
      </c>
      <c r="BD1012" s="5" t="s">
        <v>227</v>
      </c>
      <c r="BE1012" s="5" t="s">
        <v>531</v>
      </c>
      <c r="BF1012" s="5" t="s">
        <v>101</v>
      </c>
      <c r="BG1012" s="5" t="s">
        <v>531</v>
      </c>
      <c r="BH1012" s="5" t="s">
        <v>439</v>
      </c>
      <c r="BI1012" s="5" t="s">
        <v>12</v>
      </c>
      <c r="BJ1012" s="5" t="s">
        <v>545</v>
      </c>
      <c r="BK1012" s="5" t="s">
        <v>138</v>
      </c>
      <c r="BL1012" s="7" t="s">
        <v>32</v>
      </c>
      <c r="BM1012" s="7" t="s">
        <v>33</v>
      </c>
      <c r="BN1012" s="7" t="s">
        <v>759</v>
      </c>
      <c r="BO1012" s="6" t="s">
        <v>35</v>
      </c>
      <c r="BP1012" s="7" t="s">
        <v>12</v>
      </c>
      <c r="BQ1012" s="7" t="s">
        <v>12</v>
      </c>
      <c r="BR1012" s="7" t="s">
        <v>12</v>
      </c>
      <c r="BU1012" s="7">
        <v>101011</v>
      </c>
      <c r="BV1012" s="1" t="e">
        <f>VLOOKUP(BU1012,#REF!,2,FALSE)</f>
        <v>#REF!</v>
      </c>
      <c r="BW1012" s="7">
        <v>222206</v>
      </c>
      <c r="BX1012" s="1" t="e">
        <f>VLOOKUP(BW1012,#REF!,2,FALSE)</f>
        <v>#REF!</v>
      </c>
      <c r="BY1012" s="1" t="str">
        <f t="shared" si="78"/>
        <v>126442789</v>
      </c>
      <c r="BZ1012" s="6" t="e">
        <f>VLOOKUP(BY1012,#REF!,4,FALSE)</f>
        <v>#REF!</v>
      </c>
      <c r="CA1012" s="1" t="s">
        <v>3155</v>
      </c>
    </row>
    <row r="1013" spans="1:79" x14ac:dyDescent="0.25">
      <c r="C1013" s="3"/>
      <c r="L1013" s="3">
        <v>934454202</v>
      </c>
      <c r="M1013" s="11" t="e">
        <v>#N/A</v>
      </c>
      <c r="N1013" s="11" t="e">
        <f>VLOOKUP($L1013,#REF!,3,FALSE)</f>
        <v>#REF!</v>
      </c>
      <c r="O1013" s="11" t="e">
        <f>VLOOKUP($L1013,#REF!,4,FALSE)</f>
        <v>#REF!</v>
      </c>
      <c r="P1013" s="3">
        <v>93445</v>
      </c>
      <c r="Q1013" s="3" t="s">
        <v>9</v>
      </c>
      <c r="W1013" s="11" t="e">
        <f>VLOOKUP($L1013,#REF!,9,FALSE)</f>
        <v>#REF!</v>
      </c>
      <c r="X1013" s="11">
        <v>5000</v>
      </c>
      <c r="Y1013" s="11">
        <f t="shared" si="75"/>
        <v>5000</v>
      </c>
      <c r="Z1013" s="2">
        <v>22</v>
      </c>
      <c r="AA1013" s="11">
        <f t="shared" si="79"/>
        <v>1</v>
      </c>
      <c r="AB1013" s="11">
        <f t="shared" si="76"/>
        <v>-4978</v>
      </c>
      <c r="AC1013" s="11" t="str">
        <f t="shared" si="77"/>
        <v>Insufficient Stock</v>
      </c>
      <c r="AD1013" s="4" t="e">
        <f>VLOOKUP($C1013,#REF!,25,FALSE)</f>
        <v>#REF!</v>
      </c>
      <c r="AE1013" s="11">
        <v>2498.92</v>
      </c>
      <c r="AF1013" s="3" t="s">
        <v>15</v>
      </c>
      <c r="AG1013" s="3" t="s">
        <v>2338</v>
      </c>
      <c r="AH1013" s="11" t="e">
        <f>VLOOKUP($AG1013,#REF!,2,FALSE)</f>
        <v>#REF!</v>
      </c>
      <c r="AI1013" s="3" t="s">
        <v>94</v>
      </c>
      <c r="AJ1013" s="4"/>
      <c r="AN1013" s="4">
        <v>43796</v>
      </c>
      <c r="AO1013" s="6"/>
      <c r="AZ1013" s="11">
        <v>500</v>
      </c>
      <c r="BC1013" s="3" t="s">
        <v>2320</v>
      </c>
      <c r="BH1013" s="3" t="s">
        <v>439</v>
      </c>
      <c r="BL1013" s="3" t="s">
        <v>2353</v>
      </c>
      <c r="BM1013" s="3" t="s">
        <v>2354</v>
      </c>
      <c r="BN1013" s="3" t="s">
        <v>2323</v>
      </c>
      <c r="BO1013" s="4" t="s">
        <v>2345</v>
      </c>
      <c r="BP1013" s="3" t="s">
        <v>2346</v>
      </c>
      <c r="BQ1013" s="3" t="s">
        <v>2365</v>
      </c>
      <c r="BR1013" s="3" t="s">
        <v>12</v>
      </c>
      <c r="BU1013" s="7" t="s">
        <v>3153</v>
      </c>
      <c r="BV1013" s="1" t="e">
        <f>VLOOKUP(BU1013,#REF!,2,FALSE)</f>
        <v>#REF!</v>
      </c>
      <c r="BW1013" s="7">
        <v>3162</v>
      </c>
      <c r="BX1013" s="1" t="e">
        <f>VLOOKUP(BW1013,#REF!,2,FALSE)</f>
        <v>#REF!</v>
      </c>
      <c r="BY1013" s="1" t="str">
        <f t="shared" si="78"/>
        <v/>
      </c>
      <c r="BZ1013" s="6" t="e">
        <f>VLOOKUP(BY1013,#REF!,4,FALSE)</f>
        <v>#REF!</v>
      </c>
      <c r="CA1013" s="1" t="s">
        <v>3154</v>
      </c>
    </row>
    <row r="1014" spans="1:79" x14ac:dyDescent="0.25">
      <c r="C1014" s="3" t="s">
        <v>2850</v>
      </c>
      <c r="L1014" s="3">
        <v>934454209</v>
      </c>
      <c r="M1014" s="11" t="e">
        <v>#N/A</v>
      </c>
      <c r="N1014" s="11" t="e">
        <f>VLOOKUP($L1014,#REF!,3,FALSE)</f>
        <v>#REF!</v>
      </c>
      <c r="O1014" s="11" t="e">
        <f>VLOOKUP($L1014,#REF!,4,FALSE)</f>
        <v>#REF!</v>
      </c>
      <c r="P1014" s="3">
        <v>93445</v>
      </c>
      <c r="Q1014" s="3" t="s">
        <v>9</v>
      </c>
      <c r="W1014" s="11" t="e">
        <f>VLOOKUP($L1014,#REF!,9,FALSE)</f>
        <v>#REF!</v>
      </c>
      <c r="X1014" s="11">
        <v>1000</v>
      </c>
      <c r="Y1014" s="11">
        <f t="shared" si="75"/>
        <v>1000</v>
      </c>
      <c r="Z1014" s="2">
        <v>0</v>
      </c>
      <c r="AA1014" s="11">
        <f t="shared" si="79"/>
        <v>1</v>
      </c>
      <c r="AB1014" s="11">
        <f t="shared" si="76"/>
        <v>-1000</v>
      </c>
      <c r="AC1014" s="11" t="str">
        <f t="shared" si="77"/>
        <v>Insufficient Stock</v>
      </c>
      <c r="AD1014" s="4" t="e">
        <f>VLOOKUP($C1014,#REF!,25,FALSE)</f>
        <v>#REF!</v>
      </c>
      <c r="AE1014" s="11">
        <v>536.69000000000005</v>
      </c>
      <c r="AF1014" s="3" t="s">
        <v>15</v>
      </c>
      <c r="AG1014" s="3" t="s">
        <v>2338</v>
      </c>
      <c r="AH1014" s="11" t="e">
        <f>VLOOKUP($AG1014,#REF!,2,FALSE)</f>
        <v>#REF!</v>
      </c>
      <c r="AI1014" s="3" t="s">
        <v>94</v>
      </c>
      <c r="AJ1014" s="4">
        <v>43756</v>
      </c>
      <c r="AN1014" s="4">
        <v>43787</v>
      </c>
      <c r="AO1014" s="6"/>
      <c r="AZ1014" s="11">
        <v>500</v>
      </c>
      <c r="BC1014" s="3" t="s">
        <v>2320</v>
      </c>
      <c r="BH1014" s="3" t="s">
        <v>29</v>
      </c>
      <c r="BL1014" s="3" t="s">
        <v>2321</v>
      </c>
      <c r="BM1014" s="3" t="s">
        <v>2322</v>
      </c>
      <c r="BN1014" s="3" t="s">
        <v>2323</v>
      </c>
      <c r="BO1014" s="4" t="s">
        <v>2345</v>
      </c>
      <c r="BP1014" s="3" t="s">
        <v>2346</v>
      </c>
      <c r="BQ1014" s="3" t="s">
        <v>2365</v>
      </c>
      <c r="BR1014" s="3" t="s">
        <v>2347</v>
      </c>
      <c r="BU1014" s="7" t="s">
        <v>3153</v>
      </c>
      <c r="BV1014" s="1" t="e">
        <f>VLOOKUP(BU1014,#REF!,2,FALSE)</f>
        <v>#REF!</v>
      </c>
      <c r="BW1014" s="7">
        <v>3162</v>
      </c>
      <c r="BX1014" s="1" t="e">
        <f>VLOOKUP(BW1014,#REF!,2,FALSE)</f>
        <v>#REF!</v>
      </c>
      <c r="BY1014" s="1" t="str">
        <f t="shared" si="78"/>
        <v>1004862738/00010</v>
      </c>
      <c r="BZ1014" s="6" t="e">
        <f>VLOOKUP(BY1014,#REF!,4,FALSE)</f>
        <v>#REF!</v>
      </c>
      <c r="CA1014" s="1" t="s">
        <v>3154</v>
      </c>
    </row>
    <row r="1015" spans="1:79" x14ac:dyDescent="0.25">
      <c r="C1015" s="3" t="s">
        <v>2851</v>
      </c>
      <c r="L1015" s="3">
        <v>934454502</v>
      </c>
      <c r="M1015" s="11" t="e">
        <v>#N/A</v>
      </c>
      <c r="N1015" s="11" t="e">
        <f>VLOOKUP($L1015,#REF!,3,FALSE)</f>
        <v>#REF!</v>
      </c>
      <c r="O1015" s="11" t="e">
        <f>VLOOKUP($L1015,#REF!,4,FALSE)</f>
        <v>#REF!</v>
      </c>
      <c r="P1015" s="3">
        <v>93445</v>
      </c>
      <c r="Q1015" s="3" t="s">
        <v>9</v>
      </c>
      <c r="W1015" s="11" t="e">
        <f>VLOOKUP($L1015,#REF!,9,FALSE)</f>
        <v>#REF!</v>
      </c>
      <c r="X1015" s="11">
        <v>2500</v>
      </c>
      <c r="Y1015" s="11">
        <f t="shared" si="75"/>
        <v>2500</v>
      </c>
      <c r="Z1015" s="2">
        <v>0</v>
      </c>
      <c r="AA1015" s="11">
        <f t="shared" si="79"/>
        <v>1</v>
      </c>
      <c r="AB1015" s="11">
        <f t="shared" si="76"/>
        <v>-2500</v>
      </c>
      <c r="AC1015" s="11" t="str">
        <f t="shared" si="77"/>
        <v>Insufficient Stock</v>
      </c>
      <c r="AD1015" s="4" t="e">
        <f>VLOOKUP($C1015,#REF!,25,FALSE)</f>
        <v>#REF!</v>
      </c>
      <c r="AE1015" s="11">
        <v>1376.7</v>
      </c>
      <c r="AF1015" s="3" t="s">
        <v>15</v>
      </c>
      <c r="AG1015" s="3" t="s">
        <v>2338</v>
      </c>
      <c r="AH1015" s="11" t="e">
        <f>VLOOKUP($AG1015,#REF!,2,FALSE)</f>
        <v>#REF!</v>
      </c>
      <c r="AI1015" s="3" t="s">
        <v>94</v>
      </c>
      <c r="AJ1015" s="4">
        <v>43809</v>
      </c>
      <c r="AN1015" s="4">
        <v>43787</v>
      </c>
      <c r="AO1015" s="6"/>
      <c r="AZ1015" s="11">
        <v>500</v>
      </c>
      <c r="BC1015" s="3" t="s">
        <v>2320</v>
      </c>
      <c r="BH1015" s="3" t="s">
        <v>29</v>
      </c>
      <c r="BL1015" s="3" t="s">
        <v>2321</v>
      </c>
      <c r="BM1015" s="3" t="s">
        <v>2322</v>
      </c>
      <c r="BN1015" s="3" t="s">
        <v>2323</v>
      </c>
      <c r="BO1015" s="4" t="s">
        <v>2359</v>
      </c>
      <c r="BP1015" s="3" t="s">
        <v>2360</v>
      </c>
      <c r="BQ1015" s="3" t="s">
        <v>2365</v>
      </c>
      <c r="BR1015" s="3" t="s">
        <v>2361</v>
      </c>
      <c r="BU1015" s="7" t="s">
        <v>3153</v>
      </c>
      <c r="BV1015" s="1" t="e">
        <f>VLOOKUP(BU1015,#REF!,2,FALSE)</f>
        <v>#REF!</v>
      </c>
      <c r="BW1015" s="7">
        <v>3102</v>
      </c>
      <c r="BX1015" s="1" t="e">
        <f>VLOOKUP(BW1015,#REF!,2,FALSE)</f>
        <v>#REF!</v>
      </c>
      <c r="BY1015" s="1" t="str">
        <f t="shared" si="78"/>
        <v>1004841455/00010</v>
      </c>
      <c r="BZ1015" s="6" t="e">
        <f>VLOOKUP(BY1015,#REF!,4,FALSE)</f>
        <v>#REF!</v>
      </c>
      <c r="CA1015" s="1" t="s">
        <v>3154</v>
      </c>
    </row>
    <row r="1016" spans="1:79" x14ac:dyDescent="0.25">
      <c r="A1016" s="5" t="s">
        <v>0</v>
      </c>
      <c r="B1016" s="5" t="s">
        <v>575</v>
      </c>
      <c r="C1016" s="5">
        <v>1300741612</v>
      </c>
      <c r="D1016" s="5" t="s">
        <v>2</v>
      </c>
      <c r="E1016" s="5" t="s">
        <v>1970</v>
      </c>
      <c r="F1016" s="5" t="s">
        <v>1927</v>
      </c>
      <c r="G1016" s="5" t="s">
        <v>1928</v>
      </c>
      <c r="H1016" s="5" t="s">
        <v>1927</v>
      </c>
      <c r="I1016" s="5" t="s">
        <v>1928</v>
      </c>
      <c r="J1016" s="5" t="s">
        <v>1453</v>
      </c>
      <c r="K1016" s="5" t="s">
        <v>1454</v>
      </c>
      <c r="L1016" s="5">
        <v>934455112</v>
      </c>
      <c r="M1016" s="11" t="e">
        <v>#N/A</v>
      </c>
      <c r="N1016" s="11" t="e">
        <f>VLOOKUP($L1016,#REF!,3,FALSE)</f>
        <v>#REF!</v>
      </c>
      <c r="O1016" s="11" t="e">
        <f>VLOOKUP($L1016,#REF!,4,FALSE)</f>
        <v>#REF!</v>
      </c>
      <c r="P1016" s="5">
        <v>93445</v>
      </c>
      <c r="Q1016" s="5" t="s">
        <v>9</v>
      </c>
      <c r="R1016" s="5" t="s">
        <v>45</v>
      </c>
      <c r="S1016" s="5" t="s">
        <v>1929</v>
      </c>
      <c r="T1016" s="5" t="s">
        <v>1160</v>
      </c>
      <c r="U1016" s="5" t="s">
        <v>1971</v>
      </c>
      <c r="V1016" s="5" t="s">
        <v>246</v>
      </c>
      <c r="W1016" s="11" t="e">
        <f>VLOOKUP($L1016,#REF!,9,FALSE)</f>
        <v>#REF!</v>
      </c>
      <c r="X1016" s="7">
        <v>1000</v>
      </c>
      <c r="Y1016" s="11">
        <f t="shared" si="75"/>
        <v>1000</v>
      </c>
      <c r="Z1016" s="2">
        <v>2.8</v>
      </c>
      <c r="AA1016" s="11">
        <f t="shared" si="79"/>
        <v>1</v>
      </c>
      <c r="AB1016" s="11">
        <f t="shared" si="76"/>
        <v>-997.2</v>
      </c>
      <c r="AC1016" s="11" t="str">
        <f t="shared" si="77"/>
        <v>Insufficient Stock</v>
      </c>
      <c r="AD1016" s="4" t="e">
        <f>VLOOKUP($C1016,#REF!,25,FALSE)</f>
        <v>#REF!</v>
      </c>
      <c r="AE1016" s="7">
        <v>785</v>
      </c>
      <c r="AF1016" s="5" t="s">
        <v>15</v>
      </c>
      <c r="AG1016" s="5" t="s">
        <v>753</v>
      </c>
      <c r="AH1016" s="11" t="e">
        <f>VLOOKUP($AG1016,#REF!,2,FALSE)</f>
        <v>#REF!</v>
      </c>
      <c r="AI1016" s="5" t="s">
        <v>94</v>
      </c>
      <c r="AJ1016" s="6">
        <v>43782</v>
      </c>
      <c r="AK1016" s="5" t="s">
        <v>399</v>
      </c>
      <c r="AL1016" s="5" t="s">
        <v>129</v>
      </c>
      <c r="AM1016" s="5" t="s">
        <v>308</v>
      </c>
      <c r="AN1016" s="6">
        <v>43791</v>
      </c>
      <c r="AO1016" s="6">
        <v>43798</v>
      </c>
      <c r="AP1016" s="5"/>
      <c r="AQ1016" s="5" t="s">
        <v>12</v>
      </c>
      <c r="AR1016" s="5" t="s">
        <v>12</v>
      </c>
      <c r="AS1016" s="5" t="s">
        <v>12</v>
      </c>
      <c r="AT1016" s="5" t="s">
        <v>12</v>
      </c>
      <c r="AU1016" s="5" t="s">
        <v>12</v>
      </c>
      <c r="AV1016" s="5" t="s">
        <v>21</v>
      </c>
      <c r="AW1016" s="5" t="s">
        <v>21</v>
      </c>
      <c r="AX1016" s="5" t="s">
        <v>1972</v>
      </c>
      <c r="AY1016" s="5" t="s">
        <v>12</v>
      </c>
      <c r="AZ1016" s="7">
        <v>500</v>
      </c>
      <c r="BA1016" s="5" t="s">
        <v>12</v>
      </c>
      <c r="BB1016" s="5" t="s">
        <v>12</v>
      </c>
      <c r="BC1016" s="5" t="s">
        <v>58</v>
      </c>
      <c r="BD1016" s="5" t="s">
        <v>227</v>
      </c>
      <c r="BE1016" s="5" t="s">
        <v>229</v>
      </c>
      <c r="BF1016" s="5" t="s">
        <v>27</v>
      </c>
      <c r="BG1016" s="5" t="s">
        <v>229</v>
      </c>
      <c r="BH1016" s="5" t="s">
        <v>439</v>
      </c>
      <c r="BI1016" s="5" t="s">
        <v>12</v>
      </c>
      <c r="BJ1016" s="5" t="s">
        <v>545</v>
      </c>
      <c r="BK1016" s="5" t="s">
        <v>138</v>
      </c>
      <c r="BL1016" s="7" t="s">
        <v>32</v>
      </c>
      <c r="BM1016" s="7" t="s">
        <v>33</v>
      </c>
      <c r="BN1016" s="7" t="s">
        <v>759</v>
      </c>
      <c r="BO1016" s="6" t="s">
        <v>35</v>
      </c>
      <c r="BP1016" s="7" t="s">
        <v>12</v>
      </c>
      <c r="BQ1016" s="7" t="s">
        <v>12</v>
      </c>
      <c r="BR1016" s="7" t="s">
        <v>12</v>
      </c>
      <c r="BU1016" s="7">
        <v>121688</v>
      </c>
      <c r="BV1016" s="1" t="e">
        <f>VLOOKUP(BU1016,#REF!,2,FALSE)</f>
        <v>#REF!</v>
      </c>
      <c r="BW1016" s="7">
        <v>121688</v>
      </c>
      <c r="BX1016" s="1" t="e">
        <f>VLOOKUP(BW1016,#REF!,2,FALSE)</f>
        <v>#REF!</v>
      </c>
      <c r="BY1016" s="1" t="str">
        <f t="shared" si="78"/>
        <v>1300741612</v>
      </c>
      <c r="BZ1016" s="6" t="e">
        <f>VLOOKUP(BY1016,#REF!,4,FALSE)</f>
        <v>#REF!</v>
      </c>
      <c r="CA1016" s="1" t="s">
        <v>3155</v>
      </c>
    </row>
    <row r="1017" spans="1:79" x14ac:dyDescent="0.25">
      <c r="C1017" s="3" t="s">
        <v>2852</v>
      </c>
      <c r="L1017" s="3">
        <v>934455512</v>
      </c>
      <c r="M1017" s="11" t="e">
        <v>#N/A</v>
      </c>
      <c r="N1017" s="11" t="e">
        <f>VLOOKUP($L1017,#REF!,3,FALSE)</f>
        <v>#REF!</v>
      </c>
      <c r="O1017" s="11" t="e">
        <f>VLOOKUP($L1017,#REF!,4,FALSE)</f>
        <v>#REF!</v>
      </c>
      <c r="P1017" s="3">
        <v>93445</v>
      </c>
      <c r="Q1017" s="3" t="s">
        <v>9</v>
      </c>
      <c r="W1017" s="11" t="e">
        <f>VLOOKUP($L1017,#REF!,9,FALSE)</f>
        <v>#REF!</v>
      </c>
      <c r="X1017" s="11">
        <v>10200</v>
      </c>
      <c r="Y1017" s="11">
        <f t="shared" si="75"/>
        <v>10200</v>
      </c>
      <c r="Z1017" s="2">
        <v>0</v>
      </c>
      <c r="AA1017" s="11">
        <f t="shared" si="79"/>
        <v>1</v>
      </c>
      <c r="AB1017" s="11">
        <f t="shared" si="76"/>
        <v>-10200</v>
      </c>
      <c r="AC1017" s="11" t="str">
        <f t="shared" si="77"/>
        <v>Insufficient Stock</v>
      </c>
      <c r="AD1017" s="4" t="e">
        <f>VLOOKUP($C1017,#REF!,25,FALSE)</f>
        <v>#REF!</v>
      </c>
      <c r="AE1017" s="11">
        <v>6654.2</v>
      </c>
      <c r="AF1017" s="3" t="s">
        <v>15</v>
      </c>
      <c r="AG1017" s="3" t="s">
        <v>2338</v>
      </c>
      <c r="AH1017" s="11" t="e">
        <f>VLOOKUP($AG1017,#REF!,2,FALSE)</f>
        <v>#REF!</v>
      </c>
      <c r="AI1017" s="3" t="s">
        <v>94</v>
      </c>
      <c r="AJ1017" s="4">
        <v>43657</v>
      </c>
      <c r="AN1017" s="4">
        <v>43787</v>
      </c>
      <c r="AO1017" s="6"/>
      <c r="AZ1017" s="11">
        <v>200</v>
      </c>
      <c r="BC1017" s="3" t="s">
        <v>24</v>
      </c>
      <c r="BH1017" s="3" t="s">
        <v>29</v>
      </c>
      <c r="BL1017" s="3" t="s">
        <v>2321</v>
      </c>
      <c r="BM1017" s="3" t="s">
        <v>2322</v>
      </c>
      <c r="BN1017" s="3" t="s">
        <v>2323</v>
      </c>
      <c r="BO1017" s="4" t="s">
        <v>2345</v>
      </c>
      <c r="BP1017" s="3" t="s">
        <v>2346</v>
      </c>
      <c r="BQ1017" s="3" t="s">
        <v>2365</v>
      </c>
      <c r="BR1017" s="3" t="s">
        <v>2347</v>
      </c>
      <c r="BU1017" s="7" t="s">
        <v>3153</v>
      </c>
      <c r="BV1017" s="1" t="e">
        <f>VLOOKUP(BU1017,#REF!,2,FALSE)</f>
        <v>#REF!</v>
      </c>
      <c r="BW1017" s="7">
        <v>3162</v>
      </c>
      <c r="BX1017" s="1" t="e">
        <f>VLOOKUP(BW1017,#REF!,2,FALSE)</f>
        <v>#REF!</v>
      </c>
      <c r="BY1017" s="1" t="str">
        <f t="shared" si="78"/>
        <v>1004934043/00010</v>
      </c>
      <c r="BZ1017" s="6" t="e">
        <f>VLOOKUP(BY1017,#REF!,4,FALSE)</f>
        <v>#REF!</v>
      </c>
      <c r="CA1017" s="1" t="s">
        <v>3154</v>
      </c>
    </row>
    <row r="1018" spans="1:79" x14ac:dyDescent="0.25">
      <c r="C1018" s="3" t="s">
        <v>2853</v>
      </c>
      <c r="L1018" s="3">
        <v>934455512</v>
      </c>
      <c r="M1018" s="11" t="e">
        <v>#N/A</v>
      </c>
      <c r="N1018" s="11" t="e">
        <f>VLOOKUP($L1018,#REF!,3,FALSE)</f>
        <v>#REF!</v>
      </c>
      <c r="O1018" s="11" t="e">
        <f>VLOOKUP($L1018,#REF!,4,FALSE)</f>
        <v>#REF!</v>
      </c>
      <c r="P1018" s="3">
        <v>93445</v>
      </c>
      <c r="Q1018" s="3" t="s">
        <v>9</v>
      </c>
      <c r="W1018" s="11" t="e">
        <f>VLOOKUP($L1018,#REF!,9,FALSE)</f>
        <v>#REF!</v>
      </c>
      <c r="X1018" s="11">
        <v>5400</v>
      </c>
      <c r="Y1018" s="11">
        <f t="shared" si="75"/>
        <v>5400</v>
      </c>
      <c r="Z1018" s="2">
        <v>0</v>
      </c>
      <c r="AA1018" s="11">
        <f t="shared" si="79"/>
        <v>0</v>
      </c>
      <c r="AB1018" s="11">
        <f t="shared" si="76"/>
        <v>-15600</v>
      </c>
      <c r="AC1018" s="11" t="str">
        <f t="shared" si="77"/>
        <v>Insufficient Stock</v>
      </c>
      <c r="AD1018" s="4" t="e">
        <f>VLOOKUP($C1018,#REF!,25,FALSE)</f>
        <v>#REF!</v>
      </c>
      <c r="AE1018" s="11">
        <v>3522.82</v>
      </c>
      <c r="AF1018" s="3" t="s">
        <v>15</v>
      </c>
      <c r="AG1018" s="3" t="s">
        <v>2338</v>
      </c>
      <c r="AH1018" s="11" t="e">
        <f>VLOOKUP($AG1018,#REF!,2,FALSE)</f>
        <v>#REF!</v>
      </c>
      <c r="AI1018" s="3" t="s">
        <v>94</v>
      </c>
      <c r="AJ1018" s="4">
        <v>43760</v>
      </c>
      <c r="AN1018" s="4">
        <v>43787</v>
      </c>
      <c r="AO1018" s="6"/>
      <c r="AZ1018" s="11">
        <v>200</v>
      </c>
      <c r="BC1018" s="3" t="s">
        <v>24</v>
      </c>
      <c r="BH1018" s="3" t="s">
        <v>29</v>
      </c>
      <c r="BL1018" s="3" t="s">
        <v>2321</v>
      </c>
      <c r="BM1018" s="3" t="s">
        <v>2322</v>
      </c>
      <c r="BN1018" s="3" t="s">
        <v>2323</v>
      </c>
      <c r="BO1018" s="4" t="s">
        <v>2345</v>
      </c>
      <c r="BP1018" s="3" t="s">
        <v>2346</v>
      </c>
      <c r="BQ1018" s="3" t="s">
        <v>2365</v>
      </c>
      <c r="BR1018" s="3" t="s">
        <v>2347</v>
      </c>
      <c r="BU1018" s="7" t="s">
        <v>3153</v>
      </c>
      <c r="BV1018" s="1" t="e">
        <f>VLOOKUP(BU1018,#REF!,2,FALSE)</f>
        <v>#REF!</v>
      </c>
      <c r="BW1018" s="7">
        <v>3162</v>
      </c>
      <c r="BX1018" s="1" t="e">
        <f>VLOOKUP(BW1018,#REF!,2,FALSE)</f>
        <v>#REF!</v>
      </c>
      <c r="BY1018" s="1" t="str">
        <f t="shared" si="78"/>
        <v>1004873144/00010</v>
      </c>
      <c r="BZ1018" s="6" t="e">
        <f>VLOOKUP(BY1018,#REF!,4,FALSE)</f>
        <v>#REF!</v>
      </c>
      <c r="CA1018" s="1" t="s">
        <v>3154</v>
      </c>
    </row>
    <row r="1019" spans="1:79" x14ac:dyDescent="0.25">
      <c r="C1019" s="3" t="s">
        <v>2854</v>
      </c>
      <c r="L1019" s="3">
        <v>934455512</v>
      </c>
      <c r="M1019" s="11" t="e">
        <v>#N/A</v>
      </c>
      <c r="N1019" s="11" t="e">
        <f>VLOOKUP($L1019,#REF!,3,FALSE)</f>
        <v>#REF!</v>
      </c>
      <c r="O1019" s="11" t="e">
        <f>VLOOKUP($L1019,#REF!,4,FALSE)</f>
        <v>#REF!</v>
      </c>
      <c r="P1019" s="3">
        <v>93445</v>
      </c>
      <c r="Q1019" s="3" t="s">
        <v>9</v>
      </c>
      <c r="W1019" s="11" t="e">
        <f>VLOOKUP($L1019,#REF!,9,FALSE)</f>
        <v>#REF!</v>
      </c>
      <c r="X1019" s="11">
        <v>7200</v>
      </c>
      <c r="Y1019" s="11">
        <f t="shared" si="75"/>
        <v>7200</v>
      </c>
      <c r="Z1019" s="2">
        <v>0</v>
      </c>
      <c r="AA1019" s="11">
        <f t="shared" si="79"/>
        <v>0</v>
      </c>
      <c r="AB1019" s="11">
        <f t="shared" si="76"/>
        <v>-22800</v>
      </c>
      <c r="AC1019" s="11" t="str">
        <f t="shared" si="77"/>
        <v>Insufficient Stock</v>
      </c>
      <c r="AD1019" s="4" t="e">
        <f>VLOOKUP($C1019,#REF!,25,FALSE)</f>
        <v>#REF!</v>
      </c>
      <c r="AE1019" s="11">
        <v>4697.08</v>
      </c>
      <c r="AF1019" s="3" t="s">
        <v>15</v>
      </c>
      <c r="AG1019" s="3" t="s">
        <v>2338</v>
      </c>
      <c r="AH1019" s="11" t="e">
        <f>VLOOKUP($AG1019,#REF!,2,FALSE)</f>
        <v>#REF!</v>
      </c>
      <c r="AI1019" s="3" t="s">
        <v>94</v>
      </c>
      <c r="AJ1019" s="4">
        <v>43755</v>
      </c>
      <c r="AN1019" s="4">
        <v>43787</v>
      </c>
      <c r="AO1019" s="6"/>
      <c r="AZ1019" s="11">
        <v>200</v>
      </c>
      <c r="BC1019" s="3" t="s">
        <v>24</v>
      </c>
      <c r="BH1019" s="3" t="s">
        <v>29</v>
      </c>
      <c r="BL1019" s="3" t="s">
        <v>2321</v>
      </c>
      <c r="BM1019" s="3" t="s">
        <v>2322</v>
      </c>
      <c r="BN1019" s="3" t="s">
        <v>2323</v>
      </c>
      <c r="BO1019" s="4" t="s">
        <v>2345</v>
      </c>
      <c r="BP1019" s="3" t="s">
        <v>2346</v>
      </c>
      <c r="BQ1019" s="3" t="s">
        <v>2365</v>
      </c>
      <c r="BR1019" s="3" t="s">
        <v>2347</v>
      </c>
      <c r="BU1019" s="7" t="s">
        <v>3153</v>
      </c>
      <c r="BV1019" s="1" t="e">
        <f>VLOOKUP(BU1019,#REF!,2,FALSE)</f>
        <v>#REF!</v>
      </c>
      <c r="BW1019" s="7">
        <v>3162</v>
      </c>
      <c r="BX1019" s="1" t="e">
        <f>VLOOKUP(BW1019,#REF!,2,FALSE)</f>
        <v>#REF!</v>
      </c>
      <c r="BY1019" s="1" t="str">
        <f t="shared" si="78"/>
        <v>1004858070/00010</v>
      </c>
      <c r="BZ1019" s="6" t="e">
        <f>VLOOKUP(BY1019,#REF!,4,FALSE)</f>
        <v>#REF!</v>
      </c>
      <c r="CA1019" s="1" t="s">
        <v>3154</v>
      </c>
    </row>
    <row r="1020" spans="1:79" x14ac:dyDescent="0.25">
      <c r="C1020" s="3" t="s">
        <v>2855</v>
      </c>
      <c r="L1020" s="3">
        <v>934456121</v>
      </c>
      <c r="M1020" s="11" t="e">
        <v>#N/A</v>
      </c>
      <c r="N1020" s="11" t="e">
        <f>VLOOKUP($L1020,#REF!,3,FALSE)</f>
        <v>#REF!</v>
      </c>
      <c r="O1020" s="11" t="e">
        <f>VLOOKUP($L1020,#REF!,4,FALSE)</f>
        <v>#REF!</v>
      </c>
      <c r="P1020" s="3">
        <v>93445</v>
      </c>
      <c r="Q1020" s="3" t="s">
        <v>9</v>
      </c>
      <c r="W1020" s="11" t="e">
        <f>VLOOKUP($L1020,#REF!,9,FALSE)</f>
        <v>#REF!</v>
      </c>
      <c r="X1020" s="11">
        <v>28000</v>
      </c>
      <c r="Y1020" s="11">
        <f t="shared" si="75"/>
        <v>28000</v>
      </c>
      <c r="Z1020" s="2">
        <v>0</v>
      </c>
      <c r="AA1020" s="11">
        <f t="shared" si="79"/>
        <v>1</v>
      </c>
      <c r="AB1020" s="11">
        <f t="shared" si="76"/>
        <v>-28000</v>
      </c>
      <c r="AC1020" s="11" t="str">
        <f t="shared" si="77"/>
        <v>Insufficient Stock</v>
      </c>
      <c r="AD1020" s="4" t="e">
        <f>VLOOKUP($C1020,#REF!,25,FALSE)</f>
        <v>#REF!</v>
      </c>
      <c r="AE1020" s="11">
        <v>19239.23</v>
      </c>
      <c r="AF1020" s="3" t="s">
        <v>15</v>
      </c>
      <c r="AG1020" s="3" t="s">
        <v>2338</v>
      </c>
      <c r="AH1020" s="11" t="e">
        <f>VLOOKUP($AG1020,#REF!,2,FALSE)</f>
        <v>#REF!</v>
      </c>
      <c r="AI1020" s="3" t="s">
        <v>94</v>
      </c>
      <c r="AJ1020" s="4">
        <v>43657</v>
      </c>
      <c r="AN1020" s="4">
        <v>43787</v>
      </c>
      <c r="AO1020" s="6"/>
      <c r="AZ1020" s="11">
        <v>400</v>
      </c>
      <c r="BC1020" s="3" t="s">
        <v>24</v>
      </c>
      <c r="BH1020" s="3" t="s">
        <v>439</v>
      </c>
      <c r="BL1020" s="3" t="s">
        <v>2321</v>
      </c>
      <c r="BM1020" s="3" t="s">
        <v>2322</v>
      </c>
      <c r="BN1020" s="3" t="s">
        <v>2323</v>
      </c>
      <c r="BO1020" s="4" t="s">
        <v>2345</v>
      </c>
      <c r="BP1020" s="3" t="s">
        <v>2346</v>
      </c>
      <c r="BQ1020" s="3" t="s">
        <v>2365</v>
      </c>
      <c r="BR1020" s="3" t="s">
        <v>2347</v>
      </c>
      <c r="BU1020" s="7" t="s">
        <v>3153</v>
      </c>
      <c r="BV1020" s="1" t="e">
        <f>VLOOKUP(BU1020,#REF!,2,FALSE)</f>
        <v>#REF!</v>
      </c>
      <c r="BW1020" s="7">
        <v>3162</v>
      </c>
      <c r="BX1020" s="1" t="e">
        <f>VLOOKUP(BW1020,#REF!,2,FALSE)</f>
        <v>#REF!</v>
      </c>
      <c r="BY1020" s="1" t="str">
        <f t="shared" si="78"/>
        <v>1004934048/00010</v>
      </c>
      <c r="BZ1020" s="6" t="e">
        <f>VLOOKUP(BY1020,#REF!,4,FALSE)</f>
        <v>#REF!</v>
      </c>
      <c r="CA1020" s="1" t="s">
        <v>3154</v>
      </c>
    </row>
    <row r="1021" spans="1:79" x14ac:dyDescent="0.25">
      <c r="C1021" s="3" t="s">
        <v>2856</v>
      </c>
      <c r="L1021" s="3">
        <v>934456121</v>
      </c>
      <c r="M1021" s="11" t="e">
        <v>#N/A</v>
      </c>
      <c r="N1021" s="11" t="e">
        <f>VLOOKUP($L1021,#REF!,3,FALSE)</f>
        <v>#REF!</v>
      </c>
      <c r="O1021" s="11" t="e">
        <f>VLOOKUP($L1021,#REF!,4,FALSE)</f>
        <v>#REF!</v>
      </c>
      <c r="P1021" s="3">
        <v>93445</v>
      </c>
      <c r="Q1021" s="3" t="s">
        <v>9</v>
      </c>
      <c r="W1021" s="11" t="e">
        <f>VLOOKUP($L1021,#REF!,9,FALSE)</f>
        <v>#REF!</v>
      </c>
      <c r="X1021" s="11">
        <v>4000</v>
      </c>
      <c r="Y1021" s="11">
        <f t="shared" si="75"/>
        <v>4000</v>
      </c>
      <c r="Z1021" s="2">
        <v>0</v>
      </c>
      <c r="AA1021" s="11">
        <f t="shared" si="79"/>
        <v>0</v>
      </c>
      <c r="AB1021" s="11">
        <f t="shared" si="76"/>
        <v>-32000</v>
      </c>
      <c r="AC1021" s="11" t="str">
        <f t="shared" si="77"/>
        <v>Insufficient Stock</v>
      </c>
      <c r="AD1021" s="4" t="e">
        <f>VLOOKUP($C1021,#REF!,25,FALSE)</f>
        <v>#REF!</v>
      </c>
      <c r="AE1021" s="11">
        <v>2748.46</v>
      </c>
      <c r="AF1021" s="3" t="s">
        <v>15</v>
      </c>
      <c r="AG1021" s="3" t="s">
        <v>2338</v>
      </c>
      <c r="AH1021" s="11" t="e">
        <f>VLOOKUP($AG1021,#REF!,2,FALSE)</f>
        <v>#REF!</v>
      </c>
      <c r="AI1021" s="3" t="s">
        <v>94</v>
      </c>
      <c r="AJ1021" s="4">
        <v>43764</v>
      </c>
      <c r="AN1021" s="4">
        <v>43787</v>
      </c>
      <c r="AO1021" s="6"/>
      <c r="AZ1021" s="11">
        <v>400</v>
      </c>
      <c r="BC1021" s="3" t="s">
        <v>24</v>
      </c>
      <c r="BH1021" s="3" t="s">
        <v>439</v>
      </c>
      <c r="BL1021" s="3" t="s">
        <v>2321</v>
      </c>
      <c r="BM1021" s="3" t="s">
        <v>2322</v>
      </c>
      <c r="BN1021" s="3" t="s">
        <v>2323</v>
      </c>
      <c r="BO1021" s="4" t="s">
        <v>2345</v>
      </c>
      <c r="BP1021" s="3" t="s">
        <v>2346</v>
      </c>
      <c r="BQ1021" s="3" t="s">
        <v>2365</v>
      </c>
      <c r="BR1021" s="3" t="s">
        <v>2347</v>
      </c>
      <c r="BU1021" s="7" t="s">
        <v>3153</v>
      </c>
      <c r="BV1021" s="1" t="e">
        <f>VLOOKUP(BU1021,#REF!,2,FALSE)</f>
        <v>#REF!</v>
      </c>
      <c r="BW1021" s="7">
        <v>3162</v>
      </c>
      <c r="BX1021" s="1" t="e">
        <f>VLOOKUP(BW1021,#REF!,2,FALSE)</f>
        <v>#REF!</v>
      </c>
      <c r="BY1021" s="1" t="str">
        <f t="shared" si="78"/>
        <v>1004890752/00010</v>
      </c>
      <c r="BZ1021" s="6" t="e">
        <f>VLOOKUP(BY1021,#REF!,4,FALSE)</f>
        <v>#REF!</v>
      </c>
      <c r="CA1021" s="1" t="s">
        <v>3154</v>
      </c>
    </row>
    <row r="1022" spans="1:79" x14ac:dyDescent="0.25">
      <c r="A1022" s="5" t="s">
        <v>0</v>
      </c>
      <c r="B1022" s="5" t="s">
        <v>575</v>
      </c>
      <c r="C1022" s="5">
        <v>1300741626</v>
      </c>
      <c r="D1022" s="5" t="s">
        <v>2</v>
      </c>
      <c r="E1022" s="5" t="s">
        <v>1982</v>
      </c>
      <c r="F1022" s="5" t="s">
        <v>1927</v>
      </c>
      <c r="G1022" s="5" t="s">
        <v>1928</v>
      </c>
      <c r="H1022" s="5" t="s">
        <v>1927</v>
      </c>
      <c r="I1022" s="5" t="s">
        <v>1928</v>
      </c>
      <c r="J1022" s="5" t="s">
        <v>1453</v>
      </c>
      <c r="K1022" s="5" t="s">
        <v>1454</v>
      </c>
      <c r="L1022" s="5">
        <v>934456121</v>
      </c>
      <c r="M1022" s="11" t="e">
        <v>#N/A</v>
      </c>
      <c r="N1022" s="11" t="e">
        <f>VLOOKUP($L1022,#REF!,3,FALSE)</f>
        <v>#REF!</v>
      </c>
      <c r="O1022" s="11" t="e">
        <f>VLOOKUP($L1022,#REF!,4,FALSE)</f>
        <v>#REF!</v>
      </c>
      <c r="P1022" s="5">
        <v>93445</v>
      </c>
      <c r="Q1022" s="5" t="s">
        <v>9</v>
      </c>
      <c r="R1022" s="5" t="s">
        <v>45</v>
      </c>
      <c r="S1022" s="5" t="s">
        <v>1929</v>
      </c>
      <c r="T1022" s="5" t="s">
        <v>508</v>
      </c>
      <c r="U1022" s="5" t="s">
        <v>1983</v>
      </c>
      <c r="V1022" s="5" t="s">
        <v>246</v>
      </c>
      <c r="W1022" s="11" t="e">
        <f>VLOOKUP($L1022,#REF!,9,FALSE)</f>
        <v>#REF!</v>
      </c>
      <c r="X1022" s="7">
        <v>1200</v>
      </c>
      <c r="Y1022" s="11">
        <f t="shared" si="75"/>
        <v>1200</v>
      </c>
      <c r="Z1022" s="2">
        <v>0</v>
      </c>
      <c r="AA1022" s="11">
        <f t="shared" si="79"/>
        <v>0</v>
      </c>
      <c r="AB1022" s="11">
        <f t="shared" si="76"/>
        <v>-33200</v>
      </c>
      <c r="AC1022" s="11" t="str">
        <f t="shared" si="77"/>
        <v>Insufficient Stock</v>
      </c>
      <c r="AD1022" s="4" t="e">
        <f>VLOOKUP($C1022,#REF!,25,FALSE)</f>
        <v>#REF!</v>
      </c>
      <c r="AE1022" s="7">
        <v>1509.6</v>
      </c>
      <c r="AF1022" s="5" t="s">
        <v>15</v>
      </c>
      <c r="AG1022" s="5" t="s">
        <v>753</v>
      </c>
      <c r="AH1022" s="11" t="e">
        <f>VLOOKUP($AG1022,#REF!,2,FALSE)</f>
        <v>#REF!</v>
      </c>
      <c r="AI1022" s="5" t="s">
        <v>94</v>
      </c>
      <c r="AJ1022" s="6">
        <v>43782</v>
      </c>
      <c r="AK1022" s="5" t="s">
        <v>399</v>
      </c>
      <c r="AL1022" s="5" t="s">
        <v>129</v>
      </c>
      <c r="AM1022" s="5" t="s">
        <v>308</v>
      </c>
      <c r="AN1022" s="6">
        <v>43791</v>
      </c>
      <c r="AO1022" s="6">
        <v>43798</v>
      </c>
      <c r="AP1022" s="5"/>
      <c r="AQ1022" s="5" t="s">
        <v>12</v>
      </c>
      <c r="AR1022" s="5" t="s">
        <v>12</v>
      </c>
      <c r="AS1022" s="5" t="s">
        <v>12</v>
      </c>
      <c r="AT1022" s="5" t="s">
        <v>12</v>
      </c>
      <c r="AU1022" s="5" t="s">
        <v>12</v>
      </c>
      <c r="AV1022" s="5" t="s">
        <v>21</v>
      </c>
      <c r="AW1022" s="5" t="s">
        <v>21</v>
      </c>
      <c r="AX1022" s="5" t="s">
        <v>1972</v>
      </c>
      <c r="AY1022" s="5" t="s">
        <v>450</v>
      </c>
      <c r="AZ1022" s="7">
        <v>400</v>
      </c>
      <c r="BA1022" s="5" t="s">
        <v>12</v>
      </c>
      <c r="BB1022" s="5" t="s">
        <v>12</v>
      </c>
      <c r="BC1022" s="5" t="s">
        <v>24</v>
      </c>
      <c r="BD1022" s="5" t="s">
        <v>227</v>
      </c>
      <c r="BE1022" s="5" t="s">
        <v>229</v>
      </c>
      <c r="BF1022" s="5" t="s">
        <v>27</v>
      </c>
      <c r="BG1022" s="5" t="s">
        <v>229</v>
      </c>
      <c r="BH1022" s="5" t="s">
        <v>439</v>
      </c>
      <c r="BI1022" s="5" t="s">
        <v>12</v>
      </c>
      <c r="BJ1022" s="5" t="s">
        <v>545</v>
      </c>
      <c r="BK1022" s="5" t="s">
        <v>138</v>
      </c>
      <c r="BL1022" s="7" t="s">
        <v>32</v>
      </c>
      <c r="BM1022" s="7" t="s">
        <v>33</v>
      </c>
      <c r="BN1022" s="7" t="s">
        <v>759</v>
      </c>
      <c r="BO1022" s="6" t="s">
        <v>35</v>
      </c>
      <c r="BP1022" s="7" t="s">
        <v>12</v>
      </c>
      <c r="BQ1022" s="7" t="s">
        <v>12</v>
      </c>
      <c r="BR1022" s="7" t="s">
        <v>12</v>
      </c>
      <c r="BU1022" s="7">
        <v>121688</v>
      </c>
      <c r="BV1022" s="1" t="e">
        <f>VLOOKUP(BU1022,#REF!,2,FALSE)</f>
        <v>#REF!</v>
      </c>
      <c r="BW1022" s="7">
        <v>121688</v>
      </c>
      <c r="BX1022" s="1" t="e">
        <f>VLOOKUP(BW1022,#REF!,2,FALSE)</f>
        <v>#REF!</v>
      </c>
      <c r="BY1022" s="1" t="str">
        <f t="shared" si="78"/>
        <v>1300741626</v>
      </c>
      <c r="BZ1022" s="6" t="e">
        <f>VLOOKUP(BY1022,#REF!,4,FALSE)</f>
        <v>#REF!</v>
      </c>
      <c r="CA1022" s="1" t="s">
        <v>3155</v>
      </c>
    </row>
    <row r="1023" spans="1:79" x14ac:dyDescent="0.25">
      <c r="A1023" s="5" t="s">
        <v>0</v>
      </c>
      <c r="B1023" s="5" t="s">
        <v>575</v>
      </c>
      <c r="C1023" s="5">
        <v>1300741626</v>
      </c>
      <c r="D1023" s="5" t="s">
        <v>2</v>
      </c>
      <c r="E1023" s="5" t="s">
        <v>1984</v>
      </c>
      <c r="F1023" s="5" t="s">
        <v>1927</v>
      </c>
      <c r="G1023" s="5" t="s">
        <v>1928</v>
      </c>
      <c r="H1023" s="5" t="s">
        <v>1927</v>
      </c>
      <c r="I1023" s="5" t="s">
        <v>1928</v>
      </c>
      <c r="J1023" s="5" t="s">
        <v>1453</v>
      </c>
      <c r="K1023" s="5" t="s">
        <v>1454</v>
      </c>
      <c r="L1023" s="5">
        <v>934456121</v>
      </c>
      <c r="M1023" s="11" t="e">
        <v>#N/A</v>
      </c>
      <c r="N1023" s="11" t="e">
        <f>VLOOKUP($L1023,#REF!,3,FALSE)</f>
        <v>#REF!</v>
      </c>
      <c r="O1023" s="11" t="e">
        <f>VLOOKUP($L1023,#REF!,4,FALSE)</f>
        <v>#REF!</v>
      </c>
      <c r="P1023" s="5">
        <v>93445</v>
      </c>
      <c r="Q1023" s="5" t="s">
        <v>9</v>
      </c>
      <c r="R1023" s="5" t="s">
        <v>45</v>
      </c>
      <c r="S1023" s="5" t="s">
        <v>1929</v>
      </c>
      <c r="T1023" s="5" t="s">
        <v>508</v>
      </c>
      <c r="U1023" s="5" t="s">
        <v>1983</v>
      </c>
      <c r="V1023" s="5" t="s">
        <v>246</v>
      </c>
      <c r="W1023" s="11" t="e">
        <f>VLOOKUP($L1023,#REF!,9,FALSE)</f>
        <v>#REF!</v>
      </c>
      <c r="X1023" s="7">
        <v>1200</v>
      </c>
      <c r="Y1023" s="11">
        <f t="shared" si="75"/>
        <v>1200</v>
      </c>
      <c r="Z1023" s="2">
        <v>0</v>
      </c>
      <c r="AA1023" s="11">
        <f t="shared" si="79"/>
        <v>0</v>
      </c>
      <c r="AB1023" s="11">
        <f t="shared" si="76"/>
        <v>-34400</v>
      </c>
      <c r="AC1023" s="11" t="str">
        <f t="shared" si="77"/>
        <v>Insufficient Stock</v>
      </c>
      <c r="AD1023" s="4" t="e">
        <f>VLOOKUP($C1023,#REF!,25,FALSE)</f>
        <v>#REF!</v>
      </c>
      <c r="AE1023" s="7">
        <v>1509.6</v>
      </c>
      <c r="AF1023" s="5" t="s">
        <v>15</v>
      </c>
      <c r="AG1023" s="5" t="s">
        <v>753</v>
      </c>
      <c r="AH1023" s="11" t="e">
        <f>VLOOKUP($AG1023,#REF!,2,FALSE)</f>
        <v>#REF!</v>
      </c>
      <c r="AI1023" s="5" t="s">
        <v>94</v>
      </c>
      <c r="AJ1023" s="6">
        <v>43782</v>
      </c>
      <c r="AK1023" s="5" t="s">
        <v>180</v>
      </c>
      <c r="AL1023" s="5" t="s">
        <v>129</v>
      </c>
      <c r="AM1023" s="5" t="s">
        <v>97</v>
      </c>
      <c r="AN1023" s="6">
        <v>43798</v>
      </c>
      <c r="AO1023" s="6"/>
      <c r="AP1023" s="5"/>
      <c r="AQ1023" s="5" t="s">
        <v>12</v>
      </c>
      <c r="AR1023" s="5" t="s">
        <v>12</v>
      </c>
      <c r="AS1023" s="5" t="s">
        <v>12</v>
      </c>
      <c r="AT1023" s="5" t="s">
        <v>12</v>
      </c>
      <c r="AU1023" s="5" t="s">
        <v>12</v>
      </c>
      <c r="AV1023" s="5" t="s">
        <v>21</v>
      </c>
      <c r="AW1023" s="5" t="s">
        <v>21</v>
      </c>
      <c r="AX1023" s="5" t="s">
        <v>1972</v>
      </c>
      <c r="AY1023" s="5" t="s">
        <v>450</v>
      </c>
      <c r="AZ1023" s="7">
        <v>400</v>
      </c>
      <c r="BA1023" s="5" t="s">
        <v>12</v>
      </c>
      <c r="BB1023" s="5" t="s">
        <v>12</v>
      </c>
      <c r="BC1023" s="5" t="s">
        <v>24</v>
      </c>
      <c r="BD1023" s="5" t="s">
        <v>227</v>
      </c>
      <c r="BE1023" s="5" t="s">
        <v>1916</v>
      </c>
      <c r="BF1023" s="5" t="s">
        <v>101</v>
      </c>
      <c r="BG1023" s="5" t="s">
        <v>480</v>
      </c>
      <c r="BH1023" s="5" t="s">
        <v>439</v>
      </c>
      <c r="BI1023" s="5" t="s">
        <v>12</v>
      </c>
      <c r="BJ1023" s="5" t="s">
        <v>545</v>
      </c>
      <c r="BK1023" s="5" t="s">
        <v>138</v>
      </c>
      <c r="BL1023" s="7" t="s">
        <v>32</v>
      </c>
      <c r="BM1023" s="7" t="s">
        <v>33</v>
      </c>
      <c r="BN1023" s="7" t="s">
        <v>759</v>
      </c>
      <c r="BO1023" s="6" t="s">
        <v>35</v>
      </c>
      <c r="BP1023" s="7" t="s">
        <v>12</v>
      </c>
      <c r="BQ1023" s="7" t="s">
        <v>12</v>
      </c>
      <c r="BR1023" s="7" t="s">
        <v>12</v>
      </c>
      <c r="BU1023" s="7">
        <v>121688</v>
      </c>
      <c r="BV1023" s="1" t="e">
        <f>VLOOKUP(BU1023,#REF!,2,FALSE)</f>
        <v>#REF!</v>
      </c>
      <c r="BW1023" s="7">
        <v>121688</v>
      </c>
      <c r="BX1023" s="1" t="e">
        <f>VLOOKUP(BW1023,#REF!,2,FALSE)</f>
        <v>#REF!</v>
      </c>
      <c r="BY1023" s="1" t="str">
        <f t="shared" si="78"/>
        <v>1300741626</v>
      </c>
      <c r="BZ1023" s="6" t="e">
        <f>VLOOKUP(BY1023,#REF!,4,FALSE)</f>
        <v>#REF!</v>
      </c>
      <c r="CA1023" s="1" t="s">
        <v>3155</v>
      </c>
    </row>
    <row r="1024" spans="1:79" x14ac:dyDescent="0.25">
      <c r="C1024" s="3" t="s">
        <v>2857</v>
      </c>
      <c r="L1024" s="3">
        <v>934456252</v>
      </c>
      <c r="M1024" s="11" t="e">
        <v>#N/A</v>
      </c>
      <c r="N1024" s="11" t="e">
        <f>VLOOKUP($L1024,#REF!,3,FALSE)</f>
        <v>#REF!</v>
      </c>
      <c r="O1024" s="11" t="e">
        <f>VLOOKUP($L1024,#REF!,4,FALSE)</f>
        <v>#REF!</v>
      </c>
      <c r="P1024" s="3">
        <v>93445</v>
      </c>
      <c r="Q1024" s="3" t="s">
        <v>9</v>
      </c>
      <c r="W1024" s="11" t="e">
        <f>VLOOKUP($L1024,#REF!,9,FALSE)</f>
        <v>#REF!</v>
      </c>
      <c r="X1024" s="11">
        <v>1200</v>
      </c>
      <c r="Y1024" s="11">
        <f t="shared" si="75"/>
        <v>1200</v>
      </c>
      <c r="Z1024" s="2">
        <v>0</v>
      </c>
      <c r="AA1024" s="11">
        <f t="shared" si="79"/>
        <v>1</v>
      </c>
      <c r="AB1024" s="11">
        <f t="shared" si="76"/>
        <v>-1200</v>
      </c>
      <c r="AC1024" s="11" t="str">
        <f t="shared" si="77"/>
        <v>Insufficient Stock</v>
      </c>
      <c r="AD1024" s="4" t="e">
        <f>VLOOKUP($C1024,#REF!,25,FALSE)</f>
        <v>#REF!</v>
      </c>
      <c r="AE1024" s="11">
        <v>947.28</v>
      </c>
      <c r="AF1024" s="3" t="s">
        <v>15</v>
      </c>
      <c r="AG1024" s="3" t="s">
        <v>2338</v>
      </c>
      <c r="AH1024" s="11" t="e">
        <f>VLOOKUP($AG1024,#REF!,2,FALSE)</f>
        <v>#REF!</v>
      </c>
      <c r="AI1024" s="3" t="s">
        <v>94</v>
      </c>
      <c r="AJ1024" s="4">
        <v>43534</v>
      </c>
      <c r="AN1024" s="4">
        <v>43787</v>
      </c>
      <c r="AO1024" s="6"/>
      <c r="AZ1024" s="11">
        <v>400</v>
      </c>
      <c r="BC1024" s="3" t="s">
        <v>2320</v>
      </c>
      <c r="BH1024" s="3" t="s">
        <v>29</v>
      </c>
      <c r="BL1024" s="3" t="s">
        <v>2321</v>
      </c>
      <c r="BM1024" s="3" t="s">
        <v>2322</v>
      </c>
      <c r="BN1024" s="3" t="s">
        <v>2323</v>
      </c>
      <c r="BO1024" s="4" t="s">
        <v>2359</v>
      </c>
      <c r="BP1024" s="3" t="s">
        <v>2360</v>
      </c>
      <c r="BQ1024" s="3" t="s">
        <v>2365</v>
      </c>
      <c r="BR1024" s="3" t="s">
        <v>2361</v>
      </c>
      <c r="BU1024" s="7" t="s">
        <v>3153</v>
      </c>
      <c r="BV1024" s="1" t="e">
        <f>VLOOKUP(BU1024,#REF!,2,FALSE)</f>
        <v>#REF!</v>
      </c>
      <c r="BW1024" s="7">
        <v>3102</v>
      </c>
      <c r="BX1024" s="1" t="e">
        <f>VLOOKUP(BW1024,#REF!,2,FALSE)</f>
        <v>#REF!</v>
      </c>
      <c r="BY1024" s="1" t="str">
        <f t="shared" si="78"/>
        <v>1004810591/00010</v>
      </c>
      <c r="BZ1024" s="6" t="e">
        <f>VLOOKUP(BY1024,#REF!,4,FALSE)</f>
        <v>#REF!</v>
      </c>
      <c r="CA1024" s="1" t="s">
        <v>3154</v>
      </c>
    </row>
    <row r="1025" spans="1:79" x14ac:dyDescent="0.25">
      <c r="C1025" s="3" t="s">
        <v>2858</v>
      </c>
      <c r="L1025" s="3">
        <v>934457111</v>
      </c>
      <c r="M1025" s="11" t="e">
        <v>#N/A</v>
      </c>
      <c r="N1025" s="11" t="e">
        <f>VLOOKUP($L1025,#REF!,3,FALSE)</f>
        <v>#REF!</v>
      </c>
      <c r="O1025" s="11" t="e">
        <f>VLOOKUP($L1025,#REF!,4,FALSE)</f>
        <v>#REF!</v>
      </c>
      <c r="P1025" s="3">
        <v>93445</v>
      </c>
      <c r="Q1025" s="3" t="s">
        <v>9</v>
      </c>
      <c r="W1025" s="11" t="e">
        <f>VLOOKUP($L1025,#REF!,9,FALSE)</f>
        <v>#REF!</v>
      </c>
      <c r="X1025" s="11">
        <v>400</v>
      </c>
      <c r="Y1025" s="11">
        <f t="shared" si="75"/>
        <v>400</v>
      </c>
      <c r="Z1025" s="2">
        <v>806.8</v>
      </c>
      <c r="AA1025" s="11">
        <f t="shared" si="79"/>
        <v>1</v>
      </c>
      <c r="AB1025" s="11">
        <f t="shared" si="76"/>
        <v>406.79999999999995</v>
      </c>
      <c r="AC1025" s="11" t="str">
        <f t="shared" si="77"/>
        <v>Sufficient Stock</v>
      </c>
      <c r="AD1025" s="4" t="e">
        <f>VLOOKUP($C1025,#REF!,25,FALSE)</f>
        <v>#REF!</v>
      </c>
      <c r="AE1025" s="11">
        <v>1302.67</v>
      </c>
      <c r="AF1025" s="3" t="s">
        <v>15</v>
      </c>
      <c r="AG1025" s="3" t="s">
        <v>2338</v>
      </c>
      <c r="AH1025" s="11" t="e">
        <f>VLOOKUP($AG1025,#REF!,2,FALSE)</f>
        <v>#REF!</v>
      </c>
      <c r="AI1025" s="3" t="s">
        <v>94</v>
      </c>
      <c r="AJ1025" s="4"/>
      <c r="AN1025" s="4">
        <v>43784</v>
      </c>
      <c r="AO1025" s="6"/>
      <c r="AP1025" s="1" t="s">
        <v>3156</v>
      </c>
      <c r="AZ1025" s="11">
        <v>400</v>
      </c>
      <c r="BC1025" s="3" t="s">
        <v>58</v>
      </c>
      <c r="BH1025" s="3" t="s">
        <v>439</v>
      </c>
      <c r="BL1025" s="3" t="s">
        <v>2349</v>
      </c>
      <c r="BM1025" s="3" t="s">
        <v>2349</v>
      </c>
      <c r="BN1025" s="3" t="s">
        <v>2323</v>
      </c>
      <c r="BO1025" s="4" t="s">
        <v>2345</v>
      </c>
      <c r="BP1025" s="3" t="s">
        <v>2346</v>
      </c>
      <c r="BQ1025" s="3" t="s">
        <v>2365</v>
      </c>
      <c r="BR1025" s="3" t="s">
        <v>2347</v>
      </c>
      <c r="BU1025" s="7" t="s">
        <v>3153</v>
      </c>
      <c r="BV1025" s="1" t="e">
        <f>VLOOKUP(BU1025,#REF!,2,FALSE)</f>
        <v>#REF!</v>
      </c>
      <c r="BW1025" s="7">
        <v>3162</v>
      </c>
      <c r="BX1025" s="1" t="e">
        <f>VLOOKUP(BW1025,#REF!,2,FALSE)</f>
        <v>#REF!</v>
      </c>
      <c r="BY1025" s="1" t="str">
        <f t="shared" si="78"/>
        <v>1707724594/00001</v>
      </c>
      <c r="BZ1025" s="6" t="e">
        <f>VLOOKUP(BY1025,#REF!,4,FALSE)</f>
        <v>#REF!</v>
      </c>
      <c r="CA1025" s="1" t="s">
        <v>3154</v>
      </c>
    </row>
    <row r="1026" spans="1:79" x14ac:dyDescent="0.25">
      <c r="C1026" s="3" t="s">
        <v>2859</v>
      </c>
      <c r="L1026" s="3">
        <v>934457111</v>
      </c>
      <c r="M1026" s="11" t="e">
        <v>#N/A</v>
      </c>
      <c r="N1026" s="11" t="e">
        <f>VLOOKUP($L1026,#REF!,3,FALSE)</f>
        <v>#REF!</v>
      </c>
      <c r="O1026" s="11" t="e">
        <f>VLOOKUP($L1026,#REF!,4,FALSE)</f>
        <v>#REF!</v>
      </c>
      <c r="P1026" s="3">
        <v>93445</v>
      </c>
      <c r="Q1026" s="3" t="s">
        <v>9</v>
      </c>
      <c r="W1026" s="11" t="e">
        <f>VLOOKUP($L1026,#REF!,9,FALSE)</f>
        <v>#REF!</v>
      </c>
      <c r="X1026" s="11">
        <v>400</v>
      </c>
      <c r="Y1026" s="11">
        <f t="shared" si="75"/>
        <v>400</v>
      </c>
      <c r="Z1026" s="2">
        <v>806.8</v>
      </c>
      <c r="AA1026" s="11">
        <f t="shared" si="79"/>
        <v>0</v>
      </c>
      <c r="AB1026" s="11">
        <f t="shared" si="76"/>
        <v>6.7999999999999545</v>
      </c>
      <c r="AC1026" s="11" t="str">
        <f t="shared" si="77"/>
        <v>Sufficient Stock</v>
      </c>
      <c r="AD1026" s="4" t="e">
        <f>VLOOKUP($C1026,#REF!,25,FALSE)</f>
        <v>#REF!</v>
      </c>
      <c r="AE1026" s="11">
        <v>1302.67</v>
      </c>
      <c r="AF1026" s="3" t="s">
        <v>15</v>
      </c>
      <c r="AG1026" s="3" t="s">
        <v>2338</v>
      </c>
      <c r="AH1026" s="11" t="e">
        <f>VLOOKUP($AG1026,#REF!,2,FALSE)</f>
        <v>#REF!</v>
      </c>
      <c r="AI1026" s="3" t="s">
        <v>94</v>
      </c>
      <c r="AJ1026" s="4"/>
      <c r="AN1026" s="4">
        <v>43788</v>
      </c>
      <c r="AO1026" s="6"/>
      <c r="AP1026" s="1" t="s">
        <v>3156</v>
      </c>
      <c r="AZ1026" s="11">
        <v>400</v>
      </c>
      <c r="BC1026" s="3" t="s">
        <v>58</v>
      </c>
      <c r="BH1026" s="3" t="s">
        <v>439</v>
      </c>
      <c r="BL1026" s="3" t="s">
        <v>2349</v>
      </c>
      <c r="BM1026" s="3" t="s">
        <v>2349</v>
      </c>
      <c r="BN1026" s="3" t="s">
        <v>2323</v>
      </c>
      <c r="BO1026" s="4" t="s">
        <v>2345</v>
      </c>
      <c r="BP1026" s="3" t="s">
        <v>2346</v>
      </c>
      <c r="BQ1026" s="3" t="s">
        <v>2365</v>
      </c>
      <c r="BR1026" s="3" t="s">
        <v>2347</v>
      </c>
      <c r="BU1026" s="7" t="s">
        <v>3153</v>
      </c>
      <c r="BV1026" s="1" t="e">
        <f>VLOOKUP(BU1026,#REF!,2,FALSE)</f>
        <v>#REF!</v>
      </c>
      <c r="BW1026" s="7">
        <v>3162</v>
      </c>
      <c r="BX1026" s="1" t="e">
        <f>VLOOKUP(BW1026,#REF!,2,FALSE)</f>
        <v>#REF!</v>
      </c>
      <c r="BY1026" s="1" t="str">
        <f t="shared" si="78"/>
        <v>1707732780/00006</v>
      </c>
      <c r="BZ1026" s="6" t="e">
        <f>VLOOKUP(BY1026,#REF!,4,FALSE)</f>
        <v>#REF!</v>
      </c>
      <c r="CA1026" s="1" t="s">
        <v>3154</v>
      </c>
    </row>
    <row r="1027" spans="1:79" x14ac:dyDescent="0.25">
      <c r="C1027" s="3"/>
      <c r="L1027" s="3">
        <v>934471003</v>
      </c>
      <c r="M1027" s="11" t="e">
        <v>#N/A</v>
      </c>
      <c r="N1027" s="11" t="e">
        <f>VLOOKUP($L1027,#REF!,3,FALSE)</f>
        <v>#REF!</v>
      </c>
      <c r="O1027" s="11" t="e">
        <f>VLOOKUP($L1027,#REF!,4,FALSE)</f>
        <v>#REF!</v>
      </c>
      <c r="P1027" s="3">
        <v>93447</v>
      </c>
      <c r="Q1027" s="3" t="s">
        <v>9</v>
      </c>
      <c r="W1027" s="11" t="e">
        <f>VLOOKUP($L1027,#REF!,9,FALSE)</f>
        <v>#REF!</v>
      </c>
      <c r="X1027" s="11">
        <v>15000</v>
      </c>
      <c r="Y1027" s="11">
        <f t="shared" ref="Y1027:Y1090" si="80">IF(LEFT(RIGHT(AP1027,5),1)=".",0,$X1027)</f>
        <v>15000</v>
      </c>
      <c r="Z1027" s="2">
        <v>56</v>
      </c>
      <c r="AA1027" s="11">
        <f t="shared" si="79"/>
        <v>1</v>
      </c>
      <c r="AB1027" s="11">
        <f t="shared" ref="AB1027:AB1090" si="81">IF($AA1027=1,$Z1027-$Y1027,$AB1026-$Y1027)</f>
        <v>-14944</v>
      </c>
      <c r="AC1027" s="11" t="str">
        <f t="shared" ref="AC1027:AC1090" si="82">IF($AB1027&lt;0,"Insufficient Stock","Sufficient Stock")</f>
        <v>Insufficient Stock</v>
      </c>
      <c r="AD1027" s="4" t="e">
        <f>VLOOKUP($C1027,#REF!,25,FALSE)</f>
        <v>#REF!</v>
      </c>
      <c r="AE1027" s="11">
        <v>378.2</v>
      </c>
      <c r="AF1027" s="3" t="s">
        <v>15</v>
      </c>
      <c r="AG1027" s="3" t="s">
        <v>2338</v>
      </c>
      <c r="AH1027" s="11" t="e">
        <f>VLOOKUP($AG1027,#REF!,2,FALSE)</f>
        <v>#REF!</v>
      </c>
      <c r="AI1027" s="3" t="s">
        <v>94</v>
      </c>
      <c r="AJ1027" s="4"/>
      <c r="AN1027" s="4">
        <v>43798</v>
      </c>
      <c r="AO1027" s="6"/>
      <c r="AZ1027" s="11">
        <v>1000</v>
      </c>
      <c r="BC1027" s="3" t="s">
        <v>2320</v>
      </c>
      <c r="BH1027" s="3" t="s">
        <v>29</v>
      </c>
      <c r="BL1027" s="3" t="s">
        <v>2353</v>
      </c>
      <c r="BM1027" s="3" t="s">
        <v>2354</v>
      </c>
      <c r="BN1027" s="3" t="s">
        <v>2323</v>
      </c>
      <c r="BO1027" s="4" t="s">
        <v>2345</v>
      </c>
      <c r="BP1027" s="3" t="s">
        <v>2346</v>
      </c>
      <c r="BQ1027" s="3" t="s">
        <v>2365</v>
      </c>
      <c r="BR1027" s="3" t="s">
        <v>12</v>
      </c>
      <c r="BU1027" s="7" t="s">
        <v>3153</v>
      </c>
      <c r="BV1027" s="1" t="e">
        <f>VLOOKUP(BU1027,#REF!,2,FALSE)</f>
        <v>#REF!</v>
      </c>
      <c r="BW1027" s="7">
        <v>3162</v>
      </c>
      <c r="BX1027" s="1" t="e">
        <f>VLOOKUP(BW1027,#REF!,2,FALSE)</f>
        <v>#REF!</v>
      </c>
      <c r="BY1027" s="1" t="str">
        <f t="shared" ref="BY1027:BY1090" si="83">LEFT(C1027,16)</f>
        <v/>
      </c>
      <c r="BZ1027" s="6" t="e">
        <f>VLOOKUP(BY1027,#REF!,4,FALSE)</f>
        <v>#REF!</v>
      </c>
      <c r="CA1027" s="1" t="s">
        <v>3154</v>
      </c>
    </row>
    <row r="1028" spans="1:79" x14ac:dyDescent="0.25">
      <c r="A1028" s="5" t="s">
        <v>743</v>
      </c>
      <c r="B1028" s="5" t="s">
        <v>744</v>
      </c>
      <c r="C1028" s="5">
        <v>126681018</v>
      </c>
      <c r="D1028" s="5" t="s">
        <v>37</v>
      </c>
      <c r="E1028" s="5" t="s">
        <v>3</v>
      </c>
      <c r="F1028" s="5" t="s">
        <v>745</v>
      </c>
      <c r="G1028" s="5" t="s">
        <v>746</v>
      </c>
      <c r="H1028" s="5" t="s">
        <v>747</v>
      </c>
      <c r="I1028" s="5" t="s">
        <v>748</v>
      </c>
      <c r="J1028" s="5" t="s">
        <v>749</v>
      </c>
      <c r="K1028" s="5" t="s">
        <v>750</v>
      </c>
      <c r="L1028" s="5">
        <v>934473003</v>
      </c>
      <c r="M1028" s="11" t="e">
        <v>#N/A</v>
      </c>
      <c r="N1028" s="11" t="e">
        <f>VLOOKUP($L1028,#REF!,3,FALSE)</f>
        <v>#REF!</v>
      </c>
      <c r="O1028" s="11" t="e">
        <f>VLOOKUP($L1028,#REF!,4,FALSE)</f>
        <v>#REF!</v>
      </c>
      <c r="P1028" s="5">
        <v>93447</v>
      </c>
      <c r="Q1028" s="5" t="s">
        <v>9</v>
      </c>
      <c r="R1028" s="5" t="s">
        <v>45</v>
      </c>
      <c r="S1028" s="5" t="s">
        <v>1697</v>
      </c>
      <c r="T1028" s="5" t="s">
        <v>752</v>
      </c>
      <c r="U1028" s="5" t="s">
        <v>12</v>
      </c>
      <c r="V1028" s="5" t="s">
        <v>53</v>
      </c>
      <c r="W1028" s="11" t="e">
        <f>VLOOKUP($L1028,#REF!,9,FALSE)</f>
        <v>#REF!</v>
      </c>
      <c r="X1028" s="7">
        <v>3000</v>
      </c>
      <c r="Y1028" s="11">
        <f t="shared" si="80"/>
        <v>3000</v>
      </c>
      <c r="Z1028" s="2">
        <v>0</v>
      </c>
      <c r="AA1028" s="11">
        <f t="shared" ref="AA1028:AA1091" si="84">IF($L1027=$L1028,0,1)</f>
        <v>1</v>
      </c>
      <c r="AB1028" s="11">
        <f t="shared" si="81"/>
        <v>-3000</v>
      </c>
      <c r="AC1028" s="11" t="str">
        <f t="shared" si="82"/>
        <v>Insufficient Stock</v>
      </c>
      <c r="AD1028" s="4" t="e">
        <f>VLOOKUP($C1028,#REF!,25,FALSE)</f>
        <v>#REF!</v>
      </c>
      <c r="AE1028" s="7">
        <v>104.25</v>
      </c>
      <c r="AF1028" s="5" t="s">
        <v>15</v>
      </c>
      <c r="AG1028" s="5" t="s">
        <v>753</v>
      </c>
      <c r="AH1028" s="11" t="e">
        <f>VLOOKUP($AG1028,#REF!,2,FALSE)</f>
        <v>#REF!</v>
      </c>
      <c r="AI1028" s="5" t="s">
        <v>94</v>
      </c>
      <c r="AJ1028" s="6">
        <v>43775</v>
      </c>
      <c r="AK1028" s="5" t="s">
        <v>19</v>
      </c>
      <c r="AL1028" s="5" t="s">
        <v>1698</v>
      </c>
      <c r="AM1028" s="5" t="s">
        <v>23</v>
      </c>
      <c r="AN1028" s="6">
        <v>43787</v>
      </c>
      <c r="AO1028" s="6">
        <v>43815</v>
      </c>
      <c r="AP1028" s="5"/>
      <c r="AQ1028" s="5" t="s">
        <v>12</v>
      </c>
      <c r="AR1028" s="5" t="s">
        <v>12</v>
      </c>
      <c r="AS1028" s="5" t="s">
        <v>12</v>
      </c>
      <c r="AT1028" s="5" t="s">
        <v>12</v>
      </c>
      <c r="AU1028" s="5" t="s">
        <v>743</v>
      </c>
      <c r="AV1028" s="5" t="s">
        <v>21</v>
      </c>
      <c r="AW1028" s="5" t="s">
        <v>21</v>
      </c>
      <c r="AX1028" s="5" t="s">
        <v>1231</v>
      </c>
      <c r="AY1028" s="5" t="s">
        <v>450</v>
      </c>
      <c r="AZ1028" s="7">
        <v>1000</v>
      </c>
      <c r="BA1028" s="5" t="s">
        <v>12</v>
      </c>
      <c r="BB1028" s="5" t="s">
        <v>12</v>
      </c>
      <c r="BC1028" s="5" t="s">
        <v>24</v>
      </c>
      <c r="BD1028" s="5" t="s">
        <v>227</v>
      </c>
      <c r="BE1028" s="5" t="s">
        <v>78</v>
      </c>
      <c r="BF1028" s="5" t="s">
        <v>27</v>
      </c>
      <c r="BG1028" s="5" t="s">
        <v>116</v>
      </c>
      <c r="BH1028" s="5" t="s">
        <v>29</v>
      </c>
      <c r="BI1028" s="5" t="s">
        <v>12</v>
      </c>
      <c r="BJ1028" s="5" t="s">
        <v>545</v>
      </c>
      <c r="BK1028" s="5" t="s">
        <v>138</v>
      </c>
      <c r="BL1028" s="7" t="s">
        <v>32</v>
      </c>
      <c r="BM1028" s="7" t="s">
        <v>376</v>
      </c>
      <c r="BN1028" s="7" t="s">
        <v>759</v>
      </c>
      <c r="BO1028" s="6" t="s">
        <v>35</v>
      </c>
      <c r="BP1028" s="7" t="s">
        <v>12</v>
      </c>
      <c r="BQ1028" s="7" t="s">
        <v>12</v>
      </c>
      <c r="BR1028" s="7" t="s">
        <v>12</v>
      </c>
      <c r="BU1028" s="7" t="s">
        <v>745</v>
      </c>
      <c r="BV1028" s="1" t="e">
        <f>VLOOKUP(BU1028,#REF!,2,FALSE)</f>
        <v>#REF!</v>
      </c>
      <c r="BW1028" s="7" t="s">
        <v>747</v>
      </c>
      <c r="BX1028" s="1" t="e">
        <f>VLOOKUP(BW1028,#REF!,2,FALSE)</f>
        <v>#REF!</v>
      </c>
      <c r="BY1028" s="1" t="str">
        <f t="shared" si="83"/>
        <v>126681018</v>
      </c>
      <c r="BZ1028" s="6" t="e">
        <f>VLOOKUP(BY1028,#REF!,4,FALSE)</f>
        <v>#REF!</v>
      </c>
      <c r="CA1028" s="1" t="s">
        <v>3155</v>
      </c>
    </row>
    <row r="1029" spans="1:79" x14ac:dyDescent="0.25">
      <c r="A1029" s="5" t="s">
        <v>743</v>
      </c>
      <c r="B1029" s="5" t="s">
        <v>744</v>
      </c>
      <c r="C1029" s="5">
        <v>126681018</v>
      </c>
      <c r="D1029" s="5" t="s">
        <v>63</v>
      </c>
      <c r="E1029" s="5" t="s">
        <v>3</v>
      </c>
      <c r="F1029" s="5" t="s">
        <v>745</v>
      </c>
      <c r="G1029" s="5" t="s">
        <v>746</v>
      </c>
      <c r="H1029" s="5" t="s">
        <v>747</v>
      </c>
      <c r="I1029" s="5" t="s">
        <v>748</v>
      </c>
      <c r="J1029" s="5" t="s">
        <v>749</v>
      </c>
      <c r="K1029" s="5" t="s">
        <v>750</v>
      </c>
      <c r="L1029" s="5">
        <v>934473003</v>
      </c>
      <c r="M1029" s="11" t="e">
        <v>#N/A</v>
      </c>
      <c r="N1029" s="11" t="e">
        <f>VLOOKUP($L1029,#REF!,3,FALSE)</f>
        <v>#REF!</v>
      </c>
      <c r="O1029" s="11" t="e">
        <f>VLOOKUP($L1029,#REF!,4,FALSE)</f>
        <v>#REF!</v>
      </c>
      <c r="P1029" s="5">
        <v>93447</v>
      </c>
      <c r="Q1029" s="5" t="s">
        <v>9</v>
      </c>
      <c r="R1029" s="5" t="s">
        <v>45</v>
      </c>
      <c r="S1029" s="5" t="s">
        <v>1697</v>
      </c>
      <c r="T1029" s="5" t="s">
        <v>12</v>
      </c>
      <c r="U1029" s="5" t="s">
        <v>12</v>
      </c>
      <c r="V1029" s="5" t="s">
        <v>53</v>
      </c>
      <c r="W1029" s="11" t="e">
        <f>VLOOKUP($L1029,#REF!,9,FALSE)</f>
        <v>#REF!</v>
      </c>
      <c r="X1029" s="7">
        <v>2000</v>
      </c>
      <c r="Y1029" s="11">
        <f t="shared" si="80"/>
        <v>2000</v>
      </c>
      <c r="Z1029" s="2">
        <v>0</v>
      </c>
      <c r="AA1029" s="11">
        <f t="shared" si="84"/>
        <v>0</v>
      </c>
      <c r="AB1029" s="11">
        <f t="shared" si="81"/>
        <v>-5000</v>
      </c>
      <c r="AC1029" s="11" t="str">
        <f t="shared" si="82"/>
        <v>Insufficient Stock</v>
      </c>
      <c r="AD1029" s="4" t="e">
        <f>VLOOKUP($C1029,#REF!,25,FALSE)</f>
        <v>#REF!</v>
      </c>
      <c r="AE1029" s="7">
        <v>69.5</v>
      </c>
      <c r="AF1029" s="5" t="s">
        <v>15</v>
      </c>
      <c r="AG1029" s="5" t="s">
        <v>753</v>
      </c>
      <c r="AH1029" s="11" t="e">
        <f>VLOOKUP($AG1029,#REF!,2,FALSE)</f>
        <v>#REF!</v>
      </c>
      <c r="AI1029" s="5" t="s">
        <v>94</v>
      </c>
      <c r="AJ1029" s="6">
        <v>43784</v>
      </c>
      <c r="AK1029" s="5" t="s">
        <v>23</v>
      </c>
      <c r="AL1029" s="5" t="s">
        <v>12</v>
      </c>
      <c r="AM1029" s="5" t="s">
        <v>23</v>
      </c>
      <c r="AN1029" s="6">
        <v>43787</v>
      </c>
      <c r="AO1029" s="6">
        <v>43787</v>
      </c>
      <c r="AP1029" s="5"/>
      <c r="AQ1029" s="5" t="s">
        <v>12</v>
      </c>
      <c r="AR1029" s="5" t="s">
        <v>12</v>
      </c>
      <c r="AS1029" s="5" t="s">
        <v>12</v>
      </c>
      <c r="AT1029" s="5" t="s">
        <v>12</v>
      </c>
      <c r="AU1029" s="5" t="s">
        <v>743</v>
      </c>
      <c r="AV1029" s="5" t="s">
        <v>21</v>
      </c>
      <c r="AW1029" s="5" t="s">
        <v>21</v>
      </c>
      <c r="AX1029" s="5" t="s">
        <v>1231</v>
      </c>
      <c r="AY1029" s="5" t="s">
        <v>57</v>
      </c>
      <c r="AZ1029" s="7">
        <v>1000</v>
      </c>
      <c r="BA1029" s="5" t="s">
        <v>12</v>
      </c>
      <c r="BB1029" s="5" t="s">
        <v>12</v>
      </c>
      <c r="BC1029" s="5" t="s">
        <v>24</v>
      </c>
      <c r="BD1029" s="5" t="s">
        <v>227</v>
      </c>
      <c r="BE1029" s="5" t="s">
        <v>116</v>
      </c>
      <c r="BF1029" s="5" t="s">
        <v>27</v>
      </c>
      <c r="BG1029" s="5" t="s">
        <v>116</v>
      </c>
      <c r="BH1029" s="5" t="s">
        <v>29</v>
      </c>
      <c r="BI1029" s="5" t="s">
        <v>12</v>
      </c>
      <c r="BJ1029" s="5" t="s">
        <v>545</v>
      </c>
      <c r="BK1029" s="5" t="s">
        <v>138</v>
      </c>
      <c r="BL1029" s="7" t="s">
        <v>32</v>
      </c>
      <c r="BM1029" s="7" t="s">
        <v>376</v>
      </c>
      <c r="BN1029" s="7" t="s">
        <v>759</v>
      </c>
      <c r="BO1029" s="6" t="s">
        <v>35</v>
      </c>
      <c r="BP1029" s="7" t="s">
        <v>12</v>
      </c>
      <c r="BQ1029" s="7" t="s">
        <v>12</v>
      </c>
      <c r="BR1029" s="7" t="s">
        <v>12</v>
      </c>
      <c r="BU1029" s="7" t="s">
        <v>745</v>
      </c>
      <c r="BV1029" s="1" t="e">
        <f>VLOOKUP(BU1029,#REF!,2,FALSE)</f>
        <v>#REF!</v>
      </c>
      <c r="BW1029" s="7" t="s">
        <v>747</v>
      </c>
      <c r="BX1029" s="1" t="e">
        <f>VLOOKUP(BW1029,#REF!,2,FALSE)</f>
        <v>#REF!</v>
      </c>
      <c r="BY1029" s="1" t="str">
        <f t="shared" si="83"/>
        <v>126681018</v>
      </c>
      <c r="BZ1029" s="6" t="e">
        <f>VLOOKUP(BY1029,#REF!,4,FALSE)</f>
        <v>#REF!</v>
      </c>
      <c r="CA1029" s="1" t="s">
        <v>3155</v>
      </c>
    </row>
    <row r="1030" spans="1:79" x14ac:dyDescent="0.25">
      <c r="C1030" s="3" t="s">
        <v>2860</v>
      </c>
      <c r="L1030" s="3">
        <v>934475003</v>
      </c>
      <c r="M1030" s="11" t="e">
        <v>#N/A</v>
      </c>
      <c r="N1030" s="11" t="e">
        <f>VLOOKUP($L1030,#REF!,3,FALSE)</f>
        <v>#REF!</v>
      </c>
      <c r="O1030" s="11" t="e">
        <f>VLOOKUP($L1030,#REF!,4,FALSE)</f>
        <v>#REF!</v>
      </c>
      <c r="P1030" s="3">
        <v>93447</v>
      </c>
      <c r="Q1030" s="3" t="s">
        <v>9</v>
      </c>
      <c r="W1030" s="11" t="e">
        <f>VLOOKUP($L1030,#REF!,9,FALSE)</f>
        <v>#REF!</v>
      </c>
      <c r="X1030" s="11">
        <v>15000</v>
      </c>
      <c r="Y1030" s="11">
        <f t="shared" si="80"/>
        <v>15000</v>
      </c>
      <c r="Z1030" s="2">
        <v>27</v>
      </c>
      <c r="AA1030" s="11">
        <f t="shared" si="84"/>
        <v>1</v>
      </c>
      <c r="AB1030" s="11">
        <f t="shared" si="81"/>
        <v>-14973</v>
      </c>
      <c r="AC1030" s="11" t="str">
        <f t="shared" si="82"/>
        <v>Insufficient Stock</v>
      </c>
      <c r="AD1030" s="4" t="e">
        <f>VLOOKUP($C1030,#REF!,25,FALSE)</f>
        <v>#REF!</v>
      </c>
      <c r="AE1030" s="11">
        <v>1107.4000000000001</v>
      </c>
      <c r="AF1030" s="3" t="s">
        <v>15</v>
      </c>
      <c r="AG1030" s="3" t="s">
        <v>2338</v>
      </c>
      <c r="AH1030" s="11" t="e">
        <f>VLOOKUP($AG1030,#REF!,2,FALSE)</f>
        <v>#REF!</v>
      </c>
      <c r="AI1030" s="3" t="s">
        <v>94</v>
      </c>
      <c r="AJ1030" s="4"/>
      <c r="AN1030" s="4">
        <v>43790</v>
      </c>
      <c r="AO1030" s="6"/>
      <c r="AP1030" s="1" t="s">
        <v>3156</v>
      </c>
      <c r="AZ1030" s="11">
        <v>500</v>
      </c>
      <c r="BC1030" s="3" t="s">
        <v>2320</v>
      </c>
      <c r="BH1030" s="3" t="s">
        <v>29</v>
      </c>
      <c r="BL1030" s="3" t="s">
        <v>2349</v>
      </c>
      <c r="BM1030" s="3" t="s">
        <v>2349</v>
      </c>
      <c r="BN1030" s="3" t="s">
        <v>2323</v>
      </c>
      <c r="BO1030" s="4" t="s">
        <v>2345</v>
      </c>
      <c r="BP1030" s="3" t="s">
        <v>2346</v>
      </c>
      <c r="BQ1030" s="3" t="s">
        <v>2365</v>
      </c>
      <c r="BR1030" s="3" t="s">
        <v>2347</v>
      </c>
      <c r="BU1030" s="7" t="s">
        <v>3153</v>
      </c>
      <c r="BV1030" s="1" t="e">
        <f>VLOOKUP(BU1030,#REF!,2,FALSE)</f>
        <v>#REF!</v>
      </c>
      <c r="BW1030" s="7">
        <v>3162</v>
      </c>
      <c r="BX1030" s="1" t="e">
        <f>VLOOKUP(BW1030,#REF!,2,FALSE)</f>
        <v>#REF!</v>
      </c>
      <c r="BY1030" s="1" t="str">
        <f t="shared" si="83"/>
        <v>1707733286/00001</v>
      </c>
      <c r="BZ1030" s="6" t="e">
        <f>VLOOKUP(BY1030,#REF!,4,FALSE)</f>
        <v>#REF!</v>
      </c>
      <c r="CA1030" s="1" t="s">
        <v>3154</v>
      </c>
    </row>
    <row r="1031" spans="1:79" x14ac:dyDescent="0.25">
      <c r="C1031" s="3" t="s">
        <v>2861</v>
      </c>
      <c r="L1031" s="3">
        <v>934481003</v>
      </c>
      <c r="M1031" s="11" t="e">
        <v>#N/A</v>
      </c>
      <c r="N1031" s="11" t="e">
        <f>VLOOKUP($L1031,#REF!,3,FALSE)</f>
        <v>#REF!</v>
      </c>
      <c r="O1031" s="11" t="e">
        <f>VLOOKUP($L1031,#REF!,4,FALSE)</f>
        <v>#REF!</v>
      </c>
      <c r="P1031" s="3">
        <v>93448</v>
      </c>
      <c r="Q1031" s="3" t="s">
        <v>9</v>
      </c>
      <c r="W1031" s="11" t="e">
        <f>VLOOKUP($L1031,#REF!,9,FALSE)</f>
        <v>#REF!</v>
      </c>
      <c r="X1031" s="11">
        <v>63000</v>
      </c>
      <c r="Y1031" s="11">
        <f t="shared" si="80"/>
        <v>63000</v>
      </c>
      <c r="Z1031" s="2">
        <v>135</v>
      </c>
      <c r="AA1031" s="11">
        <f t="shared" si="84"/>
        <v>1</v>
      </c>
      <c r="AB1031" s="11">
        <f t="shared" si="81"/>
        <v>-62865</v>
      </c>
      <c r="AC1031" s="11" t="str">
        <f t="shared" si="82"/>
        <v>Insufficient Stock</v>
      </c>
      <c r="AD1031" s="4" t="e">
        <f>VLOOKUP($C1031,#REF!,25,FALSE)</f>
        <v>#REF!</v>
      </c>
      <c r="AE1031" s="11">
        <v>1663.61</v>
      </c>
      <c r="AF1031" s="3" t="s">
        <v>15</v>
      </c>
      <c r="AG1031" s="3" t="s">
        <v>2338</v>
      </c>
      <c r="AH1031" s="11" t="e">
        <f>VLOOKUP($AG1031,#REF!,2,FALSE)</f>
        <v>#REF!</v>
      </c>
      <c r="AI1031" s="3" t="s">
        <v>94</v>
      </c>
      <c r="AJ1031" s="4">
        <v>43657</v>
      </c>
      <c r="AN1031" s="4">
        <v>43787</v>
      </c>
      <c r="AO1031" s="6"/>
      <c r="AZ1031" s="11">
        <v>1000</v>
      </c>
      <c r="BC1031" s="3" t="s">
        <v>24</v>
      </c>
      <c r="BH1031" s="3" t="s">
        <v>29</v>
      </c>
      <c r="BL1031" s="3" t="s">
        <v>2321</v>
      </c>
      <c r="BM1031" s="3" t="s">
        <v>2322</v>
      </c>
      <c r="BN1031" s="3" t="s">
        <v>2323</v>
      </c>
      <c r="BO1031" s="4" t="s">
        <v>2345</v>
      </c>
      <c r="BP1031" s="3" t="s">
        <v>2346</v>
      </c>
      <c r="BQ1031" s="3" t="s">
        <v>2365</v>
      </c>
      <c r="BR1031" s="3" t="s">
        <v>2347</v>
      </c>
      <c r="BU1031" s="7" t="s">
        <v>3153</v>
      </c>
      <c r="BV1031" s="1" t="e">
        <f>VLOOKUP(BU1031,#REF!,2,FALSE)</f>
        <v>#REF!</v>
      </c>
      <c r="BW1031" s="7">
        <v>3162</v>
      </c>
      <c r="BX1031" s="1" t="e">
        <f>VLOOKUP(BW1031,#REF!,2,FALSE)</f>
        <v>#REF!</v>
      </c>
      <c r="BY1031" s="1" t="str">
        <f t="shared" si="83"/>
        <v>1004934060/00010</v>
      </c>
      <c r="BZ1031" s="6" t="e">
        <f>VLOOKUP(BY1031,#REF!,4,FALSE)</f>
        <v>#REF!</v>
      </c>
      <c r="CA1031" s="1" t="s">
        <v>3154</v>
      </c>
    </row>
    <row r="1032" spans="1:79" x14ac:dyDescent="0.25">
      <c r="C1032" s="3"/>
      <c r="L1032" s="3">
        <v>934481003</v>
      </c>
      <c r="M1032" s="11" t="e">
        <v>#N/A</v>
      </c>
      <c r="N1032" s="11" t="e">
        <f>VLOOKUP($L1032,#REF!,3,FALSE)</f>
        <v>#REF!</v>
      </c>
      <c r="O1032" s="11" t="e">
        <f>VLOOKUP($L1032,#REF!,4,FALSE)</f>
        <v>#REF!</v>
      </c>
      <c r="P1032" s="3">
        <v>93448</v>
      </c>
      <c r="Q1032" s="3" t="s">
        <v>9</v>
      </c>
      <c r="W1032" s="11" t="e">
        <f>VLOOKUP($L1032,#REF!,9,FALSE)</f>
        <v>#REF!</v>
      </c>
      <c r="X1032" s="11">
        <v>45000</v>
      </c>
      <c r="Y1032" s="11">
        <f t="shared" si="80"/>
        <v>45000</v>
      </c>
      <c r="Z1032" s="2">
        <v>135</v>
      </c>
      <c r="AA1032" s="11">
        <f t="shared" si="84"/>
        <v>0</v>
      </c>
      <c r="AB1032" s="11">
        <f t="shared" si="81"/>
        <v>-107865</v>
      </c>
      <c r="AC1032" s="11" t="str">
        <f t="shared" si="82"/>
        <v>Insufficient Stock</v>
      </c>
      <c r="AD1032" s="4" t="e">
        <f>VLOOKUP($C1032,#REF!,25,FALSE)</f>
        <v>#REF!</v>
      </c>
      <c r="AE1032" s="11">
        <v>1188.29</v>
      </c>
      <c r="AF1032" s="3" t="s">
        <v>15</v>
      </c>
      <c r="AG1032" s="3" t="s">
        <v>2338</v>
      </c>
      <c r="AH1032" s="11" t="e">
        <f>VLOOKUP($AG1032,#REF!,2,FALSE)</f>
        <v>#REF!</v>
      </c>
      <c r="AI1032" s="3" t="s">
        <v>94</v>
      </c>
      <c r="AJ1032" s="4"/>
      <c r="AN1032" s="4">
        <v>43796</v>
      </c>
      <c r="AO1032" s="6"/>
      <c r="AZ1032" s="11">
        <v>1000</v>
      </c>
      <c r="BC1032" s="3" t="s">
        <v>24</v>
      </c>
      <c r="BH1032" s="3" t="s">
        <v>29</v>
      </c>
      <c r="BL1032" s="3" t="s">
        <v>2353</v>
      </c>
      <c r="BM1032" s="3" t="s">
        <v>2354</v>
      </c>
      <c r="BN1032" s="3" t="s">
        <v>2323</v>
      </c>
      <c r="BO1032" s="4" t="s">
        <v>2345</v>
      </c>
      <c r="BP1032" s="3" t="s">
        <v>2346</v>
      </c>
      <c r="BQ1032" s="3" t="s">
        <v>2365</v>
      </c>
      <c r="BR1032" s="3" t="s">
        <v>12</v>
      </c>
      <c r="BU1032" s="7" t="s">
        <v>3153</v>
      </c>
      <c r="BV1032" s="1" t="e">
        <f>VLOOKUP(BU1032,#REF!,2,FALSE)</f>
        <v>#REF!</v>
      </c>
      <c r="BW1032" s="7">
        <v>3162</v>
      </c>
      <c r="BX1032" s="1" t="e">
        <f>VLOOKUP(BW1032,#REF!,2,FALSE)</f>
        <v>#REF!</v>
      </c>
      <c r="BY1032" s="1" t="str">
        <f t="shared" si="83"/>
        <v/>
      </c>
      <c r="BZ1032" s="6" t="e">
        <f>VLOOKUP(BY1032,#REF!,4,FALSE)</f>
        <v>#REF!</v>
      </c>
      <c r="CA1032" s="1" t="s">
        <v>3154</v>
      </c>
    </row>
    <row r="1033" spans="1:79" x14ac:dyDescent="0.25">
      <c r="A1033" s="5" t="s">
        <v>0</v>
      </c>
      <c r="B1033" s="5" t="s">
        <v>575</v>
      </c>
      <c r="C1033" s="5">
        <v>1300778088</v>
      </c>
      <c r="D1033" s="5" t="s">
        <v>2</v>
      </c>
      <c r="E1033" s="5" t="s">
        <v>2021</v>
      </c>
      <c r="F1033" s="5" t="s">
        <v>1927</v>
      </c>
      <c r="G1033" s="5" t="s">
        <v>1928</v>
      </c>
      <c r="H1033" s="5" t="s">
        <v>1927</v>
      </c>
      <c r="I1033" s="5" t="s">
        <v>1928</v>
      </c>
      <c r="J1033" s="5" t="s">
        <v>42</v>
      </c>
      <c r="K1033" s="5" t="s">
        <v>43</v>
      </c>
      <c r="L1033" s="5">
        <v>934481003</v>
      </c>
      <c r="M1033" s="11" t="e">
        <v>#N/A</v>
      </c>
      <c r="N1033" s="11" t="e">
        <f>VLOOKUP($L1033,#REF!,3,FALSE)</f>
        <v>#REF!</v>
      </c>
      <c r="O1033" s="11" t="e">
        <f>VLOOKUP($L1033,#REF!,4,FALSE)</f>
        <v>#REF!</v>
      </c>
      <c r="P1033" s="5">
        <v>93448</v>
      </c>
      <c r="Q1033" s="5" t="s">
        <v>9</v>
      </c>
      <c r="R1033" s="5" t="s">
        <v>45</v>
      </c>
      <c r="S1033" s="5" t="s">
        <v>1929</v>
      </c>
      <c r="T1033" s="5" t="s">
        <v>2022</v>
      </c>
      <c r="U1033" s="5" t="s">
        <v>2023</v>
      </c>
      <c r="V1033" s="5" t="s">
        <v>53</v>
      </c>
      <c r="W1033" s="11" t="e">
        <f>VLOOKUP($L1033,#REF!,9,FALSE)</f>
        <v>#REF!</v>
      </c>
      <c r="X1033" s="7">
        <v>15000</v>
      </c>
      <c r="Y1033" s="11">
        <f t="shared" si="80"/>
        <v>15000</v>
      </c>
      <c r="Z1033" s="2">
        <v>135</v>
      </c>
      <c r="AA1033" s="11">
        <f t="shared" si="84"/>
        <v>0</v>
      </c>
      <c r="AB1033" s="11">
        <f t="shared" si="81"/>
        <v>-122865</v>
      </c>
      <c r="AC1033" s="11" t="str">
        <f t="shared" si="82"/>
        <v>Insufficient Stock</v>
      </c>
      <c r="AD1033" s="4" t="e">
        <f>VLOOKUP($C1033,#REF!,25,FALSE)</f>
        <v>#REF!</v>
      </c>
      <c r="AE1033" s="7">
        <v>375</v>
      </c>
      <c r="AF1033" s="5" t="s">
        <v>15</v>
      </c>
      <c r="AG1033" s="5" t="s">
        <v>753</v>
      </c>
      <c r="AH1033" s="11" t="e">
        <f>VLOOKUP($AG1033,#REF!,2,FALSE)</f>
        <v>#REF!</v>
      </c>
      <c r="AI1033" s="5" t="s">
        <v>94</v>
      </c>
      <c r="AJ1033" s="6">
        <v>43782</v>
      </c>
      <c r="AK1033" s="5" t="s">
        <v>180</v>
      </c>
      <c r="AL1033" s="5" t="s">
        <v>129</v>
      </c>
      <c r="AM1033" s="5" t="s">
        <v>97</v>
      </c>
      <c r="AN1033" s="6">
        <v>43798</v>
      </c>
      <c r="AO1033" s="6"/>
      <c r="AP1033" s="5"/>
      <c r="AQ1033" s="5" t="s">
        <v>12</v>
      </c>
      <c r="AR1033" s="5" t="s">
        <v>12</v>
      </c>
      <c r="AS1033" s="5" t="s">
        <v>12</v>
      </c>
      <c r="AT1033" s="5" t="s">
        <v>12</v>
      </c>
      <c r="AU1033" s="5" t="s">
        <v>12</v>
      </c>
      <c r="AV1033" s="5" t="s">
        <v>2024</v>
      </c>
      <c r="AW1033" s="5" t="s">
        <v>21</v>
      </c>
      <c r="AX1033" s="5" t="s">
        <v>1231</v>
      </c>
      <c r="AY1033" s="5" t="s">
        <v>257</v>
      </c>
      <c r="AZ1033" s="7">
        <v>1000</v>
      </c>
      <c r="BA1033" s="5" t="s">
        <v>12</v>
      </c>
      <c r="BB1033" s="5" t="s">
        <v>12</v>
      </c>
      <c r="BC1033" s="5" t="s">
        <v>24</v>
      </c>
      <c r="BD1033" s="5" t="s">
        <v>227</v>
      </c>
      <c r="BE1033" s="5" t="s">
        <v>1916</v>
      </c>
      <c r="BF1033" s="5" t="s">
        <v>101</v>
      </c>
      <c r="BG1033" s="5" t="s">
        <v>480</v>
      </c>
      <c r="BH1033" s="5" t="s">
        <v>29</v>
      </c>
      <c r="BI1033" s="5" t="s">
        <v>12</v>
      </c>
      <c r="BJ1033" s="5" t="s">
        <v>545</v>
      </c>
      <c r="BK1033" s="5" t="s">
        <v>31</v>
      </c>
      <c r="BL1033" s="7" t="s">
        <v>32</v>
      </c>
      <c r="BM1033" s="7" t="s">
        <v>376</v>
      </c>
      <c r="BN1033" s="7" t="s">
        <v>759</v>
      </c>
      <c r="BO1033" s="6" t="s">
        <v>35</v>
      </c>
      <c r="BP1033" s="7" t="s">
        <v>12</v>
      </c>
      <c r="BQ1033" s="7" t="s">
        <v>12</v>
      </c>
      <c r="BR1033" s="7" t="s">
        <v>12</v>
      </c>
      <c r="BU1033" s="7">
        <v>121688</v>
      </c>
      <c r="BV1033" s="1" t="e">
        <f>VLOOKUP(BU1033,#REF!,2,FALSE)</f>
        <v>#REF!</v>
      </c>
      <c r="BW1033" s="7">
        <v>121688</v>
      </c>
      <c r="BX1033" s="1" t="e">
        <f>VLOOKUP(BW1033,#REF!,2,FALSE)</f>
        <v>#REF!</v>
      </c>
      <c r="BY1033" s="1" t="str">
        <f t="shared" si="83"/>
        <v>1300778088</v>
      </c>
      <c r="BZ1033" s="6" t="e">
        <f>VLOOKUP(BY1033,#REF!,4,FALSE)</f>
        <v>#REF!</v>
      </c>
      <c r="CA1033" s="1" t="s">
        <v>3155</v>
      </c>
    </row>
    <row r="1034" spans="1:79" x14ac:dyDescent="0.25">
      <c r="A1034" s="5" t="s">
        <v>0</v>
      </c>
      <c r="B1034" s="5" t="s">
        <v>36</v>
      </c>
      <c r="C1034" s="5">
        <v>126465064</v>
      </c>
      <c r="D1034" s="5" t="s">
        <v>63</v>
      </c>
      <c r="E1034" s="5" t="s">
        <v>3</v>
      </c>
      <c r="F1034" s="5" t="s">
        <v>119</v>
      </c>
      <c r="G1034" s="5" t="s">
        <v>120</v>
      </c>
      <c r="H1034" s="5" t="s">
        <v>121</v>
      </c>
      <c r="I1034" s="5" t="s">
        <v>122</v>
      </c>
      <c r="J1034" s="5" t="s">
        <v>42</v>
      </c>
      <c r="K1034" s="5" t="s">
        <v>43</v>
      </c>
      <c r="L1034" s="5">
        <v>934481012</v>
      </c>
      <c r="M1034" s="11" t="e">
        <v>#N/A</v>
      </c>
      <c r="N1034" s="11" t="e">
        <f>VLOOKUP($L1034,#REF!,3,FALSE)</f>
        <v>#REF!</v>
      </c>
      <c r="O1034" s="11" t="e">
        <f>VLOOKUP($L1034,#REF!,4,FALSE)</f>
        <v>#REF!</v>
      </c>
      <c r="P1034" s="5">
        <v>93448</v>
      </c>
      <c r="Q1034" s="5" t="s">
        <v>9</v>
      </c>
      <c r="R1034" s="5" t="s">
        <v>45</v>
      </c>
      <c r="S1034" s="5" t="s">
        <v>877</v>
      </c>
      <c r="T1034" s="5" t="s">
        <v>407</v>
      </c>
      <c r="U1034" s="5" t="s">
        <v>878</v>
      </c>
      <c r="V1034" s="5" t="s">
        <v>305</v>
      </c>
      <c r="W1034" s="11" t="e">
        <f>VLOOKUP($L1034,#REF!,9,FALSE)</f>
        <v>#REF!</v>
      </c>
      <c r="X1034" s="7">
        <v>15000</v>
      </c>
      <c r="Y1034" s="11">
        <f t="shared" si="80"/>
        <v>15000</v>
      </c>
      <c r="Z1034" s="2">
        <v>5</v>
      </c>
      <c r="AA1034" s="11">
        <f t="shared" si="84"/>
        <v>1</v>
      </c>
      <c r="AB1034" s="11">
        <f t="shared" si="81"/>
        <v>-14995</v>
      </c>
      <c r="AC1034" s="11" t="str">
        <f t="shared" si="82"/>
        <v>Insufficient Stock</v>
      </c>
      <c r="AD1034" s="4" t="e">
        <f>VLOOKUP($C1034,#REF!,25,FALSE)</f>
        <v>#REF!</v>
      </c>
      <c r="AE1034" s="7">
        <v>558</v>
      </c>
      <c r="AF1034" s="5" t="s">
        <v>15</v>
      </c>
      <c r="AG1034" s="5" t="s">
        <v>753</v>
      </c>
      <c r="AH1034" s="11" t="e">
        <f>VLOOKUP($AG1034,#REF!,2,FALSE)</f>
        <v>#REF!</v>
      </c>
      <c r="AI1034" s="5" t="s">
        <v>94</v>
      </c>
      <c r="AJ1034" s="6">
        <v>43684</v>
      </c>
      <c r="AK1034" s="5" t="s">
        <v>413</v>
      </c>
      <c r="AL1034" s="5" t="s">
        <v>76</v>
      </c>
      <c r="AM1034" s="5" t="s">
        <v>332</v>
      </c>
      <c r="AN1034" s="6">
        <v>43756</v>
      </c>
      <c r="AO1034" s="6">
        <v>43756</v>
      </c>
      <c r="AP1034" s="5"/>
      <c r="AQ1034" s="5" t="s">
        <v>12</v>
      </c>
      <c r="AR1034" s="5" t="s">
        <v>12</v>
      </c>
      <c r="AS1034" s="5" t="s">
        <v>12</v>
      </c>
      <c r="AT1034" s="5" t="s">
        <v>12</v>
      </c>
      <c r="AU1034" s="5" t="s">
        <v>20</v>
      </c>
      <c r="AV1034" s="5" t="s">
        <v>111</v>
      </c>
      <c r="AW1034" s="5" t="s">
        <v>21</v>
      </c>
      <c r="AX1034" s="5" t="s">
        <v>879</v>
      </c>
      <c r="AY1034" s="5" t="s">
        <v>12</v>
      </c>
      <c r="AZ1034" s="7">
        <v>1000</v>
      </c>
      <c r="BA1034" s="5" t="s">
        <v>12</v>
      </c>
      <c r="BB1034" s="5" t="s">
        <v>12</v>
      </c>
      <c r="BC1034" s="5" t="s">
        <v>24</v>
      </c>
      <c r="BD1034" s="5" t="s">
        <v>227</v>
      </c>
      <c r="BE1034" s="5" t="s">
        <v>574</v>
      </c>
      <c r="BF1034" s="5" t="s">
        <v>27</v>
      </c>
      <c r="BG1034" s="5" t="s">
        <v>574</v>
      </c>
      <c r="BH1034" s="5" t="s">
        <v>29</v>
      </c>
      <c r="BI1034" s="5" t="s">
        <v>12</v>
      </c>
      <c r="BJ1034" s="5" t="s">
        <v>545</v>
      </c>
      <c r="BK1034" s="5" t="s">
        <v>138</v>
      </c>
      <c r="BL1034" s="7" t="s">
        <v>32</v>
      </c>
      <c r="BM1034" s="7" t="s">
        <v>376</v>
      </c>
      <c r="BN1034" s="7" t="s">
        <v>62</v>
      </c>
      <c r="BO1034" s="6" t="s">
        <v>35</v>
      </c>
      <c r="BP1034" s="7" t="s">
        <v>12</v>
      </c>
      <c r="BQ1034" s="7" t="s">
        <v>12</v>
      </c>
      <c r="BR1034" s="7" t="s">
        <v>12</v>
      </c>
      <c r="BU1034" s="7">
        <v>101011</v>
      </c>
      <c r="BV1034" s="1" t="e">
        <f>VLOOKUP(BU1034,#REF!,2,FALSE)</f>
        <v>#REF!</v>
      </c>
      <c r="BW1034" s="7">
        <v>222206</v>
      </c>
      <c r="BX1034" s="1" t="e">
        <f>VLOOKUP(BW1034,#REF!,2,FALSE)</f>
        <v>#REF!</v>
      </c>
      <c r="BY1034" s="1" t="str">
        <f t="shared" si="83"/>
        <v>126465064</v>
      </c>
      <c r="BZ1034" s="6" t="e">
        <f>VLOOKUP(BY1034,#REF!,4,FALSE)</f>
        <v>#REF!</v>
      </c>
      <c r="CA1034" s="1" t="s">
        <v>3155</v>
      </c>
    </row>
    <row r="1035" spans="1:79" x14ac:dyDescent="0.25">
      <c r="C1035" s="3" t="s">
        <v>2862</v>
      </c>
      <c r="L1035" s="3">
        <v>934481012</v>
      </c>
      <c r="M1035" s="11" t="e">
        <v>#N/A</v>
      </c>
      <c r="N1035" s="11" t="e">
        <f>VLOOKUP($L1035,#REF!,3,FALSE)</f>
        <v>#REF!</v>
      </c>
      <c r="O1035" s="11" t="e">
        <f>VLOOKUP($L1035,#REF!,4,FALSE)</f>
        <v>#REF!</v>
      </c>
      <c r="P1035" s="3">
        <v>93448</v>
      </c>
      <c r="Q1035" s="3" t="s">
        <v>9</v>
      </c>
      <c r="W1035" s="11" t="e">
        <f>VLOOKUP($L1035,#REF!,9,FALSE)</f>
        <v>#REF!</v>
      </c>
      <c r="X1035" s="11">
        <v>15000</v>
      </c>
      <c r="Y1035" s="11">
        <f t="shared" si="80"/>
        <v>15000</v>
      </c>
      <c r="Z1035" s="2">
        <v>5</v>
      </c>
      <c r="AA1035" s="11">
        <f t="shared" si="84"/>
        <v>0</v>
      </c>
      <c r="AB1035" s="11">
        <f t="shared" si="81"/>
        <v>-29995</v>
      </c>
      <c r="AC1035" s="11" t="str">
        <f t="shared" si="82"/>
        <v>Insufficient Stock</v>
      </c>
      <c r="AD1035" s="4" t="e">
        <f>VLOOKUP($C1035,#REF!,25,FALSE)</f>
        <v>#REF!</v>
      </c>
      <c r="AE1035" s="11">
        <v>404.85</v>
      </c>
      <c r="AF1035" s="3" t="s">
        <v>15</v>
      </c>
      <c r="AG1035" s="3" t="s">
        <v>2338</v>
      </c>
      <c r="AH1035" s="11" t="e">
        <f>VLOOKUP($AG1035,#REF!,2,FALSE)</f>
        <v>#REF!</v>
      </c>
      <c r="AI1035" s="3" t="s">
        <v>94</v>
      </c>
      <c r="AJ1035" s="4">
        <v>43688</v>
      </c>
      <c r="AN1035" s="4">
        <v>43787</v>
      </c>
      <c r="AO1035" s="6"/>
      <c r="AZ1035" s="11">
        <v>1000</v>
      </c>
      <c r="BC1035" s="3" t="s">
        <v>2320</v>
      </c>
      <c r="BH1035" s="3" t="s">
        <v>29</v>
      </c>
      <c r="BL1035" s="3" t="s">
        <v>2321</v>
      </c>
      <c r="BM1035" s="3" t="s">
        <v>2322</v>
      </c>
      <c r="BN1035" s="3" t="s">
        <v>2323</v>
      </c>
      <c r="BO1035" s="4" t="s">
        <v>2345</v>
      </c>
      <c r="BP1035" s="3" t="s">
        <v>2346</v>
      </c>
      <c r="BQ1035" s="3" t="s">
        <v>2365</v>
      </c>
      <c r="BR1035" s="3" t="s">
        <v>2347</v>
      </c>
      <c r="BU1035" s="7" t="s">
        <v>3153</v>
      </c>
      <c r="BV1035" s="1" t="e">
        <f>VLOOKUP(BU1035,#REF!,2,FALSE)</f>
        <v>#REF!</v>
      </c>
      <c r="BW1035" s="7">
        <v>3162</v>
      </c>
      <c r="BX1035" s="1" t="e">
        <f>VLOOKUP(BW1035,#REF!,2,FALSE)</f>
        <v>#REF!</v>
      </c>
      <c r="BY1035" s="1" t="str">
        <f t="shared" si="83"/>
        <v>1004938681/00010</v>
      </c>
      <c r="BZ1035" s="6" t="e">
        <f>VLOOKUP(BY1035,#REF!,4,FALSE)</f>
        <v>#REF!</v>
      </c>
      <c r="CA1035" s="1" t="s">
        <v>3154</v>
      </c>
    </row>
    <row r="1036" spans="1:79" x14ac:dyDescent="0.25">
      <c r="A1036" s="5" t="s">
        <v>0</v>
      </c>
      <c r="B1036" s="5" t="s">
        <v>36</v>
      </c>
      <c r="C1036" s="5">
        <v>126698462</v>
      </c>
      <c r="D1036" s="5" t="s">
        <v>2</v>
      </c>
      <c r="E1036" s="5" t="s">
        <v>3</v>
      </c>
      <c r="F1036" s="5" t="s">
        <v>377</v>
      </c>
      <c r="G1036" s="5" t="s">
        <v>378</v>
      </c>
      <c r="H1036" s="5" t="s">
        <v>379</v>
      </c>
      <c r="I1036" s="5" t="s">
        <v>380</v>
      </c>
      <c r="J1036" s="5" t="s">
        <v>87</v>
      </c>
      <c r="K1036" s="5" t="s">
        <v>88</v>
      </c>
      <c r="L1036" s="5">
        <v>934483003</v>
      </c>
      <c r="M1036" s="11" t="e">
        <v>#N/A</v>
      </c>
      <c r="N1036" s="11" t="e">
        <f>VLOOKUP($L1036,#REF!,3,FALSE)</f>
        <v>#REF!</v>
      </c>
      <c r="O1036" s="11" t="e">
        <f>VLOOKUP($L1036,#REF!,4,FALSE)</f>
        <v>#REF!</v>
      </c>
      <c r="P1036" s="5">
        <v>93448</v>
      </c>
      <c r="Q1036" s="5" t="s">
        <v>9</v>
      </c>
      <c r="R1036" s="5" t="s">
        <v>45</v>
      </c>
      <c r="S1036" s="5" t="s">
        <v>1808</v>
      </c>
      <c r="T1036" s="5" t="s">
        <v>187</v>
      </c>
      <c r="U1036" s="5" t="s">
        <v>1809</v>
      </c>
      <c r="V1036" s="5" t="s">
        <v>53</v>
      </c>
      <c r="W1036" s="11" t="e">
        <f>VLOOKUP($L1036,#REF!,9,FALSE)</f>
        <v>#REF!</v>
      </c>
      <c r="X1036" s="7">
        <v>6000</v>
      </c>
      <c r="Y1036" s="11">
        <f t="shared" si="80"/>
        <v>6000</v>
      </c>
      <c r="Z1036" s="2">
        <v>71</v>
      </c>
      <c r="AA1036" s="11">
        <f t="shared" si="84"/>
        <v>1</v>
      </c>
      <c r="AB1036" s="11">
        <f t="shared" si="81"/>
        <v>-5929</v>
      </c>
      <c r="AC1036" s="11" t="str">
        <f t="shared" si="82"/>
        <v>Insufficient Stock</v>
      </c>
      <c r="AD1036" s="4" t="e">
        <f>VLOOKUP($C1036,#REF!,25,FALSE)</f>
        <v>#REF!</v>
      </c>
      <c r="AE1036" s="7">
        <v>585</v>
      </c>
      <c r="AF1036" s="5" t="s">
        <v>15</v>
      </c>
      <c r="AG1036" s="5" t="s">
        <v>753</v>
      </c>
      <c r="AH1036" s="11" t="e">
        <f>VLOOKUP($AG1036,#REF!,2,FALSE)</f>
        <v>#REF!</v>
      </c>
      <c r="AI1036" s="5" t="s">
        <v>94</v>
      </c>
      <c r="AJ1036" s="6">
        <v>43782</v>
      </c>
      <c r="AK1036" s="5" t="s">
        <v>21</v>
      </c>
      <c r="AL1036" s="5" t="s">
        <v>76</v>
      </c>
      <c r="AM1036" s="5" t="s">
        <v>168</v>
      </c>
      <c r="AN1036" s="6">
        <v>43782</v>
      </c>
      <c r="AO1036" s="6">
        <v>43789</v>
      </c>
      <c r="AP1036" s="6">
        <v>43788</v>
      </c>
      <c r="AQ1036" s="5" t="s">
        <v>12</v>
      </c>
      <c r="AR1036" s="5" t="s">
        <v>1810</v>
      </c>
      <c r="AS1036" s="5" t="s">
        <v>12</v>
      </c>
      <c r="AT1036" s="5" t="s">
        <v>12</v>
      </c>
      <c r="AU1036" s="5" t="s">
        <v>55</v>
      </c>
      <c r="AV1036" s="5" t="s">
        <v>1811</v>
      </c>
      <c r="AW1036" s="5" t="s">
        <v>21</v>
      </c>
      <c r="AX1036" s="5" t="s">
        <v>1231</v>
      </c>
      <c r="AY1036" s="5" t="s">
        <v>359</v>
      </c>
      <c r="AZ1036" s="7">
        <v>1000</v>
      </c>
      <c r="BA1036" s="5" t="s">
        <v>12</v>
      </c>
      <c r="BB1036" s="5" t="s">
        <v>12</v>
      </c>
      <c r="BC1036" s="5" t="s">
        <v>58</v>
      </c>
      <c r="BD1036" s="5" t="s">
        <v>227</v>
      </c>
      <c r="BE1036" s="5" t="s">
        <v>222</v>
      </c>
      <c r="BF1036" s="5" t="s">
        <v>27</v>
      </c>
      <c r="BG1036" s="5" t="s">
        <v>222</v>
      </c>
      <c r="BH1036" s="5" t="s">
        <v>29</v>
      </c>
      <c r="BI1036" s="5" t="s">
        <v>12</v>
      </c>
      <c r="BJ1036" s="5" t="s">
        <v>545</v>
      </c>
      <c r="BK1036" s="5" t="s">
        <v>31</v>
      </c>
      <c r="BL1036" s="7" t="s">
        <v>32</v>
      </c>
      <c r="BM1036" s="7" t="s">
        <v>376</v>
      </c>
      <c r="BN1036" s="7" t="s">
        <v>759</v>
      </c>
      <c r="BO1036" s="6" t="s">
        <v>35</v>
      </c>
      <c r="BP1036" s="7" t="s">
        <v>12</v>
      </c>
      <c r="BQ1036" s="7" t="s">
        <v>12</v>
      </c>
      <c r="BR1036" s="7" t="s">
        <v>12</v>
      </c>
      <c r="BU1036" s="7">
        <v>103679</v>
      </c>
      <c r="BV1036" s="1" t="e">
        <f>VLOOKUP(BU1036,#REF!,2,FALSE)</f>
        <v>#REF!</v>
      </c>
      <c r="BW1036" s="7">
        <v>272462</v>
      </c>
      <c r="BX1036" s="1" t="e">
        <f>VLOOKUP(BW1036,#REF!,2,FALSE)</f>
        <v>#REF!</v>
      </c>
      <c r="BY1036" s="1" t="str">
        <f t="shared" si="83"/>
        <v>126698462</v>
      </c>
      <c r="BZ1036" s="6" t="e">
        <f>VLOOKUP(BY1036,#REF!,4,FALSE)</f>
        <v>#REF!</v>
      </c>
      <c r="CA1036" s="1" t="s">
        <v>3155</v>
      </c>
    </row>
    <row r="1037" spans="1:79" x14ac:dyDescent="0.25">
      <c r="C1037" s="3" t="s">
        <v>2863</v>
      </c>
      <c r="L1037" s="3">
        <v>934483003</v>
      </c>
      <c r="M1037" s="11" t="e">
        <v>#N/A</v>
      </c>
      <c r="N1037" s="11" t="e">
        <f>VLOOKUP($L1037,#REF!,3,FALSE)</f>
        <v>#REF!</v>
      </c>
      <c r="O1037" s="11" t="e">
        <f>VLOOKUP($L1037,#REF!,4,FALSE)</f>
        <v>#REF!</v>
      </c>
      <c r="P1037" s="3">
        <v>93448</v>
      </c>
      <c r="Q1037" s="3" t="s">
        <v>9</v>
      </c>
      <c r="W1037" s="11" t="e">
        <f>VLOOKUP($L1037,#REF!,9,FALSE)</f>
        <v>#REF!</v>
      </c>
      <c r="X1037" s="11">
        <v>6000</v>
      </c>
      <c r="Y1037" s="11">
        <f t="shared" si="80"/>
        <v>6000</v>
      </c>
      <c r="Z1037" s="2">
        <v>71</v>
      </c>
      <c r="AA1037" s="11">
        <f t="shared" si="84"/>
        <v>0</v>
      </c>
      <c r="AB1037" s="11">
        <f t="shared" si="81"/>
        <v>-11929</v>
      </c>
      <c r="AC1037" s="11" t="str">
        <f t="shared" si="82"/>
        <v>Insufficient Stock</v>
      </c>
      <c r="AD1037" s="4" t="e">
        <f>VLOOKUP($C1037,#REF!,25,FALSE)</f>
        <v>#REF!</v>
      </c>
      <c r="AE1037" s="11">
        <v>345.73</v>
      </c>
      <c r="AF1037" s="3" t="s">
        <v>15</v>
      </c>
      <c r="AG1037" s="3" t="s">
        <v>2338</v>
      </c>
      <c r="AH1037" s="11" t="e">
        <f>VLOOKUP($AG1037,#REF!,2,FALSE)</f>
        <v>#REF!</v>
      </c>
      <c r="AI1037" s="3" t="s">
        <v>94</v>
      </c>
      <c r="AJ1037" s="4">
        <v>43788</v>
      </c>
      <c r="AN1037" s="4">
        <v>43791</v>
      </c>
      <c r="AO1037" s="6"/>
      <c r="AZ1037" s="11">
        <v>1000</v>
      </c>
      <c r="BC1037" s="3" t="s">
        <v>2320</v>
      </c>
      <c r="BH1037" s="3" t="s">
        <v>29</v>
      </c>
      <c r="BL1037" s="3" t="s">
        <v>2321</v>
      </c>
      <c r="BM1037" s="3" t="s">
        <v>2322</v>
      </c>
      <c r="BN1037" s="3" t="s">
        <v>2323</v>
      </c>
      <c r="BO1037" s="4" t="s">
        <v>2345</v>
      </c>
      <c r="BP1037" s="3" t="s">
        <v>2346</v>
      </c>
      <c r="BQ1037" s="3" t="s">
        <v>2365</v>
      </c>
      <c r="BR1037" s="3" t="s">
        <v>2347</v>
      </c>
      <c r="BU1037" s="7" t="s">
        <v>3153</v>
      </c>
      <c r="BV1037" s="1" t="e">
        <f>VLOOKUP(BU1037,#REF!,2,FALSE)</f>
        <v>#REF!</v>
      </c>
      <c r="BW1037" s="7">
        <v>3162</v>
      </c>
      <c r="BX1037" s="1" t="e">
        <f>VLOOKUP(BW1037,#REF!,2,FALSE)</f>
        <v>#REF!</v>
      </c>
      <c r="BY1037" s="1" t="str">
        <f t="shared" si="83"/>
        <v>1004973830/00010</v>
      </c>
      <c r="BZ1037" s="6" t="e">
        <f>VLOOKUP(BY1037,#REF!,4,FALSE)</f>
        <v>#REF!</v>
      </c>
      <c r="CA1037" s="1" t="s">
        <v>3154</v>
      </c>
    </row>
    <row r="1038" spans="1:79" x14ac:dyDescent="0.25">
      <c r="C1038" s="3" t="s">
        <v>2864</v>
      </c>
      <c r="L1038" s="3">
        <v>934484003</v>
      </c>
      <c r="M1038" s="11" t="e">
        <v>#N/A</v>
      </c>
      <c r="N1038" s="11" t="e">
        <f>VLOOKUP($L1038,#REF!,3,FALSE)</f>
        <v>#REF!</v>
      </c>
      <c r="O1038" s="11" t="e">
        <f>VLOOKUP($L1038,#REF!,4,FALSE)</f>
        <v>#REF!</v>
      </c>
      <c r="P1038" s="3">
        <v>93448</v>
      </c>
      <c r="Q1038" s="3" t="s">
        <v>9</v>
      </c>
      <c r="W1038" s="11" t="e">
        <f>VLOOKUP($L1038,#REF!,9,FALSE)</f>
        <v>#REF!</v>
      </c>
      <c r="X1038" s="11">
        <v>12000</v>
      </c>
      <c r="Y1038" s="11">
        <f t="shared" si="80"/>
        <v>12000</v>
      </c>
      <c r="Z1038" s="2">
        <v>0</v>
      </c>
      <c r="AA1038" s="11">
        <f t="shared" si="84"/>
        <v>1</v>
      </c>
      <c r="AB1038" s="11">
        <f t="shared" si="81"/>
        <v>-12000</v>
      </c>
      <c r="AC1038" s="11" t="str">
        <f t="shared" si="82"/>
        <v>Insufficient Stock</v>
      </c>
      <c r="AD1038" s="4" t="e">
        <f>VLOOKUP($C1038,#REF!,25,FALSE)</f>
        <v>#REF!</v>
      </c>
      <c r="AE1038" s="11">
        <v>726.03</v>
      </c>
      <c r="AF1038" s="3" t="s">
        <v>15</v>
      </c>
      <c r="AG1038" s="3" t="s">
        <v>2338</v>
      </c>
      <c r="AH1038" s="11" t="e">
        <f>VLOOKUP($AG1038,#REF!,2,FALSE)</f>
        <v>#REF!</v>
      </c>
      <c r="AI1038" s="3" t="s">
        <v>94</v>
      </c>
      <c r="AJ1038" s="4">
        <v>43596</v>
      </c>
      <c r="AN1038" s="4">
        <v>43787</v>
      </c>
      <c r="AO1038" s="6"/>
      <c r="AZ1038" s="11">
        <v>1000</v>
      </c>
      <c r="BC1038" s="3" t="s">
        <v>2320</v>
      </c>
      <c r="BH1038" s="3" t="s">
        <v>29</v>
      </c>
      <c r="BL1038" s="3" t="s">
        <v>2321</v>
      </c>
      <c r="BM1038" s="3" t="s">
        <v>2322</v>
      </c>
      <c r="BN1038" s="3" t="s">
        <v>2323</v>
      </c>
      <c r="BO1038" s="4" t="s">
        <v>2345</v>
      </c>
      <c r="BP1038" s="3" t="s">
        <v>2346</v>
      </c>
      <c r="BQ1038" s="3" t="s">
        <v>2365</v>
      </c>
      <c r="BR1038" s="3" t="s">
        <v>2347</v>
      </c>
      <c r="BU1038" s="7" t="s">
        <v>3153</v>
      </c>
      <c r="BV1038" s="1" t="e">
        <f>VLOOKUP(BU1038,#REF!,2,FALSE)</f>
        <v>#REF!</v>
      </c>
      <c r="BW1038" s="7">
        <v>3162</v>
      </c>
      <c r="BX1038" s="1" t="e">
        <f>VLOOKUP(BW1038,#REF!,2,FALSE)</f>
        <v>#REF!</v>
      </c>
      <c r="BY1038" s="1" t="str">
        <f t="shared" si="83"/>
        <v>1004925429/00010</v>
      </c>
      <c r="BZ1038" s="6" t="e">
        <f>VLOOKUP(BY1038,#REF!,4,FALSE)</f>
        <v>#REF!</v>
      </c>
      <c r="CA1038" s="1" t="s">
        <v>3154</v>
      </c>
    </row>
    <row r="1039" spans="1:79" x14ac:dyDescent="0.25">
      <c r="C1039" s="3" t="s">
        <v>2865</v>
      </c>
      <c r="L1039" s="3">
        <v>934484003</v>
      </c>
      <c r="M1039" s="11" t="e">
        <v>#N/A</v>
      </c>
      <c r="N1039" s="11" t="e">
        <f>VLOOKUP($L1039,#REF!,3,FALSE)</f>
        <v>#REF!</v>
      </c>
      <c r="O1039" s="11" t="e">
        <f>VLOOKUP($L1039,#REF!,4,FALSE)</f>
        <v>#REF!</v>
      </c>
      <c r="P1039" s="3">
        <v>93448</v>
      </c>
      <c r="Q1039" s="3" t="s">
        <v>9</v>
      </c>
      <c r="W1039" s="11" t="e">
        <f>VLOOKUP($L1039,#REF!,9,FALSE)</f>
        <v>#REF!</v>
      </c>
      <c r="X1039" s="11">
        <v>6000</v>
      </c>
      <c r="Y1039" s="11">
        <f t="shared" si="80"/>
        <v>6000</v>
      </c>
      <c r="Z1039" s="2">
        <v>0</v>
      </c>
      <c r="AA1039" s="11">
        <f t="shared" si="84"/>
        <v>0</v>
      </c>
      <c r="AB1039" s="11">
        <f t="shared" si="81"/>
        <v>-18000</v>
      </c>
      <c r="AC1039" s="11" t="str">
        <f t="shared" si="82"/>
        <v>Insufficient Stock</v>
      </c>
      <c r="AD1039" s="4" t="e">
        <f>VLOOKUP($C1039,#REF!,25,FALSE)</f>
        <v>#REF!</v>
      </c>
      <c r="AE1039" s="11">
        <v>363.01</v>
      </c>
      <c r="AF1039" s="3" t="s">
        <v>15</v>
      </c>
      <c r="AG1039" s="3" t="s">
        <v>2338</v>
      </c>
      <c r="AH1039" s="11" t="e">
        <f>VLOOKUP($AG1039,#REF!,2,FALSE)</f>
        <v>#REF!</v>
      </c>
      <c r="AI1039" s="3" t="s">
        <v>94</v>
      </c>
      <c r="AJ1039" s="4">
        <v>43596</v>
      </c>
      <c r="AN1039" s="4">
        <v>43787</v>
      </c>
      <c r="AO1039" s="6"/>
      <c r="AZ1039" s="11">
        <v>1000</v>
      </c>
      <c r="BC1039" s="3" t="s">
        <v>2320</v>
      </c>
      <c r="BH1039" s="3" t="s">
        <v>29</v>
      </c>
      <c r="BL1039" s="3" t="s">
        <v>2321</v>
      </c>
      <c r="BM1039" s="3" t="s">
        <v>2322</v>
      </c>
      <c r="BN1039" s="3" t="s">
        <v>2323</v>
      </c>
      <c r="BO1039" s="4" t="s">
        <v>2345</v>
      </c>
      <c r="BP1039" s="3" t="s">
        <v>2346</v>
      </c>
      <c r="BQ1039" s="3" t="s">
        <v>2365</v>
      </c>
      <c r="BR1039" s="3" t="s">
        <v>2347</v>
      </c>
      <c r="BU1039" s="7" t="s">
        <v>3153</v>
      </c>
      <c r="BV1039" s="1" t="e">
        <f>VLOOKUP(BU1039,#REF!,2,FALSE)</f>
        <v>#REF!</v>
      </c>
      <c r="BW1039" s="7">
        <v>3162</v>
      </c>
      <c r="BX1039" s="1" t="e">
        <f>VLOOKUP(BW1039,#REF!,2,FALSE)</f>
        <v>#REF!</v>
      </c>
      <c r="BY1039" s="1" t="str">
        <f t="shared" si="83"/>
        <v>1004925428/00010</v>
      </c>
      <c r="BZ1039" s="6" t="e">
        <f>VLOOKUP(BY1039,#REF!,4,FALSE)</f>
        <v>#REF!</v>
      </c>
      <c r="CA1039" s="1" t="s">
        <v>3154</v>
      </c>
    </row>
    <row r="1040" spans="1:79" x14ac:dyDescent="0.25">
      <c r="A1040" s="5" t="s">
        <v>0</v>
      </c>
      <c r="B1040" s="5" t="s">
        <v>575</v>
      </c>
      <c r="C1040" s="5">
        <v>1300741615</v>
      </c>
      <c r="D1040" s="5" t="s">
        <v>2</v>
      </c>
      <c r="E1040" s="5" t="s">
        <v>1973</v>
      </c>
      <c r="F1040" s="5" t="s">
        <v>1927</v>
      </c>
      <c r="G1040" s="5" t="s">
        <v>1928</v>
      </c>
      <c r="H1040" s="5" t="s">
        <v>1927</v>
      </c>
      <c r="I1040" s="5" t="s">
        <v>1928</v>
      </c>
      <c r="J1040" s="5" t="s">
        <v>1453</v>
      </c>
      <c r="K1040" s="5" t="s">
        <v>1454</v>
      </c>
      <c r="L1040" s="5">
        <v>934486003</v>
      </c>
      <c r="M1040" s="11" t="e">
        <v>#N/A</v>
      </c>
      <c r="N1040" s="11" t="e">
        <f>VLOOKUP($L1040,#REF!,3,FALSE)</f>
        <v>#REF!</v>
      </c>
      <c r="O1040" s="11" t="e">
        <f>VLOOKUP($L1040,#REF!,4,FALSE)</f>
        <v>#REF!</v>
      </c>
      <c r="P1040" s="5">
        <v>93448</v>
      </c>
      <c r="Q1040" s="5" t="s">
        <v>9</v>
      </c>
      <c r="R1040" s="5" t="s">
        <v>45</v>
      </c>
      <c r="S1040" s="5" t="s">
        <v>1929</v>
      </c>
      <c r="T1040" s="5" t="s">
        <v>1974</v>
      </c>
      <c r="U1040" s="5" t="s">
        <v>1975</v>
      </c>
      <c r="V1040" s="5" t="s">
        <v>99</v>
      </c>
      <c r="W1040" s="11" t="e">
        <f>VLOOKUP($L1040,#REF!,9,FALSE)</f>
        <v>#REF!</v>
      </c>
      <c r="X1040" s="7">
        <v>5000</v>
      </c>
      <c r="Y1040" s="11">
        <f t="shared" si="80"/>
        <v>5000</v>
      </c>
      <c r="Z1040" s="2">
        <v>69.5</v>
      </c>
      <c r="AA1040" s="11">
        <f t="shared" si="84"/>
        <v>1</v>
      </c>
      <c r="AB1040" s="11">
        <f t="shared" si="81"/>
        <v>-4930.5</v>
      </c>
      <c r="AC1040" s="11" t="str">
        <f t="shared" si="82"/>
        <v>Insufficient Stock</v>
      </c>
      <c r="AD1040" s="4" t="e">
        <f>VLOOKUP($C1040,#REF!,25,FALSE)</f>
        <v>#REF!</v>
      </c>
      <c r="AE1040" s="7">
        <v>320</v>
      </c>
      <c r="AF1040" s="5" t="s">
        <v>15</v>
      </c>
      <c r="AG1040" s="5" t="s">
        <v>753</v>
      </c>
      <c r="AH1040" s="11" t="e">
        <f>VLOOKUP($AG1040,#REF!,2,FALSE)</f>
        <v>#REF!</v>
      </c>
      <c r="AI1040" s="5" t="s">
        <v>94</v>
      </c>
      <c r="AJ1040" s="6">
        <v>43782</v>
      </c>
      <c r="AK1040" s="5" t="s">
        <v>180</v>
      </c>
      <c r="AL1040" s="5" t="s">
        <v>129</v>
      </c>
      <c r="AM1040" s="5" t="s">
        <v>97</v>
      </c>
      <c r="AN1040" s="6">
        <v>43798</v>
      </c>
      <c r="AO1040" s="6"/>
      <c r="AP1040" s="5"/>
      <c r="AQ1040" s="5" t="s">
        <v>12</v>
      </c>
      <c r="AR1040" s="5" t="s">
        <v>12</v>
      </c>
      <c r="AS1040" s="5" t="s">
        <v>12</v>
      </c>
      <c r="AT1040" s="5" t="s">
        <v>12</v>
      </c>
      <c r="AU1040" s="5" t="s">
        <v>12</v>
      </c>
      <c r="AV1040" s="5" t="s">
        <v>1976</v>
      </c>
      <c r="AW1040" s="5" t="s">
        <v>21</v>
      </c>
      <c r="AX1040" s="5" t="s">
        <v>1231</v>
      </c>
      <c r="AY1040" s="5" t="s">
        <v>2</v>
      </c>
      <c r="AZ1040" s="7">
        <v>500</v>
      </c>
      <c r="BA1040" s="5" t="s">
        <v>12</v>
      </c>
      <c r="BB1040" s="5" t="s">
        <v>12</v>
      </c>
      <c r="BC1040" s="5" t="s">
        <v>24</v>
      </c>
      <c r="BD1040" s="5" t="s">
        <v>227</v>
      </c>
      <c r="BE1040" s="5" t="s">
        <v>1916</v>
      </c>
      <c r="BF1040" s="5" t="s">
        <v>101</v>
      </c>
      <c r="BG1040" s="5" t="s">
        <v>480</v>
      </c>
      <c r="BH1040" s="5" t="s">
        <v>29</v>
      </c>
      <c r="BI1040" s="5" t="s">
        <v>12</v>
      </c>
      <c r="BJ1040" s="5" t="s">
        <v>545</v>
      </c>
      <c r="BK1040" s="5" t="s">
        <v>31</v>
      </c>
      <c r="BL1040" s="7" t="s">
        <v>32</v>
      </c>
      <c r="BM1040" s="7" t="s">
        <v>376</v>
      </c>
      <c r="BN1040" s="7" t="s">
        <v>759</v>
      </c>
      <c r="BO1040" s="6" t="s">
        <v>35</v>
      </c>
      <c r="BP1040" s="7" t="s">
        <v>12</v>
      </c>
      <c r="BQ1040" s="7" t="s">
        <v>12</v>
      </c>
      <c r="BR1040" s="7" t="s">
        <v>12</v>
      </c>
      <c r="BU1040" s="7">
        <v>121688</v>
      </c>
      <c r="BV1040" s="1" t="e">
        <f>VLOOKUP(BU1040,#REF!,2,FALSE)</f>
        <v>#REF!</v>
      </c>
      <c r="BW1040" s="7">
        <v>121688</v>
      </c>
      <c r="BX1040" s="1" t="e">
        <f>VLOOKUP(BW1040,#REF!,2,FALSE)</f>
        <v>#REF!</v>
      </c>
      <c r="BY1040" s="1" t="str">
        <f t="shared" si="83"/>
        <v>1300741615</v>
      </c>
      <c r="BZ1040" s="6" t="e">
        <f>VLOOKUP(BY1040,#REF!,4,FALSE)</f>
        <v>#REF!</v>
      </c>
      <c r="CA1040" s="1" t="s">
        <v>3155</v>
      </c>
    </row>
    <row r="1041" spans="1:79" x14ac:dyDescent="0.25">
      <c r="A1041" s="5" t="s">
        <v>0</v>
      </c>
      <c r="B1041" s="5" t="s">
        <v>1058</v>
      </c>
      <c r="C1041" s="5">
        <v>126616527</v>
      </c>
      <c r="D1041" s="5" t="s">
        <v>2</v>
      </c>
      <c r="E1041" s="5" t="s">
        <v>3</v>
      </c>
      <c r="F1041" s="5" t="s">
        <v>1432</v>
      </c>
      <c r="G1041" s="5" t="s">
        <v>1433</v>
      </c>
      <c r="H1041" s="5" t="s">
        <v>1432</v>
      </c>
      <c r="I1041" s="5" t="s">
        <v>1433</v>
      </c>
      <c r="J1041" s="5" t="s">
        <v>42</v>
      </c>
      <c r="K1041" s="5" t="s">
        <v>43</v>
      </c>
      <c r="L1041" s="5">
        <v>934520100</v>
      </c>
      <c r="M1041" s="11" t="e">
        <v>#N/A</v>
      </c>
      <c r="N1041" s="11" t="e">
        <f>VLOOKUP($L1041,#REF!,3,FALSE)</f>
        <v>#REF!</v>
      </c>
      <c r="O1041" s="11" t="e">
        <f>VLOOKUP($L1041,#REF!,4,FALSE)</f>
        <v>#REF!</v>
      </c>
      <c r="P1041" s="5">
        <v>93452</v>
      </c>
      <c r="Q1041" s="5" t="s">
        <v>9</v>
      </c>
      <c r="R1041" s="5" t="s">
        <v>275</v>
      </c>
      <c r="S1041" s="5" t="s">
        <v>1434</v>
      </c>
      <c r="T1041" s="5" t="s">
        <v>187</v>
      </c>
      <c r="U1041" s="5" t="s">
        <v>1435</v>
      </c>
      <c r="V1041" s="5" t="s">
        <v>592</v>
      </c>
      <c r="W1041" s="11" t="e">
        <f>VLOOKUP($L1041,#REF!,9,FALSE)</f>
        <v>#REF!</v>
      </c>
      <c r="X1041" s="7">
        <v>4500</v>
      </c>
      <c r="Y1041" s="11">
        <f t="shared" si="80"/>
        <v>4500</v>
      </c>
      <c r="Z1041" s="2">
        <v>0</v>
      </c>
      <c r="AA1041" s="11">
        <f t="shared" si="84"/>
        <v>1</v>
      </c>
      <c r="AB1041" s="11">
        <f t="shared" si="81"/>
        <v>-4500</v>
      </c>
      <c r="AC1041" s="11" t="str">
        <f t="shared" si="82"/>
        <v>Insufficient Stock</v>
      </c>
      <c r="AD1041" s="4" t="e">
        <f>VLOOKUP($C1041,#REF!,25,FALSE)</f>
        <v>#REF!</v>
      </c>
      <c r="AE1041" s="7">
        <v>6907.5</v>
      </c>
      <c r="AF1041" s="5" t="s">
        <v>15</v>
      </c>
      <c r="AG1041" s="5" t="s">
        <v>980</v>
      </c>
      <c r="AH1041" s="11" t="e">
        <f>VLOOKUP($AG1041,#REF!,2,FALSE)</f>
        <v>#REF!</v>
      </c>
      <c r="AI1041" s="5" t="s">
        <v>94</v>
      </c>
      <c r="AJ1041" s="6">
        <v>43748</v>
      </c>
      <c r="AK1041" s="5" t="s">
        <v>819</v>
      </c>
      <c r="AL1041" s="5" t="s">
        <v>12</v>
      </c>
      <c r="AM1041" s="5" t="s">
        <v>450</v>
      </c>
      <c r="AN1041" s="6">
        <v>43783</v>
      </c>
      <c r="AO1041" s="6"/>
      <c r="AP1041" s="5"/>
      <c r="AQ1041" s="5" t="s">
        <v>12</v>
      </c>
      <c r="AR1041" s="5" t="s">
        <v>12</v>
      </c>
      <c r="AS1041" s="5" t="s">
        <v>12</v>
      </c>
      <c r="AT1041" s="5" t="s">
        <v>12</v>
      </c>
      <c r="AU1041" s="5" t="s">
        <v>55</v>
      </c>
      <c r="AV1041" s="5" t="s">
        <v>21</v>
      </c>
      <c r="AW1041" s="5" t="s">
        <v>21</v>
      </c>
      <c r="AX1041" s="5" t="s">
        <v>375</v>
      </c>
      <c r="AY1041" s="5" t="s">
        <v>12</v>
      </c>
      <c r="AZ1041" s="7">
        <v>150</v>
      </c>
      <c r="BA1041" s="5" t="s">
        <v>12</v>
      </c>
      <c r="BB1041" s="5" t="s">
        <v>12</v>
      </c>
      <c r="BC1041" s="5" t="s">
        <v>24</v>
      </c>
      <c r="BD1041" s="5" t="s">
        <v>227</v>
      </c>
      <c r="BE1041" s="5" t="s">
        <v>317</v>
      </c>
      <c r="BF1041" s="5" t="s">
        <v>27</v>
      </c>
      <c r="BG1041" s="5" t="s">
        <v>317</v>
      </c>
      <c r="BH1041" s="5" t="s">
        <v>29</v>
      </c>
      <c r="BI1041" s="5" t="s">
        <v>12</v>
      </c>
      <c r="BJ1041" s="5" t="s">
        <v>983</v>
      </c>
      <c r="BK1041" s="5" t="s">
        <v>31</v>
      </c>
      <c r="BL1041" s="7" t="s">
        <v>32</v>
      </c>
      <c r="BM1041" s="7" t="s">
        <v>376</v>
      </c>
      <c r="BN1041" s="7" t="s">
        <v>62</v>
      </c>
      <c r="BO1041" s="6" t="s">
        <v>35</v>
      </c>
      <c r="BP1041" s="7" t="s">
        <v>12</v>
      </c>
      <c r="BQ1041" s="7" t="s">
        <v>12</v>
      </c>
      <c r="BR1041" s="7" t="s">
        <v>12</v>
      </c>
      <c r="BU1041" s="7">
        <v>158810</v>
      </c>
      <c r="BV1041" s="1" t="e">
        <f>VLOOKUP(BU1041,#REF!,2,FALSE)</f>
        <v>#REF!</v>
      </c>
      <c r="BW1041" s="7">
        <v>158810</v>
      </c>
      <c r="BX1041" s="1" t="e">
        <f>VLOOKUP(BW1041,#REF!,2,FALSE)</f>
        <v>#REF!</v>
      </c>
      <c r="BY1041" s="1" t="str">
        <f t="shared" si="83"/>
        <v>126616527</v>
      </c>
      <c r="BZ1041" s="6" t="e">
        <f>VLOOKUP(BY1041,#REF!,4,FALSE)</f>
        <v>#REF!</v>
      </c>
      <c r="CA1041" s="1" t="s">
        <v>3155</v>
      </c>
    </row>
    <row r="1042" spans="1:79" x14ac:dyDescent="0.25">
      <c r="C1042" s="3" t="s">
        <v>2877</v>
      </c>
      <c r="L1042" s="3">
        <v>934549911</v>
      </c>
      <c r="M1042" s="11" t="e">
        <v>#N/A</v>
      </c>
      <c r="N1042" s="11" t="e">
        <f>VLOOKUP($L1042,#REF!,3,FALSE)</f>
        <v>#REF!</v>
      </c>
      <c r="O1042" s="11" t="e">
        <f>VLOOKUP($L1042,#REF!,4,FALSE)</f>
        <v>#REF!</v>
      </c>
      <c r="P1042" s="3">
        <v>93454</v>
      </c>
      <c r="Q1042" s="3" t="s">
        <v>9</v>
      </c>
      <c r="W1042" s="11" t="e">
        <f>VLOOKUP($L1042,#REF!,9,FALSE)</f>
        <v>#REF!</v>
      </c>
      <c r="X1042" s="11">
        <v>6048</v>
      </c>
      <c r="Y1042" s="11">
        <f t="shared" si="80"/>
        <v>6048</v>
      </c>
      <c r="Z1042" s="2">
        <v>0</v>
      </c>
      <c r="AA1042" s="11">
        <f t="shared" si="84"/>
        <v>1</v>
      </c>
      <c r="AB1042" s="11">
        <f t="shared" si="81"/>
        <v>-6048</v>
      </c>
      <c r="AC1042" s="11" t="str">
        <f t="shared" si="82"/>
        <v>Insufficient Stock</v>
      </c>
      <c r="AD1042" s="4" t="e">
        <f>VLOOKUP($C1042,#REF!,25,FALSE)</f>
        <v>#REF!</v>
      </c>
      <c r="AE1042" s="11">
        <v>11089.09</v>
      </c>
      <c r="AF1042" s="3" t="s">
        <v>15</v>
      </c>
      <c r="AG1042" s="3" t="s">
        <v>2867</v>
      </c>
      <c r="AH1042" s="11" t="e">
        <f>VLOOKUP($AG1042,#REF!,2,FALSE)</f>
        <v>#REF!</v>
      </c>
      <c r="AI1042" s="3" t="s">
        <v>94</v>
      </c>
      <c r="AJ1042" s="4">
        <v>43476</v>
      </c>
      <c r="AN1042" s="4">
        <v>43787</v>
      </c>
      <c r="AO1042" s="6"/>
      <c r="AZ1042" s="11">
        <v>9072</v>
      </c>
      <c r="BC1042" s="3" t="s">
        <v>58</v>
      </c>
      <c r="BH1042" s="3" t="s">
        <v>29</v>
      </c>
      <c r="BL1042" s="3" t="s">
        <v>2321</v>
      </c>
      <c r="BM1042" s="3" t="s">
        <v>2322</v>
      </c>
      <c r="BN1042" s="3" t="s">
        <v>2323</v>
      </c>
      <c r="BO1042" s="4" t="s">
        <v>2868</v>
      </c>
      <c r="BP1042" s="3" t="s">
        <v>2869</v>
      </c>
      <c r="BQ1042" s="3" t="s">
        <v>2743</v>
      </c>
      <c r="BR1042" s="3" t="s">
        <v>2566</v>
      </c>
      <c r="BU1042" s="7" t="s">
        <v>3153</v>
      </c>
      <c r="BV1042" s="1" t="e">
        <f>VLOOKUP(BU1042,#REF!,2,FALSE)</f>
        <v>#REF!</v>
      </c>
      <c r="BW1042" s="7">
        <v>3301</v>
      </c>
      <c r="BX1042" s="1" t="e">
        <f>VLOOKUP(BW1042,#REF!,2,FALSE)</f>
        <v>#REF!</v>
      </c>
      <c r="BY1042" s="1" t="str">
        <f t="shared" si="83"/>
        <v>1004914736/00010</v>
      </c>
      <c r="BZ1042" s="6" t="e">
        <f>VLOOKUP(BY1042,#REF!,4,FALSE)</f>
        <v>#REF!</v>
      </c>
      <c r="CA1042" s="1" t="s">
        <v>3154</v>
      </c>
    </row>
    <row r="1043" spans="1:79" x14ac:dyDescent="0.25">
      <c r="C1043" s="3" t="s">
        <v>2872</v>
      </c>
      <c r="L1043" s="3">
        <v>934549911</v>
      </c>
      <c r="M1043" s="11" t="e">
        <v>#N/A</v>
      </c>
      <c r="N1043" s="11" t="e">
        <f>VLOOKUP($L1043,#REF!,3,FALSE)</f>
        <v>#REF!</v>
      </c>
      <c r="O1043" s="11" t="e">
        <f>VLOOKUP($L1043,#REF!,4,FALSE)</f>
        <v>#REF!</v>
      </c>
      <c r="P1043" s="3">
        <v>93454</v>
      </c>
      <c r="Q1043" s="3" t="s">
        <v>9</v>
      </c>
      <c r="W1043" s="11" t="e">
        <f>VLOOKUP($L1043,#REF!,9,FALSE)</f>
        <v>#REF!</v>
      </c>
      <c r="X1043" s="11">
        <v>18144</v>
      </c>
      <c r="Y1043" s="11">
        <f t="shared" si="80"/>
        <v>18144</v>
      </c>
      <c r="Z1043" s="2">
        <v>0</v>
      </c>
      <c r="AA1043" s="11">
        <f t="shared" si="84"/>
        <v>0</v>
      </c>
      <c r="AB1043" s="11">
        <f t="shared" si="81"/>
        <v>-24192</v>
      </c>
      <c r="AC1043" s="11" t="str">
        <f t="shared" si="82"/>
        <v>Insufficient Stock</v>
      </c>
      <c r="AD1043" s="4" t="e">
        <f>VLOOKUP($C1043,#REF!,25,FALSE)</f>
        <v>#REF!</v>
      </c>
      <c r="AE1043" s="11">
        <v>34461.39</v>
      </c>
      <c r="AF1043" s="3" t="s">
        <v>15</v>
      </c>
      <c r="AG1043" s="3" t="s">
        <v>2867</v>
      </c>
      <c r="AH1043" s="11" t="e">
        <f>VLOOKUP($AG1043,#REF!,2,FALSE)</f>
        <v>#REF!</v>
      </c>
      <c r="AI1043" s="3" t="s">
        <v>94</v>
      </c>
      <c r="AJ1043" s="4"/>
      <c r="AN1043" s="4">
        <v>43788</v>
      </c>
      <c r="AO1043" s="6"/>
      <c r="AZ1043" s="11">
        <v>9072</v>
      </c>
      <c r="BC1043" s="3" t="s">
        <v>58</v>
      </c>
      <c r="BH1043" s="3" t="s">
        <v>29</v>
      </c>
      <c r="BL1043" s="3" t="s">
        <v>2351</v>
      </c>
      <c r="BM1043" s="3" t="s">
        <v>2352</v>
      </c>
      <c r="BN1043" s="3" t="s">
        <v>2323</v>
      </c>
      <c r="BO1043" s="4" t="s">
        <v>2868</v>
      </c>
      <c r="BP1043" s="3" t="s">
        <v>2869</v>
      </c>
      <c r="BQ1043" s="3" t="s">
        <v>2743</v>
      </c>
      <c r="BR1043" s="3" t="s">
        <v>12</v>
      </c>
      <c r="BU1043" s="7" t="s">
        <v>3153</v>
      </c>
      <c r="BV1043" s="1" t="e">
        <f>VLOOKUP(BU1043,#REF!,2,FALSE)</f>
        <v>#REF!</v>
      </c>
      <c r="BW1043" s="7">
        <v>3301</v>
      </c>
      <c r="BX1043" s="1" t="e">
        <f>VLOOKUP(BW1043,#REF!,2,FALSE)</f>
        <v>#REF!</v>
      </c>
      <c r="BY1043" s="1" t="str">
        <f t="shared" si="83"/>
        <v>0461170520/00010</v>
      </c>
      <c r="BZ1043" s="6" t="e">
        <f>VLOOKUP(BY1043,#REF!,4,FALSE)</f>
        <v>#REF!</v>
      </c>
      <c r="CA1043" s="1" t="s">
        <v>3154</v>
      </c>
    </row>
    <row r="1044" spans="1:79" x14ac:dyDescent="0.25">
      <c r="C1044" s="3" t="s">
        <v>2873</v>
      </c>
      <c r="L1044" s="3">
        <v>934549911</v>
      </c>
      <c r="M1044" s="11" t="e">
        <v>#N/A</v>
      </c>
      <c r="N1044" s="11" t="e">
        <f>VLOOKUP($L1044,#REF!,3,FALSE)</f>
        <v>#REF!</v>
      </c>
      <c r="O1044" s="11" t="e">
        <f>VLOOKUP($L1044,#REF!,4,FALSE)</f>
        <v>#REF!</v>
      </c>
      <c r="P1044" s="3">
        <v>93454</v>
      </c>
      <c r="Q1044" s="3" t="s">
        <v>9</v>
      </c>
      <c r="W1044" s="11" t="e">
        <f>VLOOKUP($L1044,#REF!,9,FALSE)</f>
        <v>#REF!</v>
      </c>
      <c r="X1044" s="11">
        <v>12096</v>
      </c>
      <c r="Y1044" s="11">
        <f t="shared" si="80"/>
        <v>12096</v>
      </c>
      <c r="Z1044" s="2">
        <v>0</v>
      </c>
      <c r="AA1044" s="11">
        <f t="shared" si="84"/>
        <v>0</v>
      </c>
      <c r="AB1044" s="11">
        <f t="shared" si="81"/>
        <v>-36288</v>
      </c>
      <c r="AC1044" s="11" t="str">
        <f t="shared" si="82"/>
        <v>Insufficient Stock</v>
      </c>
      <c r="AD1044" s="4" t="e">
        <f>VLOOKUP($C1044,#REF!,25,FALSE)</f>
        <v>#REF!</v>
      </c>
      <c r="AE1044" s="11">
        <v>22974.26</v>
      </c>
      <c r="AF1044" s="3" t="s">
        <v>15</v>
      </c>
      <c r="AG1044" s="3" t="s">
        <v>2867</v>
      </c>
      <c r="AH1044" s="11" t="e">
        <f>VLOOKUP($AG1044,#REF!,2,FALSE)</f>
        <v>#REF!</v>
      </c>
      <c r="AI1044" s="3" t="s">
        <v>94</v>
      </c>
      <c r="AJ1044" s="4"/>
      <c r="AN1044" s="4">
        <v>43788</v>
      </c>
      <c r="AO1044" s="6"/>
      <c r="AZ1044" s="11">
        <v>9072</v>
      </c>
      <c r="BC1044" s="3" t="s">
        <v>58</v>
      </c>
      <c r="BH1044" s="3" t="s">
        <v>29</v>
      </c>
      <c r="BL1044" s="3" t="s">
        <v>2351</v>
      </c>
      <c r="BM1044" s="3" t="s">
        <v>2352</v>
      </c>
      <c r="BN1044" s="3" t="s">
        <v>2323</v>
      </c>
      <c r="BO1044" s="4" t="s">
        <v>2868</v>
      </c>
      <c r="BP1044" s="3" t="s">
        <v>2869</v>
      </c>
      <c r="BQ1044" s="3" t="s">
        <v>2743</v>
      </c>
      <c r="BR1044" s="3" t="s">
        <v>12</v>
      </c>
      <c r="BU1044" s="7" t="s">
        <v>3153</v>
      </c>
      <c r="BV1044" s="1" t="e">
        <f>VLOOKUP(BU1044,#REF!,2,FALSE)</f>
        <v>#REF!</v>
      </c>
      <c r="BW1044" s="7">
        <v>3301</v>
      </c>
      <c r="BX1044" s="1" t="e">
        <f>VLOOKUP(BW1044,#REF!,2,FALSE)</f>
        <v>#REF!</v>
      </c>
      <c r="BY1044" s="1" t="str">
        <f t="shared" si="83"/>
        <v>0461170519/00010</v>
      </c>
      <c r="BZ1044" s="6" t="e">
        <f>VLOOKUP(BY1044,#REF!,4,FALSE)</f>
        <v>#REF!</v>
      </c>
      <c r="CA1044" s="1" t="s">
        <v>3154</v>
      </c>
    </row>
    <row r="1045" spans="1:79" x14ac:dyDescent="0.25">
      <c r="C1045" s="3" t="s">
        <v>2874</v>
      </c>
      <c r="L1045" s="3">
        <v>934549911</v>
      </c>
      <c r="M1045" s="11" t="e">
        <v>#N/A</v>
      </c>
      <c r="N1045" s="11" t="e">
        <f>VLOOKUP($L1045,#REF!,3,FALSE)</f>
        <v>#REF!</v>
      </c>
      <c r="O1045" s="11" t="e">
        <f>VLOOKUP($L1045,#REF!,4,FALSE)</f>
        <v>#REF!</v>
      </c>
      <c r="P1045" s="3">
        <v>93454</v>
      </c>
      <c r="Q1045" s="3" t="s">
        <v>9</v>
      </c>
      <c r="W1045" s="11" t="e">
        <f>VLOOKUP($L1045,#REF!,9,FALSE)</f>
        <v>#REF!</v>
      </c>
      <c r="X1045" s="11">
        <v>12096</v>
      </c>
      <c r="Y1045" s="11">
        <f t="shared" si="80"/>
        <v>12096</v>
      </c>
      <c r="Z1045" s="2">
        <v>0</v>
      </c>
      <c r="AA1045" s="11">
        <f t="shared" si="84"/>
        <v>0</v>
      </c>
      <c r="AB1045" s="11">
        <f t="shared" si="81"/>
        <v>-48384</v>
      </c>
      <c r="AC1045" s="11" t="str">
        <f t="shared" si="82"/>
        <v>Insufficient Stock</v>
      </c>
      <c r="AD1045" s="4" t="e">
        <f>VLOOKUP($C1045,#REF!,25,FALSE)</f>
        <v>#REF!</v>
      </c>
      <c r="AE1045" s="11">
        <v>22974.26</v>
      </c>
      <c r="AF1045" s="3" t="s">
        <v>15</v>
      </c>
      <c r="AG1045" s="3" t="s">
        <v>2867</v>
      </c>
      <c r="AH1045" s="11" t="e">
        <f>VLOOKUP($AG1045,#REF!,2,FALSE)</f>
        <v>#REF!</v>
      </c>
      <c r="AI1045" s="3" t="s">
        <v>94</v>
      </c>
      <c r="AJ1045" s="4"/>
      <c r="AN1045" s="4">
        <v>43788</v>
      </c>
      <c r="AO1045" s="6"/>
      <c r="AZ1045" s="11">
        <v>9072</v>
      </c>
      <c r="BC1045" s="3" t="s">
        <v>58</v>
      </c>
      <c r="BH1045" s="3" t="s">
        <v>29</v>
      </c>
      <c r="BL1045" s="3" t="s">
        <v>2351</v>
      </c>
      <c r="BM1045" s="3" t="s">
        <v>2352</v>
      </c>
      <c r="BN1045" s="3" t="s">
        <v>2323</v>
      </c>
      <c r="BO1045" s="4" t="s">
        <v>2868</v>
      </c>
      <c r="BP1045" s="3" t="s">
        <v>2869</v>
      </c>
      <c r="BQ1045" s="3" t="s">
        <v>2743</v>
      </c>
      <c r="BR1045" s="3" t="s">
        <v>12</v>
      </c>
      <c r="BU1045" s="7" t="s">
        <v>3153</v>
      </c>
      <c r="BV1045" s="1" t="e">
        <f>VLOOKUP(BU1045,#REF!,2,FALSE)</f>
        <v>#REF!</v>
      </c>
      <c r="BW1045" s="7">
        <v>3301</v>
      </c>
      <c r="BX1045" s="1" t="e">
        <f>VLOOKUP(BW1045,#REF!,2,FALSE)</f>
        <v>#REF!</v>
      </c>
      <c r="BY1045" s="1" t="str">
        <f t="shared" si="83"/>
        <v>0461170518/00010</v>
      </c>
      <c r="BZ1045" s="6" t="e">
        <f>VLOOKUP(BY1045,#REF!,4,FALSE)</f>
        <v>#REF!</v>
      </c>
      <c r="CA1045" s="1" t="s">
        <v>3154</v>
      </c>
    </row>
    <row r="1046" spans="1:79" x14ac:dyDescent="0.25">
      <c r="C1046" s="3" t="s">
        <v>2875</v>
      </c>
      <c r="L1046" s="3">
        <v>934549911</v>
      </c>
      <c r="M1046" s="11" t="e">
        <v>#N/A</v>
      </c>
      <c r="N1046" s="11" t="e">
        <f>VLOOKUP($L1046,#REF!,3,FALSE)</f>
        <v>#REF!</v>
      </c>
      <c r="O1046" s="11" t="e">
        <f>VLOOKUP($L1046,#REF!,4,FALSE)</f>
        <v>#REF!</v>
      </c>
      <c r="P1046" s="3">
        <v>93454</v>
      </c>
      <c r="Q1046" s="3" t="s">
        <v>9</v>
      </c>
      <c r="W1046" s="11" t="e">
        <f>VLOOKUP($L1046,#REF!,9,FALSE)</f>
        <v>#REF!</v>
      </c>
      <c r="X1046" s="11">
        <v>3024</v>
      </c>
      <c r="Y1046" s="11">
        <f t="shared" si="80"/>
        <v>3024</v>
      </c>
      <c r="Z1046" s="2">
        <v>0</v>
      </c>
      <c r="AA1046" s="11">
        <f t="shared" si="84"/>
        <v>0</v>
      </c>
      <c r="AB1046" s="11">
        <f t="shared" si="81"/>
        <v>-51408</v>
      </c>
      <c r="AC1046" s="11" t="str">
        <f t="shared" si="82"/>
        <v>Insufficient Stock</v>
      </c>
      <c r="AD1046" s="4" t="e">
        <f>VLOOKUP($C1046,#REF!,25,FALSE)</f>
        <v>#REF!</v>
      </c>
      <c r="AE1046" s="11">
        <v>5743.56</v>
      </c>
      <c r="AF1046" s="3" t="s">
        <v>15</v>
      </c>
      <c r="AG1046" s="3" t="s">
        <v>2867</v>
      </c>
      <c r="AH1046" s="11" t="e">
        <f>VLOOKUP($AG1046,#REF!,2,FALSE)</f>
        <v>#REF!</v>
      </c>
      <c r="AI1046" s="3" t="s">
        <v>94</v>
      </c>
      <c r="AJ1046" s="4"/>
      <c r="AN1046" s="4">
        <v>43788</v>
      </c>
      <c r="AO1046" s="6"/>
      <c r="AZ1046" s="11">
        <v>9072</v>
      </c>
      <c r="BC1046" s="3" t="s">
        <v>58</v>
      </c>
      <c r="BH1046" s="3" t="s">
        <v>29</v>
      </c>
      <c r="BL1046" s="3" t="s">
        <v>2351</v>
      </c>
      <c r="BM1046" s="3" t="s">
        <v>2352</v>
      </c>
      <c r="BN1046" s="3" t="s">
        <v>2323</v>
      </c>
      <c r="BO1046" s="4" t="s">
        <v>2868</v>
      </c>
      <c r="BP1046" s="3" t="s">
        <v>2869</v>
      </c>
      <c r="BQ1046" s="3" t="s">
        <v>2743</v>
      </c>
      <c r="BR1046" s="3" t="s">
        <v>12</v>
      </c>
      <c r="BU1046" s="7" t="s">
        <v>3153</v>
      </c>
      <c r="BV1046" s="1" t="e">
        <f>VLOOKUP(BU1046,#REF!,2,FALSE)</f>
        <v>#REF!</v>
      </c>
      <c r="BW1046" s="7">
        <v>3301</v>
      </c>
      <c r="BX1046" s="1" t="e">
        <f>VLOOKUP(BW1046,#REF!,2,FALSE)</f>
        <v>#REF!</v>
      </c>
      <c r="BY1046" s="1" t="str">
        <f t="shared" si="83"/>
        <v>0461170517/00010</v>
      </c>
      <c r="BZ1046" s="6" t="e">
        <f>VLOOKUP(BY1046,#REF!,4,FALSE)</f>
        <v>#REF!</v>
      </c>
      <c r="CA1046" s="1" t="s">
        <v>3154</v>
      </c>
    </row>
    <row r="1047" spans="1:79" x14ac:dyDescent="0.25">
      <c r="C1047" s="3" t="s">
        <v>2866</v>
      </c>
      <c r="L1047" s="3">
        <v>934549911</v>
      </c>
      <c r="M1047" s="11" t="e">
        <v>#N/A</v>
      </c>
      <c r="N1047" s="11" t="e">
        <f>VLOOKUP($L1047,#REF!,3,FALSE)</f>
        <v>#REF!</v>
      </c>
      <c r="O1047" s="11" t="e">
        <f>VLOOKUP($L1047,#REF!,4,FALSE)</f>
        <v>#REF!</v>
      </c>
      <c r="P1047" s="3">
        <v>93454</v>
      </c>
      <c r="Q1047" s="3" t="s">
        <v>9</v>
      </c>
      <c r="W1047" s="11" t="e">
        <f>VLOOKUP($L1047,#REF!,9,FALSE)</f>
        <v>#REF!</v>
      </c>
      <c r="X1047" s="11">
        <v>1512</v>
      </c>
      <c r="Y1047" s="11">
        <f t="shared" si="80"/>
        <v>1512</v>
      </c>
      <c r="Z1047" s="2">
        <v>0</v>
      </c>
      <c r="AA1047" s="11">
        <f t="shared" si="84"/>
        <v>0</v>
      </c>
      <c r="AB1047" s="11">
        <f t="shared" si="81"/>
        <v>-52920</v>
      </c>
      <c r="AC1047" s="11" t="str">
        <f t="shared" si="82"/>
        <v>Insufficient Stock</v>
      </c>
      <c r="AD1047" s="4" t="e">
        <f>VLOOKUP($C1047,#REF!,25,FALSE)</f>
        <v>#REF!</v>
      </c>
      <c r="AE1047" s="11">
        <v>1483.08</v>
      </c>
      <c r="AF1047" s="3" t="s">
        <v>15</v>
      </c>
      <c r="AG1047" s="3" t="s">
        <v>2867</v>
      </c>
      <c r="AH1047" s="11" t="e">
        <f>VLOOKUP($AG1047,#REF!,2,FALSE)</f>
        <v>#REF!</v>
      </c>
      <c r="AI1047" s="3" t="s">
        <v>94</v>
      </c>
      <c r="AJ1047" s="4"/>
      <c r="AN1047" s="4">
        <v>43794</v>
      </c>
      <c r="AO1047" s="6"/>
      <c r="AZ1047" s="11">
        <v>9072</v>
      </c>
      <c r="BC1047" s="3" t="s">
        <v>58</v>
      </c>
      <c r="BH1047" s="3" t="s">
        <v>29</v>
      </c>
      <c r="BL1047" s="3" t="s">
        <v>2351</v>
      </c>
      <c r="BM1047" s="3" t="s">
        <v>2352</v>
      </c>
      <c r="BN1047" s="3" t="s">
        <v>2323</v>
      </c>
      <c r="BO1047" s="4" t="s">
        <v>2868</v>
      </c>
      <c r="BP1047" s="3" t="s">
        <v>2869</v>
      </c>
      <c r="BQ1047" s="3" t="s">
        <v>2743</v>
      </c>
      <c r="BR1047" s="3" t="s">
        <v>12</v>
      </c>
      <c r="BU1047" s="7" t="s">
        <v>3153</v>
      </c>
      <c r="BV1047" s="1" t="e">
        <f>VLOOKUP(BU1047,#REF!,2,FALSE)</f>
        <v>#REF!</v>
      </c>
      <c r="BW1047" s="7">
        <v>3301</v>
      </c>
      <c r="BX1047" s="1" t="e">
        <f>VLOOKUP(BW1047,#REF!,2,FALSE)</f>
        <v>#REF!</v>
      </c>
      <c r="BY1047" s="1" t="str">
        <f t="shared" si="83"/>
        <v>0456969392/00010</v>
      </c>
      <c r="BZ1047" s="6" t="e">
        <f>VLOOKUP(BY1047,#REF!,4,FALSE)</f>
        <v>#REF!</v>
      </c>
      <c r="CA1047" s="1" t="s">
        <v>3154</v>
      </c>
    </row>
    <row r="1048" spans="1:79" x14ac:dyDescent="0.25">
      <c r="C1048" s="3" t="s">
        <v>2870</v>
      </c>
      <c r="L1048" s="3">
        <v>934549911</v>
      </c>
      <c r="M1048" s="11" t="e">
        <v>#N/A</v>
      </c>
      <c r="N1048" s="11" t="e">
        <f>VLOOKUP($L1048,#REF!,3,FALSE)</f>
        <v>#REF!</v>
      </c>
      <c r="O1048" s="11" t="e">
        <f>VLOOKUP($L1048,#REF!,4,FALSE)</f>
        <v>#REF!</v>
      </c>
      <c r="P1048" s="3">
        <v>93454</v>
      </c>
      <c r="Q1048" s="3" t="s">
        <v>9</v>
      </c>
      <c r="W1048" s="11" t="e">
        <f>VLOOKUP($L1048,#REF!,9,FALSE)</f>
        <v>#REF!</v>
      </c>
      <c r="X1048" s="11">
        <v>1512</v>
      </c>
      <c r="Y1048" s="11">
        <f t="shared" si="80"/>
        <v>1512</v>
      </c>
      <c r="Z1048" s="2">
        <v>0</v>
      </c>
      <c r="AA1048" s="11">
        <f t="shared" si="84"/>
        <v>0</v>
      </c>
      <c r="AB1048" s="11">
        <f t="shared" si="81"/>
        <v>-54432</v>
      </c>
      <c r="AC1048" s="11" t="str">
        <f t="shared" si="82"/>
        <v>Insufficient Stock</v>
      </c>
      <c r="AD1048" s="4" t="e">
        <f>VLOOKUP($C1048,#REF!,25,FALSE)</f>
        <v>#REF!</v>
      </c>
      <c r="AE1048" s="11">
        <v>1483.08</v>
      </c>
      <c r="AF1048" s="3" t="s">
        <v>15</v>
      </c>
      <c r="AG1048" s="3" t="s">
        <v>2867</v>
      </c>
      <c r="AH1048" s="11" t="e">
        <f>VLOOKUP($AG1048,#REF!,2,FALSE)</f>
        <v>#REF!</v>
      </c>
      <c r="AI1048" s="3" t="s">
        <v>94</v>
      </c>
      <c r="AJ1048" s="4"/>
      <c r="AN1048" s="4">
        <v>43794</v>
      </c>
      <c r="AO1048" s="6"/>
      <c r="AZ1048" s="11">
        <v>9072</v>
      </c>
      <c r="BC1048" s="3" t="s">
        <v>58</v>
      </c>
      <c r="BH1048" s="3" t="s">
        <v>29</v>
      </c>
      <c r="BL1048" s="3" t="s">
        <v>2351</v>
      </c>
      <c r="BM1048" s="3" t="s">
        <v>2352</v>
      </c>
      <c r="BN1048" s="3" t="s">
        <v>2323</v>
      </c>
      <c r="BO1048" s="4" t="s">
        <v>2868</v>
      </c>
      <c r="BP1048" s="3" t="s">
        <v>2869</v>
      </c>
      <c r="BQ1048" s="3" t="s">
        <v>2743</v>
      </c>
      <c r="BR1048" s="3" t="s">
        <v>12</v>
      </c>
      <c r="BU1048" s="7" t="s">
        <v>3153</v>
      </c>
      <c r="BV1048" s="1" t="e">
        <f>VLOOKUP(BU1048,#REF!,2,FALSE)</f>
        <v>#REF!</v>
      </c>
      <c r="BW1048" s="7">
        <v>3301</v>
      </c>
      <c r="BX1048" s="1" t="e">
        <f>VLOOKUP(BW1048,#REF!,2,FALSE)</f>
        <v>#REF!</v>
      </c>
      <c r="BY1048" s="1" t="str">
        <f t="shared" si="83"/>
        <v>0456969391/00010</v>
      </c>
      <c r="BZ1048" s="6" t="e">
        <f>VLOOKUP(BY1048,#REF!,4,FALSE)</f>
        <v>#REF!</v>
      </c>
      <c r="CA1048" s="1" t="s">
        <v>3154</v>
      </c>
    </row>
    <row r="1049" spans="1:79" x14ac:dyDescent="0.25">
      <c r="C1049" s="3" t="s">
        <v>2871</v>
      </c>
      <c r="L1049" s="3">
        <v>934549911</v>
      </c>
      <c r="M1049" s="11" t="e">
        <v>#N/A</v>
      </c>
      <c r="N1049" s="11" t="e">
        <f>VLOOKUP($L1049,#REF!,3,FALSE)</f>
        <v>#REF!</v>
      </c>
      <c r="O1049" s="11" t="e">
        <f>VLOOKUP($L1049,#REF!,4,FALSE)</f>
        <v>#REF!</v>
      </c>
      <c r="P1049" s="3">
        <v>93454</v>
      </c>
      <c r="Q1049" s="3" t="s">
        <v>9</v>
      </c>
      <c r="W1049" s="11" t="e">
        <f>VLOOKUP($L1049,#REF!,9,FALSE)</f>
        <v>#REF!</v>
      </c>
      <c r="X1049" s="11">
        <v>1512</v>
      </c>
      <c r="Y1049" s="11">
        <f t="shared" si="80"/>
        <v>1512</v>
      </c>
      <c r="Z1049" s="2">
        <v>0</v>
      </c>
      <c r="AA1049" s="11">
        <f t="shared" si="84"/>
        <v>0</v>
      </c>
      <c r="AB1049" s="11">
        <f t="shared" si="81"/>
        <v>-55944</v>
      </c>
      <c r="AC1049" s="11" t="str">
        <f t="shared" si="82"/>
        <v>Insufficient Stock</v>
      </c>
      <c r="AD1049" s="4" t="e">
        <f>VLOOKUP($C1049,#REF!,25,FALSE)</f>
        <v>#REF!</v>
      </c>
      <c r="AE1049" s="11">
        <v>1483.08</v>
      </c>
      <c r="AF1049" s="3" t="s">
        <v>15</v>
      </c>
      <c r="AG1049" s="3" t="s">
        <v>2867</v>
      </c>
      <c r="AH1049" s="11" t="e">
        <f>VLOOKUP($AG1049,#REF!,2,FALSE)</f>
        <v>#REF!</v>
      </c>
      <c r="AI1049" s="3" t="s">
        <v>94</v>
      </c>
      <c r="AJ1049" s="4"/>
      <c r="AN1049" s="4">
        <v>43794</v>
      </c>
      <c r="AO1049" s="6"/>
      <c r="AZ1049" s="11">
        <v>9072</v>
      </c>
      <c r="BC1049" s="3" t="s">
        <v>58</v>
      </c>
      <c r="BH1049" s="3" t="s">
        <v>29</v>
      </c>
      <c r="BL1049" s="3" t="s">
        <v>2351</v>
      </c>
      <c r="BM1049" s="3" t="s">
        <v>2352</v>
      </c>
      <c r="BN1049" s="3" t="s">
        <v>2323</v>
      </c>
      <c r="BO1049" s="4" t="s">
        <v>2868</v>
      </c>
      <c r="BP1049" s="3" t="s">
        <v>2869</v>
      </c>
      <c r="BQ1049" s="3" t="s">
        <v>2743</v>
      </c>
      <c r="BR1049" s="3" t="s">
        <v>12</v>
      </c>
      <c r="BU1049" s="7" t="s">
        <v>3153</v>
      </c>
      <c r="BV1049" s="1" t="e">
        <f>VLOOKUP(BU1049,#REF!,2,FALSE)</f>
        <v>#REF!</v>
      </c>
      <c r="BW1049" s="7">
        <v>3301</v>
      </c>
      <c r="BX1049" s="1" t="e">
        <f>VLOOKUP(BW1049,#REF!,2,FALSE)</f>
        <v>#REF!</v>
      </c>
      <c r="BY1049" s="1" t="str">
        <f t="shared" si="83"/>
        <v>0456969390/00010</v>
      </c>
      <c r="BZ1049" s="6" t="e">
        <f>VLOOKUP(BY1049,#REF!,4,FALSE)</f>
        <v>#REF!</v>
      </c>
      <c r="CA1049" s="1" t="s">
        <v>3154</v>
      </c>
    </row>
    <row r="1050" spans="1:79" x14ac:dyDescent="0.25">
      <c r="C1050" s="3" t="s">
        <v>2876</v>
      </c>
      <c r="L1050" s="3">
        <v>934549911</v>
      </c>
      <c r="M1050" s="11" t="e">
        <v>#N/A</v>
      </c>
      <c r="N1050" s="11" t="e">
        <f>VLOOKUP($L1050,#REF!,3,FALSE)</f>
        <v>#REF!</v>
      </c>
      <c r="O1050" s="11" t="e">
        <f>VLOOKUP($L1050,#REF!,4,FALSE)</f>
        <v>#REF!</v>
      </c>
      <c r="P1050" s="3">
        <v>93454</v>
      </c>
      <c r="Q1050" s="3" t="s">
        <v>9</v>
      </c>
      <c r="W1050" s="11" t="e">
        <f>VLOOKUP($L1050,#REF!,9,FALSE)</f>
        <v>#REF!</v>
      </c>
      <c r="X1050" s="11">
        <v>1512</v>
      </c>
      <c r="Y1050" s="11">
        <f t="shared" si="80"/>
        <v>1512</v>
      </c>
      <c r="Z1050" s="2">
        <v>0</v>
      </c>
      <c r="AA1050" s="11">
        <f t="shared" si="84"/>
        <v>0</v>
      </c>
      <c r="AB1050" s="11">
        <f t="shared" si="81"/>
        <v>-57456</v>
      </c>
      <c r="AC1050" s="11" t="str">
        <f t="shared" si="82"/>
        <v>Insufficient Stock</v>
      </c>
      <c r="AD1050" s="4" t="e">
        <f>VLOOKUP($C1050,#REF!,25,FALSE)</f>
        <v>#REF!</v>
      </c>
      <c r="AE1050" s="11">
        <v>1483.08</v>
      </c>
      <c r="AF1050" s="3" t="s">
        <v>15</v>
      </c>
      <c r="AG1050" s="3" t="s">
        <v>2867</v>
      </c>
      <c r="AH1050" s="11" t="e">
        <f>VLOOKUP($AG1050,#REF!,2,FALSE)</f>
        <v>#REF!</v>
      </c>
      <c r="AI1050" s="3" t="s">
        <v>94</v>
      </c>
      <c r="AJ1050" s="4"/>
      <c r="AN1050" s="4">
        <v>43794</v>
      </c>
      <c r="AO1050" s="6"/>
      <c r="AZ1050" s="11">
        <v>9072</v>
      </c>
      <c r="BC1050" s="3" t="s">
        <v>58</v>
      </c>
      <c r="BH1050" s="3" t="s">
        <v>29</v>
      </c>
      <c r="BL1050" s="3" t="s">
        <v>2351</v>
      </c>
      <c r="BM1050" s="3" t="s">
        <v>2352</v>
      </c>
      <c r="BN1050" s="3" t="s">
        <v>2323</v>
      </c>
      <c r="BO1050" s="4" t="s">
        <v>2868</v>
      </c>
      <c r="BP1050" s="3" t="s">
        <v>2869</v>
      </c>
      <c r="BQ1050" s="3" t="s">
        <v>2743</v>
      </c>
      <c r="BR1050" s="3" t="s">
        <v>12</v>
      </c>
      <c r="BU1050" s="7" t="s">
        <v>3153</v>
      </c>
      <c r="BV1050" s="1" t="e">
        <f>VLOOKUP(BU1050,#REF!,2,FALSE)</f>
        <v>#REF!</v>
      </c>
      <c r="BW1050" s="7">
        <v>3301</v>
      </c>
      <c r="BX1050" s="1" t="e">
        <f>VLOOKUP(BW1050,#REF!,2,FALSE)</f>
        <v>#REF!</v>
      </c>
      <c r="BY1050" s="1" t="str">
        <f t="shared" si="83"/>
        <v>0456969393/00010</v>
      </c>
      <c r="BZ1050" s="6" t="e">
        <f>VLOOKUP(BY1050,#REF!,4,FALSE)</f>
        <v>#REF!</v>
      </c>
      <c r="CA1050" s="1" t="s">
        <v>3154</v>
      </c>
    </row>
    <row r="1051" spans="1:79" x14ac:dyDescent="0.25">
      <c r="C1051" s="3" t="s">
        <v>2879</v>
      </c>
      <c r="L1051" s="3">
        <v>934549911</v>
      </c>
      <c r="M1051" s="11" t="e">
        <v>#N/A</v>
      </c>
      <c r="N1051" s="11" t="e">
        <f>VLOOKUP($L1051,#REF!,3,FALSE)</f>
        <v>#REF!</v>
      </c>
      <c r="O1051" s="11" t="e">
        <f>VLOOKUP($L1051,#REF!,4,FALSE)</f>
        <v>#REF!</v>
      </c>
      <c r="P1051" s="3">
        <v>93454</v>
      </c>
      <c r="Q1051" s="3" t="s">
        <v>9</v>
      </c>
      <c r="W1051" s="11" t="e">
        <f>VLOOKUP($L1051,#REF!,9,FALSE)</f>
        <v>#REF!</v>
      </c>
      <c r="X1051" s="11">
        <v>1512</v>
      </c>
      <c r="Y1051" s="11">
        <f t="shared" si="80"/>
        <v>1512</v>
      </c>
      <c r="Z1051" s="2">
        <v>0</v>
      </c>
      <c r="AA1051" s="11">
        <f t="shared" si="84"/>
        <v>0</v>
      </c>
      <c r="AB1051" s="11">
        <f t="shared" si="81"/>
        <v>-58968</v>
      </c>
      <c r="AC1051" s="11" t="str">
        <f t="shared" si="82"/>
        <v>Insufficient Stock</v>
      </c>
      <c r="AD1051" s="4" t="e">
        <f>VLOOKUP($C1051,#REF!,25,FALSE)</f>
        <v>#REF!</v>
      </c>
      <c r="AE1051" s="11">
        <v>1483.08</v>
      </c>
      <c r="AF1051" s="3" t="s">
        <v>15</v>
      </c>
      <c r="AG1051" s="3" t="s">
        <v>2867</v>
      </c>
      <c r="AH1051" s="11" t="e">
        <f>VLOOKUP($AG1051,#REF!,2,FALSE)</f>
        <v>#REF!</v>
      </c>
      <c r="AI1051" s="3" t="s">
        <v>94</v>
      </c>
      <c r="AJ1051" s="4"/>
      <c r="AN1051" s="4">
        <v>43794</v>
      </c>
      <c r="AO1051" s="6"/>
      <c r="AZ1051" s="11">
        <v>9072</v>
      </c>
      <c r="BC1051" s="3" t="s">
        <v>58</v>
      </c>
      <c r="BH1051" s="3" t="s">
        <v>29</v>
      </c>
      <c r="BL1051" s="3" t="s">
        <v>2351</v>
      </c>
      <c r="BM1051" s="3" t="s">
        <v>2352</v>
      </c>
      <c r="BN1051" s="3" t="s">
        <v>2323</v>
      </c>
      <c r="BO1051" s="4" t="s">
        <v>2868</v>
      </c>
      <c r="BP1051" s="3" t="s">
        <v>2869</v>
      </c>
      <c r="BQ1051" s="3" t="s">
        <v>2743</v>
      </c>
      <c r="BR1051" s="3" t="s">
        <v>12</v>
      </c>
      <c r="BU1051" s="7" t="s">
        <v>3153</v>
      </c>
      <c r="BV1051" s="1" t="e">
        <f>VLOOKUP(BU1051,#REF!,2,FALSE)</f>
        <v>#REF!</v>
      </c>
      <c r="BW1051" s="7">
        <v>3301</v>
      </c>
      <c r="BX1051" s="1" t="e">
        <f>VLOOKUP(BW1051,#REF!,2,FALSE)</f>
        <v>#REF!</v>
      </c>
      <c r="BY1051" s="1" t="str">
        <f t="shared" si="83"/>
        <v>0456969398/00010</v>
      </c>
      <c r="BZ1051" s="6" t="e">
        <f>VLOOKUP(BY1051,#REF!,4,FALSE)</f>
        <v>#REF!</v>
      </c>
      <c r="CA1051" s="1" t="s">
        <v>3154</v>
      </c>
    </row>
    <row r="1052" spans="1:79" x14ac:dyDescent="0.25">
      <c r="C1052" s="3" t="s">
        <v>2880</v>
      </c>
      <c r="L1052" s="3">
        <v>934549911</v>
      </c>
      <c r="M1052" s="11" t="e">
        <v>#N/A</v>
      </c>
      <c r="N1052" s="11" t="e">
        <f>VLOOKUP($L1052,#REF!,3,FALSE)</f>
        <v>#REF!</v>
      </c>
      <c r="O1052" s="11" t="e">
        <f>VLOOKUP($L1052,#REF!,4,FALSE)</f>
        <v>#REF!</v>
      </c>
      <c r="P1052" s="3">
        <v>93454</v>
      </c>
      <c r="Q1052" s="3" t="s">
        <v>9</v>
      </c>
      <c r="W1052" s="11" t="e">
        <f>VLOOKUP($L1052,#REF!,9,FALSE)</f>
        <v>#REF!</v>
      </c>
      <c r="X1052" s="11">
        <v>1512</v>
      </c>
      <c r="Y1052" s="11">
        <f t="shared" si="80"/>
        <v>1512</v>
      </c>
      <c r="Z1052" s="2">
        <v>0</v>
      </c>
      <c r="AA1052" s="11">
        <f t="shared" si="84"/>
        <v>0</v>
      </c>
      <c r="AB1052" s="11">
        <f t="shared" si="81"/>
        <v>-60480</v>
      </c>
      <c r="AC1052" s="11" t="str">
        <f t="shared" si="82"/>
        <v>Insufficient Stock</v>
      </c>
      <c r="AD1052" s="4" t="e">
        <f>VLOOKUP($C1052,#REF!,25,FALSE)</f>
        <v>#REF!</v>
      </c>
      <c r="AE1052" s="11">
        <v>1483.08</v>
      </c>
      <c r="AF1052" s="3" t="s">
        <v>15</v>
      </c>
      <c r="AG1052" s="3" t="s">
        <v>2867</v>
      </c>
      <c r="AH1052" s="11" t="e">
        <f>VLOOKUP($AG1052,#REF!,2,FALSE)</f>
        <v>#REF!</v>
      </c>
      <c r="AI1052" s="3" t="s">
        <v>94</v>
      </c>
      <c r="AJ1052" s="4"/>
      <c r="AN1052" s="4">
        <v>43794</v>
      </c>
      <c r="AO1052" s="6"/>
      <c r="AZ1052" s="11">
        <v>9072</v>
      </c>
      <c r="BC1052" s="3" t="s">
        <v>58</v>
      </c>
      <c r="BH1052" s="3" t="s">
        <v>29</v>
      </c>
      <c r="BL1052" s="3" t="s">
        <v>2351</v>
      </c>
      <c r="BM1052" s="3" t="s">
        <v>2352</v>
      </c>
      <c r="BN1052" s="3" t="s">
        <v>2323</v>
      </c>
      <c r="BO1052" s="4" t="s">
        <v>2868</v>
      </c>
      <c r="BP1052" s="3" t="s">
        <v>2869</v>
      </c>
      <c r="BQ1052" s="3" t="s">
        <v>2743</v>
      </c>
      <c r="BR1052" s="3" t="s">
        <v>12</v>
      </c>
      <c r="BU1052" s="7" t="s">
        <v>3153</v>
      </c>
      <c r="BV1052" s="1" t="e">
        <f>VLOOKUP(BU1052,#REF!,2,FALSE)</f>
        <v>#REF!</v>
      </c>
      <c r="BW1052" s="7">
        <v>3301</v>
      </c>
      <c r="BX1052" s="1" t="e">
        <f>VLOOKUP(BW1052,#REF!,2,FALSE)</f>
        <v>#REF!</v>
      </c>
      <c r="BY1052" s="1" t="str">
        <f t="shared" si="83"/>
        <v>0456969397/00010</v>
      </c>
      <c r="BZ1052" s="6" t="e">
        <f>VLOOKUP(BY1052,#REF!,4,FALSE)</f>
        <v>#REF!</v>
      </c>
      <c r="CA1052" s="1" t="s">
        <v>3154</v>
      </c>
    </row>
    <row r="1053" spans="1:79" x14ac:dyDescent="0.25">
      <c r="C1053" s="3" t="s">
        <v>2881</v>
      </c>
      <c r="L1053" s="3">
        <v>934549911</v>
      </c>
      <c r="M1053" s="11" t="e">
        <v>#N/A</v>
      </c>
      <c r="N1053" s="11" t="e">
        <f>VLOOKUP($L1053,#REF!,3,FALSE)</f>
        <v>#REF!</v>
      </c>
      <c r="O1053" s="11" t="e">
        <f>VLOOKUP($L1053,#REF!,4,FALSE)</f>
        <v>#REF!</v>
      </c>
      <c r="P1053" s="3">
        <v>93454</v>
      </c>
      <c r="Q1053" s="3" t="s">
        <v>9</v>
      </c>
      <c r="W1053" s="11" t="e">
        <f>VLOOKUP($L1053,#REF!,9,FALSE)</f>
        <v>#REF!</v>
      </c>
      <c r="X1053" s="11">
        <v>1512</v>
      </c>
      <c r="Y1053" s="11">
        <f t="shared" si="80"/>
        <v>1512</v>
      </c>
      <c r="Z1053" s="2">
        <v>0</v>
      </c>
      <c r="AA1053" s="11">
        <f t="shared" si="84"/>
        <v>0</v>
      </c>
      <c r="AB1053" s="11">
        <f t="shared" si="81"/>
        <v>-61992</v>
      </c>
      <c r="AC1053" s="11" t="str">
        <f t="shared" si="82"/>
        <v>Insufficient Stock</v>
      </c>
      <c r="AD1053" s="4" t="e">
        <f>VLOOKUP($C1053,#REF!,25,FALSE)</f>
        <v>#REF!</v>
      </c>
      <c r="AE1053" s="11">
        <v>1483.08</v>
      </c>
      <c r="AF1053" s="3" t="s">
        <v>15</v>
      </c>
      <c r="AG1053" s="3" t="s">
        <v>2867</v>
      </c>
      <c r="AH1053" s="11" t="e">
        <f>VLOOKUP($AG1053,#REF!,2,FALSE)</f>
        <v>#REF!</v>
      </c>
      <c r="AI1053" s="3" t="s">
        <v>94</v>
      </c>
      <c r="AJ1053" s="4"/>
      <c r="AN1053" s="4">
        <v>43794</v>
      </c>
      <c r="AO1053" s="6"/>
      <c r="AZ1053" s="11">
        <v>9072</v>
      </c>
      <c r="BC1053" s="3" t="s">
        <v>58</v>
      </c>
      <c r="BH1053" s="3" t="s">
        <v>29</v>
      </c>
      <c r="BL1053" s="3" t="s">
        <v>2351</v>
      </c>
      <c r="BM1053" s="3" t="s">
        <v>2352</v>
      </c>
      <c r="BN1053" s="3" t="s">
        <v>2323</v>
      </c>
      <c r="BO1053" s="4" t="s">
        <v>2868</v>
      </c>
      <c r="BP1053" s="3" t="s">
        <v>2869</v>
      </c>
      <c r="BQ1053" s="3" t="s">
        <v>2743</v>
      </c>
      <c r="BR1053" s="3" t="s">
        <v>12</v>
      </c>
      <c r="BU1053" s="7" t="s">
        <v>3153</v>
      </c>
      <c r="BV1053" s="1" t="e">
        <f>VLOOKUP(BU1053,#REF!,2,FALSE)</f>
        <v>#REF!</v>
      </c>
      <c r="BW1053" s="7">
        <v>3301</v>
      </c>
      <c r="BX1053" s="1" t="e">
        <f>VLOOKUP(BW1053,#REF!,2,FALSE)</f>
        <v>#REF!</v>
      </c>
      <c r="BY1053" s="1" t="str">
        <f t="shared" si="83"/>
        <v>0456969396/00010</v>
      </c>
      <c r="BZ1053" s="6" t="e">
        <f>VLOOKUP(BY1053,#REF!,4,FALSE)</f>
        <v>#REF!</v>
      </c>
      <c r="CA1053" s="1" t="s">
        <v>3154</v>
      </c>
    </row>
    <row r="1054" spans="1:79" x14ac:dyDescent="0.25">
      <c r="C1054" s="3" t="s">
        <v>2882</v>
      </c>
      <c r="L1054" s="3">
        <v>934549911</v>
      </c>
      <c r="M1054" s="11" t="e">
        <v>#N/A</v>
      </c>
      <c r="N1054" s="11" t="e">
        <f>VLOOKUP($L1054,#REF!,3,FALSE)</f>
        <v>#REF!</v>
      </c>
      <c r="O1054" s="11" t="e">
        <f>VLOOKUP($L1054,#REF!,4,FALSE)</f>
        <v>#REF!</v>
      </c>
      <c r="P1054" s="3">
        <v>93454</v>
      </c>
      <c r="Q1054" s="3" t="s">
        <v>9</v>
      </c>
      <c r="W1054" s="11" t="e">
        <f>VLOOKUP($L1054,#REF!,9,FALSE)</f>
        <v>#REF!</v>
      </c>
      <c r="X1054" s="11">
        <v>1512</v>
      </c>
      <c r="Y1054" s="11">
        <f t="shared" si="80"/>
        <v>1512</v>
      </c>
      <c r="Z1054" s="2">
        <v>0</v>
      </c>
      <c r="AA1054" s="11">
        <f t="shared" si="84"/>
        <v>0</v>
      </c>
      <c r="AB1054" s="11">
        <f t="shared" si="81"/>
        <v>-63504</v>
      </c>
      <c r="AC1054" s="11" t="str">
        <f t="shared" si="82"/>
        <v>Insufficient Stock</v>
      </c>
      <c r="AD1054" s="4" t="e">
        <f>VLOOKUP($C1054,#REF!,25,FALSE)</f>
        <v>#REF!</v>
      </c>
      <c r="AE1054" s="11">
        <v>1483.08</v>
      </c>
      <c r="AF1054" s="3" t="s">
        <v>15</v>
      </c>
      <c r="AG1054" s="3" t="s">
        <v>2867</v>
      </c>
      <c r="AH1054" s="11" t="e">
        <f>VLOOKUP($AG1054,#REF!,2,FALSE)</f>
        <v>#REF!</v>
      </c>
      <c r="AI1054" s="3" t="s">
        <v>94</v>
      </c>
      <c r="AJ1054" s="4"/>
      <c r="AN1054" s="4">
        <v>43794</v>
      </c>
      <c r="AO1054" s="6"/>
      <c r="AZ1054" s="11">
        <v>9072</v>
      </c>
      <c r="BC1054" s="3" t="s">
        <v>58</v>
      </c>
      <c r="BH1054" s="3" t="s">
        <v>29</v>
      </c>
      <c r="BL1054" s="3" t="s">
        <v>2351</v>
      </c>
      <c r="BM1054" s="3" t="s">
        <v>2352</v>
      </c>
      <c r="BN1054" s="3" t="s">
        <v>2323</v>
      </c>
      <c r="BO1054" s="4" t="s">
        <v>2868</v>
      </c>
      <c r="BP1054" s="3" t="s">
        <v>2869</v>
      </c>
      <c r="BQ1054" s="3" t="s">
        <v>2743</v>
      </c>
      <c r="BR1054" s="3" t="s">
        <v>12</v>
      </c>
      <c r="BU1054" s="7" t="s">
        <v>3153</v>
      </c>
      <c r="BV1054" s="1" t="e">
        <f>VLOOKUP(BU1054,#REF!,2,FALSE)</f>
        <v>#REF!</v>
      </c>
      <c r="BW1054" s="7">
        <v>3301</v>
      </c>
      <c r="BX1054" s="1" t="e">
        <f>VLOOKUP(BW1054,#REF!,2,FALSE)</f>
        <v>#REF!</v>
      </c>
      <c r="BY1054" s="1" t="str">
        <f t="shared" si="83"/>
        <v>0456969395/00010</v>
      </c>
      <c r="BZ1054" s="6" t="e">
        <f>VLOOKUP(BY1054,#REF!,4,FALSE)</f>
        <v>#REF!</v>
      </c>
      <c r="CA1054" s="1" t="s">
        <v>3154</v>
      </c>
    </row>
    <row r="1055" spans="1:79" x14ac:dyDescent="0.25">
      <c r="C1055" s="3" t="s">
        <v>2883</v>
      </c>
      <c r="L1055" s="3">
        <v>934549911</v>
      </c>
      <c r="M1055" s="11" t="e">
        <v>#N/A</v>
      </c>
      <c r="N1055" s="11" t="e">
        <f>VLOOKUP($L1055,#REF!,3,FALSE)</f>
        <v>#REF!</v>
      </c>
      <c r="O1055" s="11" t="e">
        <f>VLOOKUP($L1055,#REF!,4,FALSE)</f>
        <v>#REF!</v>
      </c>
      <c r="P1055" s="3">
        <v>93454</v>
      </c>
      <c r="Q1055" s="3" t="s">
        <v>9</v>
      </c>
      <c r="W1055" s="11" t="e">
        <f>VLOOKUP($L1055,#REF!,9,FALSE)</f>
        <v>#REF!</v>
      </c>
      <c r="X1055" s="11">
        <v>1512</v>
      </c>
      <c r="Y1055" s="11">
        <f t="shared" si="80"/>
        <v>1512</v>
      </c>
      <c r="Z1055" s="2">
        <v>0</v>
      </c>
      <c r="AA1055" s="11">
        <f t="shared" si="84"/>
        <v>0</v>
      </c>
      <c r="AB1055" s="11">
        <f t="shared" si="81"/>
        <v>-65016</v>
      </c>
      <c r="AC1055" s="11" t="str">
        <f t="shared" si="82"/>
        <v>Insufficient Stock</v>
      </c>
      <c r="AD1055" s="4" t="e">
        <f>VLOOKUP($C1055,#REF!,25,FALSE)</f>
        <v>#REF!</v>
      </c>
      <c r="AE1055" s="11">
        <v>1483.08</v>
      </c>
      <c r="AF1055" s="3" t="s">
        <v>15</v>
      </c>
      <c r="AG1055" s="3" t="s">
        <v>2867</v>
      </c>
      <c r="AH1055" s="11" t="e">
        <f>VLOOKUP($AG1055,#REF!,2,FALSE)</f>
        <v>#REF!</v>
      </c>
      <c r="AI1055" s="3" t="s">
        <v>94</v>
      </c>
      <c r="AJ1055" s="4"/>
      <c r="AN1055" s="4">
        <v>43794</v>
      </c>
      <c r="AO1055" s="6"/>
      <c r="AZ1055" s="11">
        <v>9072</v>
      </c>
      <c r="BC1055" s="3" t="s">
        <v>58</v>
      </c>
      <c r="BH1055" s="3" t="s">
        <v>29</v>
      </c>
      <c r="BL1055" s="3" t="s">
        <v>2351</v>
      </c>
      <c r="BM1055" s="3" t="s">
        <v>2352</v>
      </c>
      <c r="BN1055" s="3" t="s">
        <v>2323</v>
      </c>
      <c r="BO1055" s="4" t="s">
        <v>2868</v>
      </c>
      <c r="BP1055" s="3" t="s">
        <v>2869</v>
      </c>
      <c r="BQ1055" s="3" t="s">
        <v>2743</v>
      </c>
      <c r="BR1055" s="3" t="s">
        <v>12</v>
      </c>
      <c r="BU1055" s="7" t="s">
        <v>3153</v>
      </c>
      <c r="BV1055" s="1" t="e">
        <f>VLOOKUP(BU1055,#REF!,2,FALSE)</f>
        <v>#REF!</v>
      </c>
      <c r="BW1055" s="7">
        <v>3301</v>
      </c>
      <c r="BX1055" s="1" t="e">
        <f>VLOOKUP(BW1055,#REF!,2,FALSE)</f>
        <v>#REF!</v>
      </c>
      <c r="BY1055" s="1" t="str">
        <f t="shared" si="83"/>
        <v>0456969394/00010</v>
      </c>
      <c r="BZ1055" s="6" t="e">
        <f>VLOOKUP(BY1055,#REF!,4,FALSE)</f>
        <v>#REF!</v>
      </c>
      <c r="CA1055" s="1" t="s">
        <v>3154</v>
      </c>
    </row>
    <row r="1056" spans="1:79" x14ac:dyDescent="0.25">
      <c r="C1056" s="3" t="s">
        <v>2878</v>
      </c>
      <c r="L1056" s="3">
        <v>934549911</v>
      </c>
      <c r="M1056" s="11" t="e">
        <v>#N/A</v>
      </c>
      <c r="N1056" s="11" t="e">
        <f>VLOOKUP($L1056,#REF!,3,FALSE)</f>
        <v>#REF!</v>
      </c>
      <c r="O1056" s="11" t="e">
        <f>VLOOKUP($L1056,#REF!,4,FALSE)</f>
        <v>#REF!</v>
      </c>
      <c r="P1056" s="3">
        <v>93454</v>
      </c>
      <c r="Q1056" s="3" t="s">
        <v>9</v>
      </c>
      <c r="W1056" s="11" t="e">
        <f>VLOOKUP($L1056,#REF!,9,FALSE)</f>
        <v>#REF!</v>
      </c>
      <c r="X1056" s="11">
        <v>12096</v>
      </c>
      <c r="Y1056" s="11">
        <f t="shared" si="80"/>
        <v>12096</v>
      </c>
      <c r="Z1056" s="2">
        <v>0</v>
      </c>
      <c r="AA1056" s="11">
        <f t="shared" si="84"/>
        <v>0</v>
      </c>
      <c r="AB1056" s="11">
        <f t="shared" si="81"/>
        <v>-77112</v>
      </c>
      <c r="AC1056" s="11" t="str">
        <f t="shared" si="82"/>
        <v>Insufficient Stock</v>
      </c>
      <c r="AD1056" s="4" t="e">
        <f>VLOOKUP($C1056,#REF!,25,FALSE)</f>
        <v>#REF!</v>
      </c>
      <c r="AE1056" s="11">
        <v>22974.26</v>
      </c>
      <c r="AF1056" s="3" t="s">
        <v>15</v>
      </c>
      <c r="AG1056" s="3" t="s">
        <v>2867</v>
      </c>
      <c r="AH1056" s="11" t="e">
        <f>VLOOKUP($AG1056,#REF!,2,FALSE)</f>
        <v>#REF!</v>
      </c>
      <c r="AI1056" s="3" t="s">
        <v>94</v>
      </c>
      <c r="AJ1056" s="4"/>
      <c r="AN1056" s="4">
        <v>43795</v>
      </c>
      <c r="AO1056" s="6"/>
      <c r="AZ1056" s="11">
        <v>9072</v>
      </c>
      <c r="BC1056" s="3" t="s">
        <v>58</v>
      </c>
      <c r="BH1056" s="3" t="s">
        <v>29</v>
      </c>
      <c r="BL1056" s="3" t="s">
        <v>2351</v>
      </c>
      <c r="BM1056" s="3" t="s">
        <v>2352</v>
      </c>
      <c r="BN1056" s="3" t="s">
        <v>2323</v>
      </c>
      <c r="BO1056" s="4" t="s">
        <v>2868</v>
      </c>
      <c r="BP1056" s="3" t="s">
        <v>2869</v>
      </c>
      <c r="BQ1056" s="3" t="s">
        <v>2743</v>
      </c>
      <c r="BR1056" s="3" t="s">
        <v>12</v>
      </c>
      <c r="BU1056" s="7" t="s">
        <v>3153</v>
      </c>
      <c r="BV1056" s="1" t="e">
        <f>VLOOKUP(BU1056,#REF!,2,FALSE)</f>
        <v>#REF!</v>
      </c>
      <c r="BW1056" s="7">
        <v>3301</v>
      </c>
      <c r="BX1056" s="1" t="e">
        <f>VLOOKUP(BW1056,#REF!,2,FALSE)</f>
        <v>#REF!</v>
      </c>
      <c r="BY1056" s="1" t="str">
        <f t="shared" si="83"/>
        <v>0461170521/00010</v>
      </c>
      <c r="BZ1056" s="6" t="e">
        <f>VLOOKUP(BY1056,#REF!,4,FALSE)</f>
        <v>#REF!</v>
      </c>
      <c r="CA1056" s="1" t="s">
        <v>3154</v>
      </c>
    </row>
    <row r="1057" spans="1:79" x14ac:dyDescent="0.25">
      <c r="A1057" s="5" t="s">
        <v>0</v>
      </c>
      <c r="B1057" s="5" t="s">
        <v>726</v>
      </c>
      <c r="C1057" s="5">
        <v>1300823512</v>
      </c>
      <c r="D1057" s="5" t="s">
        <v>2</v>
      </c>
      <c r="E1057" s="5" t="s">
        <v>1917</v>
      </c>
      <c r="F1057" s="5" t="s">
        <v>974</v>
      </c>
      <c r="G1057" s="5" t="s">
        <v>728</v>
      </c>
      <c r="H1057" s="5" t="s">
        <v>975</v>
      </c>
      <c r="I1057" s="5" t="s">
        <v>976</v>
      </c>
      <c r="J1057" s="5" t="s">
        <v>42</v>
      </c>
      <c r="K1057" s="5" t="s">
        <v>43</v>
      </c>
      <c r="L1057" s="5">
        <v>934580005</v>
      </c>
      <c r="M1057" s="11" t="e">
        <v>#N/A</v>
      </c>
      <c r="N1057" s="11" t="e">
        <f>VLOOKUP($L1057,#REF!,3,FALSE)</f>
        <v>#REF!</v>
      </c>
      <c r="O1057" s="11" t="e">
        <f>VLOOKUP($L1057,#REF!,4,FALSE)</f>
        <v>#REF!</v>
      </c>
      <c r="P1057" s="5">
        <v>93458</v>
      </c>
      <c r="Q1057" s="5" t="s">
        <v>9</v>
      </c>
      <c r="R1057" s="5" t="s">
        <v>275</v>
      </c>
      <c r="S1057" s="5" t="s">
        <v>2227</v>
      </c>
      <c r="T1057" s="5" t="s">
        <v>688</v>
      </c>
      <c r="U1057" s="5" t="s">
        <v>2228</v>
      </c>
      <c r="V1057" s="5" t="s">
        <v>979</v>
      </c>
      <c r="W1057" s="11" t="e">
        <f>VLOOKUP($L1057,#REF!,9,FALSE)</f>
        <v>#REF!</v>
      </c>
      <c r="X1057" s="7">
        <v>6048</v>
      </c>
      <c r="Y1057" s="11">
        <f t="shared" si="80"/>
        <v>6048</v>
      </c>
      <c r="Z1057" s="2">
        <v>24</v>
      </c>
      <c r="AA1057" s="11">
        <f t="shared" si="84"/>
        <v>1</v>
      </c>
      <c r="AB1057" s="11">
        <f t="shared" si="81"/>
        <v>-6024</v>
      </c>
      <c r="AC1057" s="11" t="str">
        <f t="shared" si="82"/>
        <v>Insufficient Stock</v>
      </c>
      <c r="AD1057" s="4" t="e">
        <f>VLOOKUP($C1057,#REF!,25,FALSE)</f>
        <v>#REF!</v>
      </c>
      <c r="AE1057" s="7">
        <v>1443.54</v>
      </c>
      <c r="AF1057" s="5" t="s">
        <v>15</v>
      </c>
      <c r="AG1057" s="5" t="s">
        <v>980</v>
      </c>
      <c r="AH1057" s="11" t="e">
        <f>VLOOKUP($AG1057,#REF!,2,FALSE)</f>
        <v>#REF!</v>
      </c>
      <c r="AI1057" s="5" t="s">
        <v>94</v>
      </c>
      <c r="AJ1057" s="6">
        <v>43776</v>
      </c>
      <c r="AK1057" s="5" t="s">
        <v>2229</v>
      </c>
      <c r="AL1057" s="5" t="s">
        <v>152</v>
      </c>
      <c r="AM1057" s="5" t="s">
        <v>2</v>
      </c>
      <c r="AN1057" s="6">
        <v>43774</v>
      </c>
      <c r="AO1057" s="6"/>
      <c r="AP1057" s="5"/>
      <c r="AQ1057" s="5" t="s">
        <v>12</v>
      </c>
      <c r="AR1057" s="5" t="s">
        <v>12</v>
      </c>
      <c r="AS1057" s="5" t="s">
        <v>12</v>
      </c>
      <c r="AT1057" s="5" t="s">
        <v>12</v>
      </c>
      <c r="AU1057" s="5" t="s">
        <v>55</v>
      </c>
      <c r="AV1057" s="5" t="s">
        <v>219</v>
      </c>
      <c r="AW1057" s="5" t="s">
        <v>2230</v>
      </c>
      <c r="AX1057" s="5" t="s">
        <v>2224</v>
      </c>
      <c r="AY1057" s="5" t="s">
        <v>12</v>
      </c>
      <c r="AZ1057" s="7">
        <v>24000</v>
      </c>
      <c r="BA1057" s="5" t="s">
        <v>12</v>
      </c>
      <c r="BB1057" s="5" t="s">
        <v>12</v>
      </c>
      <c r="BC1057" s="5" t="s">
        <v>24</v>
      </c>
      <c r="BD1057" s="5" t="s">
        <v>227</v>
      </c>
      <c r="BE1057" s="5" t="s">
        <v>1916</v>
      </c>
      <c r="BF1057" s="5" t="s">
        <v>27</v>
      </c>
      <c r="BG1057" s="5" t="s">
        <v>339</v>
      </c>
      <c r="BH1057" s="5" t="s">
        <v>29</v>
      </c>
      <c r="BI1057" s="5" t="s">
        <v>12</v>
      </c>
      <c r="BJ1057" s="5" t="s">
        <v>983</v>
      </c>
      <c r="BK1057" s="5" t="s">
        <v>31</v>
      </c>
      <c r="BL1057" s="7" t="s">
        <v>32</v>
      </c>
      <c r="BM1057" s="7" t="s">
        <v>33</v>
      </c>
      <c r="BN1057" s="7" t="s">
        <v>34</v>
      </c>
      <c r="BO1057" s="6" t="s">
        <v>35</v>
      </c>
      <c r="BP1057" s="7" t="s">
        <v>12</v>
      </c>
      <c r="BQ1057" s="7" t="s">
        <v>12</v>
      </c>
      <c r="BR1057" s="7" t="s">
        <v>12</v>
      </c>
      <c r="BU1057" s="7">
        <v>162114</v>
      </c>
      <c r="BV1057" s="1" t="e">
        <f>VLOOKUP(BU1057,#REF!,2,FALSE)</f>
        <v>#REF!</v>
      </c>
      <c r="BW1057" s="7">
        <v>274242</v>
      </c>
      <c r="BX1057" s="1" t="e">
        <f>VLOOKUP(BW1057,#REF!,2,FALSE)</f>
        <v>#REF!</v>
      </c>
      <c r="BY1057" s="1" t="str">
        <f t="shared" si="83"/>
        <v>1300823512</v>
      </c>
      <c r="BZ1057" s="6" t="e">
        <f>VLOOKUP(BY1057,#REF!,4,FALSE)</f>
        <v>#REF!</v>
      </c>
      <c r="CA1057" s="1" t="s">
        <v>3155</v>
      </c>
    </row>
    <row r="1058" spans="1:79" x14ac:dyDescent="0.25">
      <c r="A1058" s="5" t="s">
        <v>0</v>
      </c>
      <c r="B1058" s="5" t="s">
        <v>726</v>
      </c>
      <c r="C1058" s="5">
        <v>1300823512</v>
      </c>
      <c r="D1058" s="5" t="s">
        <v>2</v>
      </c>
      <c r="E1058" s="5" t="s">
        <v>2231</v>
      </c>
      <c r="F1058" s="5" t="s">
        <v>974</v>
      </c>
      <c r="G1058" s="5" t="s">
        <v>728</v>
      </c>
      <c r="H1058" s="5" t="s">
        <v>975</v>
      </c>
      <c r="I1058" s="5" t="s">
        <v>976</v>
      </c>
      <c r="J1058" s="5" t="s">
        <v>42</v>
      </c>
      <c r="K1058" s="5" t="s">
        <v>43</v>
      </c>
      <c r="L1058" s="5">
        <v>934580005</v>
      </c>
      <c r="M1058" s="11" t="e">
        <v>#N/A</v>
      </c>
      <c r="N1058" s="11" t="e">
        <f>VLOOKUP($L1058,#REF!,3,FALSE)</f>
        <v>#REF!</v>
      </c>
      <c r="O1058" s="11" t="e">
        <f>VLOOKUP($L1058,#REF!,4,FALSE)</f>
        <v>#REF!</v>
      </c>
      <c r="P1058" s="5">
        <v>93458</v>
      </c>
      <c r="Q1058" s="5" t="s">
        <v>9</v>
      </c>
      <c r="R1058" s="5" t="s">
        <v>275</v>
      </c>
      <c r="S1058" s="5" t="s">
        <v>2227</v>
      </c>
      <c r="T1058" s="5" t="s">
        <v>688</v>
      </c>
      <c r="U1058" s="5" t="s">
        <v>2228</v>
      </c>
      <c r="V1058" s="5" t="s">
        <v>979</v>
      </c>
      <c r="W1058" s="11" t="e">
        <f>VLOOKUP($L1058,#REF!,9,FALSE)</f>
        <v>#REF!</v>
      </c>
      <c r="X1058" s="7">
        <v>22512</v>
      </c>
      <c r="Y1058" s="11">
        <f t="shared" si="80"/>
        <v>22512</v>
      </c>
      <c r="Z1058" s="2">
        <v>24</v>
      </c>
      <c r="AA1058" s="11">
        <f t="shared" si="84"/>
        <v>0</v>
      </c>
      <c r="AB1058" s="11">
        <f t="shared" si="81"/>
        <v>-28536</v>
      </c>
      <c r="AC1058" s="11" t="str">
        <f t="shared" si="82"/>
        <v>Insufficient Stock</v>
      </c>
      <c r="AD1058" s="4" t="e">
        <f>VLOOKUP($C1058,#REF!,25,FALSE)</f>
        <v>#REF!</v>
      </c>
      <c r="AE1058" s="7">
        <v>5373.16</v>
      </c>
      <c r="AF1058" s="5" t="s">
        <v>15</v>
      </c>
      <c r="AG1058" s="5" t="s">
        <v>980</v>
      </c>
      <c r="AH1058" s="11" t="e">
        <f>VLOOKUP($AG1058,#REF!,2,FALSE)</f>
        <v>#REF!</v>
      </c>
      <c r="AI1058" s="5" t="s">
        <v>94</v>
      </c>
      <c r="AJ1058" s="6">
        <v>43776</v>
      </c>
      <c r="AK1058" s="5" t="s">
        <v>450</v>
      </c>
      <c r="AL1058" s="5" t="s">
        <v>113</v>
      </c>
      <c r="AM1058" s="5" t="s">
        <v>290</v>
      </c>
      <c r="AN1058" s="6">
        <v>43781</v>
      </c>
      <c r="AO1058" s="6"/>
      <c r="AP1058" s="5"/>
      <c r="AQ1058" s="5" t="s">
        <v>12</v>
      </c>
      <c r="AR1058" s="5" t="s">
        <v>12</v>
      </c>
      <c r="AS1058" s="5" t="s">
        <v>12</v>
      </c>
      <c r="AT1058" s="5" t="s">
        <v>12</v>
      </c>
      <c r="AU1058" s="5" t="s">
        <v>55</v>
      </c>
      <c r="AV1058" s="5" t="s">
        <v>219</v>
      </c>
      <c r="AW1058" s="5" t="s">
        <v>2230</v>
      </c>
      <c r="AX1058" s="5" t="s">
        <v>2224</v>
      </c>
      <c r="AY1058" s="5" t="s">
        <v>12</v>
      </c>
      <c r="AZ1058" s="7">
        <v>24000</v>
      </c>
      <c r="BA1058" s="5" t="s">
        <v>12</v>
      </c>
      <c r="BB1058" s="5" t="s">
        <v>12</v>
      </c>
      <c r="BC1058" s="5" t="s">
        <v>24</v>
      </c>
      <c r="BD1058" s="5" t="s">
        <v>227</v>
      </c>
      <c r="BE1058" s="5" t="s">
        <v>1916</v>
      </c>
      <c r="BF1058" s="5" t="s">
        <v>27</v>
      </c>
      <c r="BG1058" s="5" t="s">
        <v>222</v>
      </c>
      <c r="BH1058" s="5" t="s">
        <v>29</v>
      </c>
      <c r="BI1058" s="5" t="s">
        <v>12</v>
      </c>
      <c r="BJ1058" s="5" t="s">
        <v>983</v>
      </c>
      <c r="BK1058" s="5" t="s">
        <v>31</v>
      </c>
      <c r="BL1058" s="7" t="s">
        <v>32</v>
      </c>
      <c r="BM1058" s="7" t="s">
        <v>33</v>
      </c>
      <c r="BN1058" s="7" t="s">
        <v>34</v>
      </c>
      <c r="BO1058" s="6" t="s">
        <v>35</v>
      </c>
      <c r="BP1058" s="7" t="s">
        <v>12</v>
      </c>
      <c r="BQ1058" s="7" t="s">
        <v>12</v>
      </c>
      <c r="BR1058" s="7" t="s">
        <v>12</v>
      </c>
      <c r="BU1058" s="7">
        <v>162114</v>
      </c>
      <c r="BV1058" s="1" t="e">
        <f>VLOOKUP(BU1058,#REF!,2,FALSE)</f>
        <v>#REF!</v>
      </c>
      <c r="BW1058" s="7">
        <v>274242</v>
      </c>
      <c r="BX1058" s="1" t="e">
        <f>VLOOKUP(BW1058,#REF!,2,FALSE)</f>
        <v>#REF!</v>
      </c>
      <c r="BY1058" s="1" t="str">
        <f t="shared" si="83"/>
        <v>1300823512</v>
      </c>
      <c r="BZ1058" s="6" t="e">
        <f>VLOOKUP(BY1058,#REF!,4,FALSE)</f>
        <v>#REF!</v>
      </c>
      <c r="CA1058" s="1" t="s">
        <v>3155</v>
      </c>
    </row>
    <row r="1059" spans="1:79" x14ac:dyDescent="0.25">
      <c r="A1059" s="5" t="s">
        <v>0</v>
      </c>
      <c r="B1059" s="5" t="s">
        <v>726</v>
      </c>
      <c r="C1059" s="5">
        <v>1300823512</v>
      </c>
      <c r="D1059" s="5" t="s">
        <v>2</v>
      </c>
      <c r="E1059" s="5" t="s">
        <v>2217</v>
      </c>
      <c r="F1059" s="5" t="s">
        <v>974</v>
      </c>
      <c r="G1059" s="5" t="s">
        <v>728</v>
      </c>
      <c r="H1059" s="5" t="s">
        <v>975</v>
      </c>
      <c r="I1059" s="5" t="s">
        <v>976</v>
      </c>
      <c r="J1059" s="5" t="s">
        <v>42</v>
      </c>
      <c r="K1059" s="5" t="s">
        <v>43</v>
      </c>
      <c r="L1059" s="5">
        <v>934580005</v>
      </c>
      <c r="M1059" s="11" t="e">
        <v>#N/A</v>
      </c>
      <c r="N1059" s="11" t="e">
        <f>VLOOKUP($L1059,#REF!,3,FALSE)</f>
        <v>#REF!</v>
      </c>
      <c r="O1059" s="11" t="e">
        <f>VLOOKUP($L1059,#REF!,4,FALSE)</f>
        <v>#REF!</v>
      </c>
      <c r="P1059" s="5">
        <v>93458</v>
      </c>
      <c r="Q1059" s="5" t="s">
        <v>9</v>
      </c>
      <c r="R1059" s="5" t="s">
        <v>275</v>
      </c>
      <c r="S1059" s="5" t="s">
        <v>2227</v>
      </c>
      <c r="T1059" s="5" t="s">
        <v>688</v>
      </c>
      <c r="U1059" s="5" t="s">
        <v>2228</v>
      </c>
      <c r="V1059" s="5" t="s">
        <v>979</v>
      </c>
      <c r="W1059" s="11" t="e">
        <f>VLOOKUP($L1059,#REF!,9,FALSE)</f>
        <v>#REF!</v>
      </c>
      <c r="X1059" s="7">
        <v>23876</v>
      </c>
      <c r="Y1059" s="11">
        <f t="shared" si="80"/>
        <v>23876</v>
      </c>
      <c r="Z1059" s="2">
        <v>24</v>
      </c>
      <c r="AA1059" s="11">
        <f t="shared" si="84"/>
        <v>0</v>
      </c>
      <c r="AB1059" s="11">
        <f t="shared" si="81"/>
        <v>-52412</v>
      </c>
      <c r="AC1059" s="11" t="str">
        <f t="shared" si="82"/>
        <v>Insufficient Stock</v>
      </c>
      <c r="AD1059" s="4" t="e">
        <f>VLOOKUP($C1059,#REF!,25,FALSE)</f>
        <v>#REF!</v>
      </c>
      <c r="AE1059" s="7">
        <v>5698.72</v>
      </c>
      <c r="AF1059" s="5" t="s">
        <v>15</v>
      </c>
      <c r="AG1059" s="5" t="s">
        <v>980</v>
      </c>
      <c r="AH1059" s="11" t="e">
        <f>VLOOKUP($AG1059,#REF!,2,FALSE)</f>
        <v>#REF!</v>
      </c>
      <c r="AI1059" s="5" t="s">
        <v>94</v>
      </c>
      <c r="AJ1059" s="6">
        <v>43776</v>
      </c>
      <c r="AK1059" s="5" t="s">
        <v>19</v>
      </c>
      <c r="AL1059" s="5" t="s">
        <v>113</v>
      </c>
      <c r="AM1059" s="5" t="s">
        <v>2181</v>
      </c>
      <c r="AN1059" s="6">
        <v>43788</v>
      </c>
      <c r="AO1059" s="6"/>
      <c r="AP1059" s="5"/>
      <c r="AQ1059" s="5" t="s">
        <v>12</v>
      </c>
      <c r="AR1059" s="5" t="s">
        <v>12</v>
      </c>
      <c r="AS1059" s="5" t="s">
        <v>12</v>
      </c>
      <c r="AT1059" s="5" t="s">
        <v>12</v>
      </c>
      <c r="AU1059" s="5" t="s">
        <v>55</v>
      </c>
      <c r="AV1059" s="5" t="s">
        <v>219</v>
      </c>
      <c r="AW1059" s="5" t="s">
        <v>2230</v>
      </c>
      <c r="AX1059" s="5" t="s">
        <v>2224</v>
      </c>
      <c r="AY1059" s="5" t="s">
        <v>12</v>
      </c>
      <c r="AZ1059" s="7">
        <v>24000</v>
      </c>
      <c r="BA1059" s="5" t="s">
        <v>12</v>
      </c>
      <c r="BB1059" s="5" t="s">
        <v>12</v>
      </c>
      <c r="BC1059" s="5" t="s">
        <v>24</v>
      </c>
      <c r="BD1059" s="5" t="s">
        <v>227</v>
      </c>
      <c r="BE1059" s="5" t="s">
        <v>1916</v>
      </c>
      <c r="BF1059" s="5" t="s">
        <v>27</v>
      </c>
      <c r="BG1059" s="5" t="s">
        <v>116</v>
      </c>
      <c r="BH1059" s="5" t="s">
        <v>29</v>
      </c>
      <c r="BI1059" s="5" t="s">
        <v>12</v>
      </c>
      <c r="BJ1059" s="5" t="s">
        <v>983</v>
      </c>
      <c r="BK1059" s="5" t="s">
        <v>31</v>
      </c>
      <c r="BL1059" s="7" t="s">
        <v>32</v>
      </c>
      <c r="BM1059" s="7" t="s">
        <v>33</v>
      </c>
      <c r="BN1059" s="7" t="s">
        <v>34</v>
      </c>
      <c r="BO1059" s="6" t="s">
        <v>35</v>
      </c>
      <c r="BP1059" s="7" t="s">
        <v>12</v>
      </c>
      <c r="BQ1059" s="7" t="s">
        <v>12</v>
      </c>
      <c r="BR1059" s="7" t="s">
        <v>12</v>
      </c>
      <c r="BU1059" s="7">
        <v>162114</v>
      </c>
      <c r="BV1059" s="1" t="e">
        <f>VLOOKUP(BU1059,#REF!,2,FALSE)</f>
        <v>#REF!</v>
      </c>
      <c r="BW1059" s="7">
        <v>274242</v>
      </c>
      <c r="BX1059" s="1" t="e">
        <f>VLOOKUP(BW1059,#REF!,2,FALSE)</f>
        <v>#REF!</v>
      </c>
      <c r="BY1059" s="1" t="str">
        <f t="shared" si="83"/>
        <v>1300823512</v>
      </c>
      <c r="BZ1059" s="6" t="e">
        <f>VLOOKUP(BY1059,#REF!,4,FALSE)</f>
        <v>#REF!</v>
      </c>
      <c r="CA1059" s="1" t="s">
        <v>3155</v>
      </c>
    </row>
    <row r="1060" spans="1:79" x14ac:dyDescent="0.25">
      <c r="A1060" s="5" t="s">
        <v>0</v>
      </c>
      <c r="B1060" s="5" t="s">
        <v>726</v>
      </c>
      <c r="C1060" s="5">
        <v>1300823512</v>
      </c>
      <c r="D1060" s="5" t="s">
        <v>2</v>
      </c>
      <c r="E1060" s="5" t="s">
        <v>2220</v>
      </c>
      <c r="F1060" s="5" t="s">
        <v>974</v>
      </c>
      <c r="G1060" s="5" t="s">
        <v>728</v>
      </c>
      <c r="H1060" s="5" t="s">
        <v>975</v>
      </c>
      <c r="I1060" s="5" t="s">
        <v>976</v>
      </c>
      <c r="J1060" s="5" t="s">
        <v>42</v>
      </c>
      <c r="K1060" s="5" t="s">
        <v>43</v>
      </c>
      <c r="L1060" s="5">
        <v>934580005</v>
      </c>
      <c r="M1060" s="11" t="e">
        <v>#N/A</v>
      </c>
      <c r="N1060" s="11" t="e">
        <f>VLOOKUP($L1060,#REF!,3,FALSE)</f>
        <v>#REF!</v>
      </c>
      <c r="O1060" s="11" t="e">
        <f>VLOOKUP($L1060,#REF!,4,FALSE)</f>
        <v>#REF!</v>
      </c>
      <c r="P1060" s="5">
        <v>93458</v>
      </c>
      <c r="Q1060" s="5" t="s">
        <v>9</v>
      </c>
      <c r="R1060" s="5" t="s">
        <v>275</v>
      </c>
      <c r="S1060" s="5" t="s">
        <v>2227</v>
      </c>
      <c r="T1060" s="5" t="s">
        <v>688</v>
      </c>
      <c r="U1060" s="5" t="s">
        <v>2228</v>
      </c>
      <c r="V1060" s="5" t="s">
        <v>979</v>
      </c>
      <c r="W1060" s="11" t="e">
        <f>VLOOKUP($L1060,#REF!,9,FALSE)</f>
        <v>#REF!</v>
      </c>
      <c r="X1060" s="7">
        <v>20496</v>
      </c>
      <c r="Y1060" s="11">
        <f t="shared" si="80"/>
        <v>20496</v>
      </c>
      <c r="Z1060" s="2">
        <v>24</v>
      </c>
      <c r="AA1060" s="11">
        <f t="shared" si="84"/>
        <v>0</v>
      </c>
      <c r="AB1060" s="11">
        <f t="shared" si="81"/>
        <v>-72908</v>
      </c>
      <c r="AC1060" s="11" t="str">
        <f t="shared" si="82"/>
        <v>Insufficient Stock</v>
      </c>
      <c r="AD1060" s="4" t="e">
        <f>VLOOKUP($C1060,#REF!,25,FALSE)</f>
        <v>#REF!</v>
      </c>
      <c r="AE1060" s="7">
        <v>4891.99</v>
      </c>
      <c r="AF1060" s="5" t="s">
        <v>15</v>
      </c>
      <c r="AG1060" s="5" t="s">
        <v>980</v>
      </c>
      <c r="AH1060" s="11" t="e">
        <f>VLOOKUP($AG1060,#REF!,2,FALSE)</f>
        <v>#REF!</v>
      </c>
      <c r="AI1060" s="5" t="s">
        <v>94</v>
      </c>
      <c r="AJ1060" s="6">
        <v>43776</v>
      </c>
      <c r="AK1060" s="5" t="s">
        <v>626</v>
      </c>
      <c r="AL1060" s="5" t="s">
        <v>96</v>
      </c>
      <c r="AM1060" s="5" t="s">
        <v>97</v>
      </c>
      <c r="AN1060" s="6">
        <v>43795</v>
      </c>
      <c r="AO1060" s="6"/>
      <c r="AP1060" s="5"/>
      <c r="AQ1060" s="5" t="s">
        <v>12</v>
      </c>
      <c r="AR1060" s="5" t="s">
        <v>12</v>
      </c>
      <c r="AS1060" s="5" t="s">
        <v>12</v>
      </c>
      <c r="AT1060" s="5" t="s">
        <v>12</v>
      </c>
      <c r="AU1060" s="5" t="s">
        <v>55</v>
      </c>
      <c r="AV1060" s="5" t="s">
        <v>219</v>
      </c>
      <c r="AW1060" s="5" t="s">
        <v>2230</v>
      </c>
      <c r="AX1060" s="5" t="s">
        <v>2224</v>
      </c>
      <c r="AY1060" s="5" t="s">
        <v>12</v>
      </c>
      <c r="AZ1060" s="7">
        <v>24000</v>
      </c>
      <c r="BA1060" s="5" t="s">
        <v>12</v>
      </c>
      <c r="BB1060" s="5" t="s">
        <v>12</v>
      </c>
      <c r="BC1060" s="5" t="s">
        <v>24</v>
      </c>
      <c r="BD1060" s="5" t="s">
        <v>227</v>
      </c>
      <c r="BE1060" s="5" t="s">
        <v>1916</v>
      </c>
      <c r="BF1060" s="5" t="s">
        <v>101</v>
      </c>
      <c r="BG1060" s="5" t="s">
        <v>196</v>
      </c>
      <c r="BH1060" s="5" t="s">
        <v>29</v>
      </c>
      <c r="BI1060" s="5" t="s">
        <v>12</v>
      </c>
      <c r="BJ1060" s="5" t="s">
        <v>983</v>
      </c>
      <c r="BK1060" s="5" t="s">
        <v>31</v>
      </c>
      <c r="BL1060" s="7" t="s">
        <v>32</v>
      </c>
      <c r="BM1060" s="7" t="s">
        <v>33</v>
      </c>
      <c r="BN1060" s="7" t="s">
        <v>34</v>
      </c>
      <c r="BO1060" s="6" t="s">
        <v>35</v>
      </c>
      <c r="BP1060" s="7" t="s">
        <v>12</v>
      </c>
      <c r="BQ1060" s="7" t="s">
        <v>12</v>
      </c>
      <c r="BR1060" s="7" t="s">
        <v>12</v>
      </c>
      <c r="BU1060" s="7">
        <v>162114</v>
      </c>
      <c r="BV1060" s="1" t="e">
        <f>VLOOKUP(BU1060,#REF!,2,FALSE)</f>
        <v>#REF!</v>
      </c>
      <c r="BW1060" s="7">
        <v>274242</v>
      </c>
      <c r="BX1060" s="1" t="e">
        <f>VLOOKUP(BW1060,#REF!,2,FALSE)</f>
        <v>#REF!</v>
      </c>
      <c r="BY1060" s="1" t="str">
        <f t="shared" si="83"/>
        <v>1300823512</v>
      </c>
      <c r="BZ1060" s="6" t="e">
        <f>VLOOKUP(BY1060,#REF!,4,FALSE)</f>
        <v>#REF!</v>
      </c>
      <c r="CA1060" s="1" t="s">
        <v>3155</v>
      </c>
    </row>
    <row r="1061" spans="1:79" x14ac:dyDescent="0.25">
      <c r="A1061" s="5" t="s">
        <v>0</v>
      </c>
      <c r="B1061" s="5" t="s">
        <v>726</v>
      </c>
      <c r="C1061" s="5">
        <v>1300823511</v>
      </c>
      <c r="D1061" s="5" t="s">
        <v>2</v>
      </c>
      <c r="E1061" s="5" t="s">
        <v>2220</v>
      </c>
      <c r="F1061" s="5" t="s">
        <v>974</v>
      </c>
      <c r="G1061" s="5" t="s">
        <v>728</v>
      </c>
      <c r="H1061" s="5" t="s">
        <v>975</v>
      </c>
      <c r="I1061" s="5" t="s">
        <v>976</v>
      </c>
      <c r="J1061" s="5" t="s">
        <v>42</v>
      </c>
      <c r="K1061" s="5" t="s">
        <v>43</v>
      </c>
      <c r="L1061" s="5">
        <v>934580006</v>
      </c>
      <c r="M1061" s="11" t="e">
        <v>#N/A</v>
      </c>
      <c r="N1061" s="11" t="e">
        <f>VLOOKUP($L1061,#REF!,3,FALSE)</f>
        <v>#REF!</v>
      </c>
      <c r="O1061" s="11" t="e">
        <f>VLOOKUP($L1061,#REF!,4,FALSE)</f>
        <v>#REF!</v>
      </c>
      <c r="P1061" s="5">
        <v>93458</v>
      </c>
      <c r="Q1061" s="5" t="s">
        <v>9</v>
      </c>
      <c r="R1061" s="5" t="s">
        <v>275</v>
      </c>
      <c r="S1061" s="5" t="s">
        <v>2221</v>
      </c>
      <c r="T1061" s="5" t="s">
        <v>688</v>
      </c>
      <c r="U1061" s="5" t="s">
        <v>2222</v>
      </c>
      <c r="V1061" s="5" t="s">
        <v>979</v>
      </c>
      <c r="W1061" s="11" t="e">
        <f>VLOOKUP($L1061,#REF!,9,FALSE)</f>
        <v>#REF!</v>
      </c>
      <c r="X1061" s="7">
        <v>10080</v>
      </c>
      <c r="Y1061" s="11">
        <f t="shared" si="80"/>
        <v>10080</v>
      </c>
      <c r="Z1061" s="2">
        <v>0</v>
      </c>
      <c r="AA1061" s="11">
        <f t="shared" si="84"/>
        <v>1</v>
      </c>
      <c r="AB1061" s="11">
        <f t="shared" si="81"/>
        <v>-10080</v>
      </c>
      <c r="AC1061" s="11" t="str">
        <f t="shared" si="82"/>
        <v>Insufficient Stock</v>
      </c>
      <c r="AD1061" s="4" t="e">
        <f>VLOOKUP($C1061,#REF!,25,FALSE)</f>
        <v>#REF!</v>
      </c>
      <c r="AE1061" s="7">
        <v>3269.55</v>
      </c>
      <c r="AF1061" s="5" t="s">
        <v>15</v>
      </c>
      <c r="AG1061" s="5" t="s">
        <v>980</v>
      </c>
      <c r="AH1061" s="11" t="e">
        <f>VLOOKUP($AG1061,#REF!,2,FALSE)</f>
        <v>#REF!</v>
      </c>
      <c r="AI1061" s="5" t="s">
        <v>94</v>
      </c>
      <c r="AJ1061" s="6">
        <v>43763</v>
      </c>
      <c r="AK1061" s="5" t="s">
        <v>180</v>
      </c>
      <c r="AL1061" s="5" t="s">
        <v>113</v>
      </c>
      <c r="AM1061" s="5" t="s">
        <v>290</v>
      </c>
      <c r="AN1061" s="6">
        <v>43781</v>
      </c>
      <c r="AO1061" s="6"/>
      <c r="AP1061" s="5"/>
      <c r="AQ1061" s="5" t="s">
        <v>12</v>
      </c>
      <c r="AR1061" s="5" t="s">
        <v>12</v>
      </c>
      <c r="AS1061" s="5" t="s">
        <v>12</v>
      </c>
      <c r="AT1061" s="5" t="s">
        <v>12</v>
      </c>
      <c r="AU1061" s="5" t="s">
        <v>55</v>
      </c>
      <c r="AV1061" s="5" t="s">
        <v>21</v>
      </c>
      <c r="AW1061" s="5" t="s">
        <v>2223</v>
      </c>
      <c r="AX1061" s="5" t="s">
        <v>2224</v>
      </c>
      <c r="AY1061" s="5" t="s">
        <v>12</v>
      </c>
      <c r="AZ1061" s="7">
        <v>24000</v>
      </c>
      <c r="BA1061" s="5" t="s">
        <v>12</v>
      </c>
      <c r="BB1061" s="5" t="s">
        <v>12</v>
      </c>
      <c r="BC1061" s="5" t="s">
        <v>24</v>
      </c>
      <c r="BD1061" s="5" t="s">
        <v>227</v>
      </c>
      <c r="BE1061" s="5" t="s">
        <v>1916</v>
      </c>
      <c r="BF1061" s="5" t="s">
        <v>27</v>
      </c>
      <c r="BG1061" s="5" t="s">
        <v>222</v>
      </c>
      <c r="BH1061" s="5" t="s">
        <v>29</v>
      </c>
      <c r="BI1061" s="5" t="s">
        <v>12</v>
      </c>
      <c r="BJ1061" s="5" t="s">
        <v>983</v>
      </c>
      <c r="BK1061" s="5" t="s">
        <v>31</v>
      </c>
      <c r="BL1061" s="7" t="s">
        <v>32</v>
      </c>
      <c r="BM1061" s="7" t="s">
        <v>33</v>
      </c>
      <c r="BN1061" s="7" t="s">
        <v>34</v>
      </c>
      <c r="BO1061" s="6" t="s">
        <v>35</v>
      </c>
      <c r="BP1061" s="7" t="s">
        <v>12</v>
      </c>
      <c r="BQ1061" s="7" t="s">
        <v>12</v>
      </c>
      <c r="BR1061" s="7" t="s">
        <v>12</v>
      </c>
      <c r="BU1061" s="7">
        <v>162114</v>
      </c>
      <c r="BV1061" s="1" t="e">
        <f>VLOOKUP(BU1061,#REF!,2,FALSE)</f>
        <v>#REF!</v>
      </c>
      <c r="BW1061" s="7">
        <v>274242</v>
      </c>
      <c r="BX1061" s="1" t="e">
        <f>VLOOKUP(BW1061,#REF!,2,FALSE)</f>
        <v>#REF!</v>
      </c>
      <c r="BY1061" s="1" t="str">
        <f t="shared" si="83"/>
        <v>1300823511</v>
      </c>
      <c r="BZ1061" s="6" t="e">
        <f>VLOOKUP(BY1061,#REF!,4,FALSE)</f>
        <v>#REF!</v>
      </c>
      <c r="CA1061" s="1" t="s">
        <v>3155</v>
      </c>
    </row>
    <row r="1062" spans="1:79" x14ac:dyDescent="0.25">
      <c r="A1062" s="5" t="s">
        <v>0</v>
      </c>
      <c r="B1062" s="5" t="s">
        <v>726</v>
      </c>
      <c r="C1062" s="5">
        <v>1300823511</v>
      </c>
      <c r="D1062" s="5" t="s">
        <v>2</v>
      </c>
      <c r="E1062" s="5" t="s">
        <v>2225</v>
      </c>
      <c r="F1062" s="5" t="s">
        <v>974</v>
      </c>
      <c r="G1062" s="5" t="s">
        <v>728</v>
      </c>
      <c r="H1062" s="5" t="s">
        <v>975</v>
      </c>
      <c r="I1062" s="5" t="s">
        <v>976</v>
      </c>
      <c r="J1062" s="5" t="s">
        <v>42</v>
      </c>
      <c r="K1062" s="5" t="s">
        <v>43</v>
      </c>
      <c r="L1062" s="5">
        <v>934580006</v>
      </c>
      <c r="M1062" s="11" t="e">
        <v>#N/A</v>
      </c>
      <c r="N1062" s="11" t="e">
        <f>VLOOKUP($L1062,#REF!,3,FALSE)</f>
        <v>#REF!</v>
      </c>
      <c r="O1062" s="11" t="e">
        <f>VLOOKUP($L1062,#REF!,4,FALSE)</f>
        <v>#REF!</v>
      </c>
      <c r="P1062" s="5">
        <v>93458</v>
      </c>
      <c r="Q1062" s="5" t="s">
        <v>9</v>
      </c>
      <c r="R1062" s="5" t="s">
        <v>275</v>
      </c>
      <c r="S1062" s="5" t="s">
        <v>2221</v>
      </c>
      <c r="T1062" s="5" t="s">
        <v>688</v>
      </c>
      <c r="U1062" s="5" t="s">
        <v>2222</v>
      </c>
      <c r="V1062" s="5" t="s">
        <v>979</v>
      </c>
      <c r="W1062" s="11" t="e">
        <f>VLOOKUP($L1062,#REF!,9,FALSE)</f>
        <v>#REF!</v>
      </c>
      <c r="X1062" s="7">
        <v>7728</v>
      </c>
      <c r="Y1062" s="11">
        <f t="shared" si="80"/>
        <v>7728</v>
      </c>
      <c r="Z1062" s="2">
        <v>0</v>
      </c>
      <c r="AA1062" s="11">
        <f t="shared" si="84"/>
        <v>0</v>
      </c>
      <c r="AB1062" s="11">
        <f t="shared" si="81"/>
        <v>-17808</v>
      </c>
      <c r="AC1062" s="11" t="str">
        <f t="shared" si="82"/>
        <v>Insufficient Stock</v>
      </c>
      <c r="AD1062" s="4" t="e">
        <f>VLOOKUP($C1062,#REF!,25,FALSE)</f>
        <v>#REF!</v>
      </c>
      <c r="AE1062" s="7">
        <v>2506.65</v>
      </c>
      <c r="AF1062" s="5" t="s">
        <v>15</v>
      </c>
      <c r="AG1062" s="5" t="s">
        <v>980</v>
      </c>
      <c r="AH1062" s="11" t="e">
        <f>VLOOKUP($AG1062,#REF!,2,FALSE)</f>
        <v>#REF!</v>
      </c>
      <c r="AI1062" s="5" t="s">
        <v>94</v>
      </c>
      <c r="AJ1062" s="6">
        <v>43763</v>
      </c>
      <c r="AK1062" s="5" t="s">
        <v>444</v>
      </c>
      <c r="AL1062" s="5" t="s">
        <v>113</v>
      </c>
      <c r="AM1062" s="5" t="s">
        <v>2181</v>
      </c>
      <c r="AN1062" s="6">
        <v>43788</v>
      </c>
      <c r="AO1062" s="6"/>
      <c r="AP1062" s="5"/>
      <c r="AQ1062" s="5" t="s">
        <v>12</v>
      </c>
      <c r="AR1062" s="5" t="s">
        <v>12</v>
      </c>
      <c r="AS1062" s="5" t="s">
        <v>12</v>
      </c>
      <c r="AT1062" s="5" t="s">
        <v>12</v>
      </c>
      <c r="AU1062" s="5" t="s">
        <v>55</v>
      </c>
      <c r="AV1062" s="5" t="s">
        <v>21</v>
      </c>
      <c r="AW1062" s="5" t="s">
        <v>2223</v>
      </c>
      <c r="AX1062" s="5" t="s">
        <v>2224</v>
      </c>
      <c r="AY1062" s="5" t="s">
        <v>12</v>
      </c>
      <c r="AZ1062" s="7">
        <v>24000</v>
      </c>
      <c r="BA1062" s="5" t="s">
        <v>12</v>
      </c>
      <c r="BB1062" s="5" t="s">
        <v>12</v>
      </c>
      <c r="BC1062" s="5" t="s">
        <v>24</v>
      </c>
      <c r="BD1062" s="5" t="s">
        <v>227</v>
      </c>
      <c r="BE1062" s="5" t="s">
        <v>1916</v>
      </c>
      <c r="BF1062" s="5" t="s">
        <v>27</v>
      </c>
      <c r="BG1062" s="5" t="s">
        <v>116</v>
      </c>
      <c r="BH1062" s="5" t="s">
        <v>29</v>
      </c>
      <c r="BI1062" s="5" t="s">
        <v>12</v>
      </c>
      <c r="BJ1062" s="5" t="s">
        <v>983</v>
      </c>
      <c r="BK1062" s="5" t="s">
        <v>31</v>
      </c>
      <c r="BL1062" s="7" t="s">
        <v>32</v>
      </c>
      <c r="BM1062" s="7" t="s">
        <v>33</v>
      </c>
      <c r="BN1062" s="7" t="s">
        <v>34</v>
      </c>
      <c r="BO1062" s="6" t="s">
        <v>35</v>
      </c>
      <c r="BP1062" s="7" t="s">
        <v>12</v>
      </c>
      <c r="BQ1062" s="7" t="s">
        <v>12</v>
      </c>
      <c r="BR1062" s="7" t="s">
        <v>12</v>
      </c>
      <c r="BU1062" s="7">
        <v>162114</v>
      </c>
      <c r="BV1062" s="1" t="e">
        <f>VLOOKUP(BU1062,#REF!,2,FALSE)</f>
        <v>#REF!</v>
      </c>
      <c r="BW1062" s="7">
        <v>274242</v>
      </c>
      <c r="BX1062" s="1" t="e">
        <f>VLOOKUP(BW1062,#REF!,2,FALSE)</f>
        <v>#REF!</v>
      </c>
      <c r="BY1062" s="1" t="str">
        <f t="shared" si="83"/>
        <v>1300823511</v>
      </c>
      <c r="BZ1062" s="6" t="e">
        <f>VLOOKUP(BY1062,#REF!,4,FALSE)</f>
        <v>#REF!</v>
      </c>
      <c r="CA1062" s="1" t="s">
        <v>3155</v>
      </c>
    </row>
    <row r="1063" spans="1:79" x14ac:dyDescent="0.25">
      <c r="A1063" s="5" t="s">
        <v>0</v>
      </c>
      <c r="B1063" s="5" t="s">
        <v>726</v>
      </c>
      <c r="C1063" s="5">
        <v>1300823511</v>
      </c>
      <c r="D1063" s="5" t="s">
        <v>2</v>
      </c>
      <c r="E1063" s="5" t="s">
        <v>2226</v>
      </c>
      <c r="F1063" s="5" t="s">
        <v>974</v>
      </c>
      <c r="G1063" s="5" t="s">
        <v>728</v>
      </c>
      <c r="H1063" s="5" t="s">
        <v>975</v>
      </c>
      <c r="I1063" s="5" t="s">
        <v>976</v>
      </c>
      <c r="J1063" s="5" t="s">
        <v>42</v>
      </c>
      <c r="K1063" s="5" t="s">
        <v>43</v>
      </c>
      <c r="L1063" s="5">
        <v>934580006</v>
      </c>
      <c r="M1063" s="11" t="e">
        <v>#N/A</v>
      </c>
      <c r="N1063" s="11" t="e">
        <f>VLOOKUP($L1063,#REF!,3,FALSE)</f>
        <v>#REF!</v>
      </c>
      <c r="O1063" s="11" t="e">
        <f>VLOOKUP($L1063,#REF!,4,FALSE)</f>
        <v>#REF!</v>
      </c>
      <c r="P1063" s="5">
        <v>93458</v>
      </c>
      <c r="Q1063" s="5" t="s">
        <v>9</v>
      </c>
      <c r="R1063" s="5" t="s">
        <v>275</v>
      </c>
      <c r="S1063" s="5" t="s">
        <v>2221</v>
      </c>
      <c r="T1063" s="5" t="s">
        <v>688</v>
      </c>
      <c r="U1063" s="5" t="s">
        <v>2222</v>
      </c>
      <c r="V1063" s="5" t="s">
        <v>979</v>
      </c>
      <c r="W1063" s="11" t="e">
        <f>VLOOKUP($L1063,#REF!,9,FALSE)</f>
        <v>#REF!</v>
      </c>
      <c r="X1063" s="7">
        <v>10080</v>
      </c>
      <c r="Y1063" s="11">
        <f t="shared" si="80"/>
        <v>10080</v>
      </c>
      <c r="Z1063" s="2">
        <v>0</v>
      </c>
      <c r="AA1063" s="11">
        <f t="shared" si="84"/>
        <v>0</v>
      </c>
      <c r="AB1063" s="11">
        <f t="shared" si="81"/>
        <v>-27888</v>
      </c>
      <c r="AC1063" s="11" t="str">
        <f t="shared" si="82"/>
        <v>Insufficient Stock</v>
      </c>
      <c r="AD1063" s="4" t="e">
        <f>VLOOKUP($C1063,#REF!,25,FALSE)</f>
        <v>#REF!</v>
      </c>
      <c r="AE1063" s="7">
        <v>3269.55</v>
      </c>
      <c r="AF1063" s="5" t="s">
        <v>15</v>
      </c>
      <c r="AG1063" s="5" t="s">
        <v>980</v>
      </c>
      <c r="AH1063" s="11" t="e">
        <f>VLOOKUP($AG1063,#REF!,2,FALSE)</f>
        <v>#REF!</v>
      </c>
      <c r="AI1063" s="5" t="s">
        <v>94</v>
      </c>
      <c r="AJ1063" s="6">
        <v>43763</v>
      </c>
      <c r="AK1063" s="5" t="s">
        <v>332</v>
      </c>
      <c r="AL1063" s="5" t="s">
        <v>96</v>
      </c>
      <c r="AM1063" s="5" t="s">
        <v>97</v>
      </c>
      <c r="AN1063" s="6">
        <v>43795</v>
      </c>
      <c r="AO1063" s="6"/>
      <c r="AP1063" s="5"/>
      <c r="AQ1063" s="5" t="s">
        <v>12</v>
      </c>
      <c r="AR1063" s="5" t="s">
        <v>12</v>
      </c>
      <c r="AS1063" s="5" t="s">
        <v>12</v>
      </c>
      <c r="AT1063" s="5" t="s">
        <v>12</v>
      </c>
      <c r="AU1063" s="5" t="s">
        <v>55</v>
      </c>
      <c r="AV1063" s="5" t="s">
        <v>21</v>
      </c>
      <c r="AW1063" s="5" t="s">
        <v>2223</v>
      </c>
      <c r="AX1063" s="5" t="s">
        <v>2224</v>
      </c>
      <c r="AY1063" s="5" t="s">
        <v>12</v>
      </c>
      <c r="AZ1063" s="7">
        <v>24000</v>
      </c>
      <c r="BA1063" s="5" t="s">
        <v>12</v>
      </c>
      <c r="BB1063" s="5" t="s">
        <v>12</v>
      </c>
      <c r="BC1063" s="5" t="s">
        <v>24</v>
      </c>
      <c r="BD1063" s="5" t="s">
        <v>227</v>
      </c>
      <c r="BE1063" s="5" t="s">
        <v>1916</v>
      </c>
      <c r="BF1063" s="5" t="s">
        <v>101</v>
      </c>
      <c r="BG1063" s="5" t="s">
        <v>196</v>
      </c>
      <c r="BH1063" s="5" t="s">
        <v>29</v>
      </c>
      <c r="BI1063" s="5" t="s">
        <v>12</v>
      </c>
      <c r="BJ1063" s="5" t="s">
        <v>983</v>
      </c>
      <c r="BK1063" s="5" t="s">
        <v>31</v>
      </c>
      <c r="BL1063" s="7" t="s">
        <v>32</v>
      </c>
      <c r="BM1063" s="7" t="s">
        <v>33</v>
      </c>
      <c r="BN1063" s="7" t="s">
        <v>34</v>
      </c>
      <c r="BO1063" s="6" t="s">
        <v>35</v>
      </c>
      <c r="BP1063" s="7" t="s">
        <v>12</v>
      </c>
      <c r="BQ1063" s="7" t="s">
        <v>12</v>
      </c>
      <c r="BR1063" s="7" t="s">
        <v>12</v>
      </c>
      <c r="BU1063" s="7">
        <v>162114</v>
      </c>
      <c r="BV1063" s="1" t="e">
        <f>VLOOKUP(BU1063,#REF!,2,FALSE)</f>
        <v>#REF!</v>
      </c>
      <c r="BW1063" s="7">
        <v>274242</v>
      </c>
      <c r="BX1063" s="1" t="e">
        <f>VLOOKUP(BW1063,#REF!,2,FALSE)</f>
        <v>#REF!</v>
      </c>
      <c r="BY1063" s="1" t="str">
        <f t="shared" si="83"/>
        <v>1300823511</v>
      </c>
      <c r="BZ1063" s="6" t="e">
        <f>VLOOKUP(BY1063,#REF!,4,FALSE)</f>
        <v>#REF!</v>
      </c>
      <c r="CA1063" s="1" t="s">
        <v>3155</v>
      </c>
    </row>
    <row r="1064" spans="1:79" x14ac:dyDescent="0.25">
      <c r="A1064" s="5" t="s">
        <v>0</v>
      </c>
      <c r="B1064" s="5" t="s">
        <v>270</v>
      </c>
      <c r="C1064" s="5">
        <v>126587003</v>
      </c>
      <c r="D1064" s="5" t="s">
        <v>507</v>
      </c>
      <c r="E1064" s="5" t="s">
        <v>3</v>
      </c>
      <c r="F1064" s="5" t="s">
        <v>594</v>
      </c>
      <c r="G1064" s="5" t="s">
        <v>595</v>
      </c>
      <c r="H1064" s="5" t="s">
        <v>596</v>
      </c>
      <c r="I1064" s="5" t="s">
        <v>595</v>
      </c>
      <c r="J1064" s="5" t="s">
        <v>42</v>
      </c>
      <c r="K1064" s="5" t="s">
        <v>43</v>
      </c>
      <c r="L1064" s="5">
        <v>934650001</v>
      </c>
      <c r="M1064" s="11" t="e">
        <v>#N/A</v>
      </c>
      <c r="N1064" s="11" t="e">
        <f>VLOOKUP($L1064,#REF!,3,FALSE)</f>
        <v>#REF!</v>
      </c>
      <c r="O1064" s="11" t="e">
        <f>VLOOKUP($L1064,#REF!,4,FALSE)</f>
        <v>#REF!</v>
      </c>
      <c r="P1064" s="5">
        <v>93465</v>
      </c>
      <c r="Q1064" s="5" t="s">
        <v>9</v>
      </c>
      <c r="R1064" s="5" t="s">
        <v>45</v>
      </c>
      <c r="S1064" s="5" t="s">
        <v>1319</v>
      </c>
      <c r="T1064" s="5" t="s">
        <v>12</v>
      </c>
      <c r="U1064" s="5" t="s">
        <v>1329</v>
      </c>
      <c r="V1064" s="5" t="s">
        <v>246</v>
      </c>
      <c r="W1064" s="11" t="e">
        <f>VLOOKUP($L1064,#REF!,9,FALSE)</f>
        <v>#REF!</v>
      </c>
      <c r="X1064" s="7">
        <v>56000</v>
      </c>
      <c r="Y1064" s="11">
        <f t="shared" si="80"/>
        <v>56000</v>
      </c>
      <c r="Z1064" s="2">
        <v>56</v>
      </c>
      <c r="AA1064" s="11">
        <f t="shared" si="84"/>
        <v>1</v>
      </c>
      <c r="AB1064" s="11">
        <f t="shared" si="81"/>
        <v>-55944</v>
      </c>
      <c r="AC1064" s="11" t="str">
        <f t="shared" si="82"/>
        <v>Insufficient Stock</v>
      </c>
      <c r="AD1064" s="4" t="e">
        <f>VLOOKUP($C1064,#REF!,25,FALSE)</f>
        <v>#REF!</v>
      </c>
      <c r="AE1064" s="7">
        <v>1478.4</v>
      </c>
      <c r="AF1064" s="5" t="s">
        <v>15</v>
      </c>
      <c r="AG1064" s="5" t="s">
        <v>220</v>
      </c>
      <c r="AH1064" s="11" t="e">
        <f>VLOOKUP($AG1064,#REF!,2,FALSE)</f>
        <v>#REF!</v>
      </c>
      <c r="AI1064" s="5" t="s">
        <v>94</v>
      </c>
      <c r="AJ1064" s="6">
        <v>43735</v>
      </c>
      <c r="AK1064" s="5" t="s">
        <v>305</v>
      </c>
      <c r="AL1064" s="5" t="s">
        <v>129</v>
      </c>
      <c r="AM1064" s="5" t="s">
        <v>97</v>
      </c>
      <c r="AN1064" s="6">
        <v>43798</v>
      </c>
      <c r="AO1064" s="6">
        <v>43798</v>
      </c>
      <c r="AP1064" s="5"/>
      <c r="AQ1064" s="5" t="s">
        <v>12</v>
      </c>
      <c r="AR1064" s="5" t="s">
        <v>12</v>
      </c>
      <c r="AS1064" s="5" t="s">
        <v>12</v>
      </c>
      <c r="AT1064" s="5" t="s">
        <v>12</v>
      </c>
      <c r="AU1064" s="5" t="s">
        <v>55</v>
      </c>
      <c r="AV1064" s="5" t="s">
        <v>1200</v>
      </c>
      <c r="AW1064" s="5" t="s">
        <v>21</v>
      </c>
      <c r="AX1064" s="5" t="s">
        <v>556</v>
      </c>
      <c r="AY1064" s="5" t="s">
        <v>12</v>
      </c>
      <c r="AZ1064" s="7">
        <v>8000</v>
      </c>
      <c r="BA1064" s="5" t="s">
        <v>12</v>
      </c>
      <c r="BB1064" s="5" t="s">
        <v>12</v>
      </c>
      <c r="BC1064" s="5" t="s">
        <v>24</v>
      </c>
      <c r="BD1064" s="5" t="s">
        <v>227</v>
      </c>
      <c r="BE1064" s="5" t="s">
        <v>511</v>
      </c>
      <c r="BF1064" s="5" t="s">
        <v>101</v>
      </c>
      <c r="BG1064" s="5" t="s">
        <v>511</v>
      </c>
      <c r="BH1064" s="5" t="s">
        <v>29</v>
      </c>
      <c r="BI1064" s="5" t="s">
        <v>12</v>
      </c>
      <c r="BJ1064" s="5" t="s">
        <v>230</v>
      </c>
      <c r="BK1064" s="5" t="s">
        <v>138</v>
      </c>
      <c r="BL1064" s="7" t="s">
        <v>32</v>
      </c>
      <c r="BM1064" s="7" t="s">
        <v>33</v>
      </c>
      <c r="BN1064" s="7" t="s">
        <v>62</v>
      </c>
      <c r="BO1064" s="6" t="s">
        <v>35</v>
      </c>
      <c r="BP1064" s="7" t="s">
        <v>12</v>
      </c>
      <c r="BQ1064" s="7" t="s">
        <v>12</v>
      </c>
      <c r="BR1064" s="7" t="s">
        <v>12</v>
      </c>
      <c r="BU1064" s="7">
        <v>103896</v>
      </c>
      <c r="BV1064" s="1" t="e">
        <f>VLOOKUP(BU1064,#REF!,2,FALSE)</f>
        <v>#REF!</v>
      </c>
      <c r="BW1064" s="7">
        <v>266208</v>
      </c>
      <c r="BX1064" s="1" t="e">
        <f>VLOOKUP(BW1064,#REF!,2,FALSE)</f>
        <v>#REF!</v>
      </c>
      <c r="BY1064" s="1" t="str">
        <f t="shared" si="83"/>
        <v>126587003</v>
      </c>
      <c r="BZ1064" s="6" t="e">
        <f>VLOOKUP(BY1064,#REF!,4,FALSE)</f>
        <v>#REF!</v>
      </c>
      <c r="CA1064" s="1" t="s">
        <v>3155</v>
      </c>
    </row>
    <row r="1065" spans="1:79" x14ac:dyDescent="0.25">
      <c r="A1065" s="5" t="s">
        <v>0</v>
      </c>
      <c r="B1065" s="5" t="s">
        <v>270</v>
      </c>
      <c r="C1065" s="5">
        <v>126638537</v>
      </c>
      <c r="D1065" s="5" t="s">
        <v>271</v>
      </c>
      <c r="E1065" s="5" t="s">
        <v>3</v>
      </c>
      <c r="F1065" s="5" t="s">
        <v>594</v>
      </c>
      <c r="G1065" s="5" t="s">
        <v>595</v>
      </c>
      <c r="H1065" s="5" t="s">
        <v>596</v>
      </c>
      <c r="I1065" s="5" t="s">
        <v>595</v>
      </c>
      <c r="J1065" s="5" t="s">
        <v>42</v>
      </c>
      <c r="K1065" s="5" t="s">
        <v>43</v>
      </c>
      <c r="L1065" s="5">
        <v>934650002</v>
      </c>
      <c r="M1065" s="11" t="e">
        <v>#N/A</v>
      </c>
      <c r="N1065" s="11" t="e">
        <f>VLOOKUP($L1065,#REF!,3,FALSE)</f>
        <v>#REF!</v>
      </c>
      <c r="O1065" s="11" t="e">
        <f>VLOOKUP($L1065,#REF!,4,FALSE)</f>
        <v>#REF!</v>
      </c>
      <c r="P1065" s="5">
        <v>93465</v>
      </c>
      <c r="Q1065" s="5" t="s">
        <v>9</v>
      </c>
      <c r="R1065" s="5" t="s">
        <v>45</v>
      </c>
      <c r="S1065" s="5" t="s">
        <v>1505</v>
      </c>
      <c r="T1065" s="5" t="s">
        <v>12</v>
      </c>
      <c r="U1065" s="5" t="s">
        <v>1507</v>
      </c>
      <c r="V1065" s="5" t="s">
        <v>246</v>
      </c>
      <c r="W1065" s="11" t="e">
        <f>VLOOKUP($L1065,#REF!,9,FALSE)</f>
        <v>#REF!</v>
      </c>
      <c r="X1065" s="7">
        <v>40000</v>
      </c>
      <c r="Y1065" s="11">
        <f t="shared" si="80"/>
        <v>40000</v>
      </c>
      <c r="Z1065" s="2">
        <v>72</v>
      </c>
      <c r="AA1065" s="11">
        <f t="shared" si="84"/>
        <v>1</v>
      </c>
      <c r="AB1065" s="11">
        <f t="shared" si="81"/>
        <v>-39928</v>
      </c>
      <c r="AC1065" s="11" t="str">
        <f t="shared" si="82"/>
        <v>Insufficient Stock</v>
      </c>
      <c r="AD1065" s="4" t="e">
        <f>VLOOKUP($C1065,#REF!,25,FALSE)</f>
        <v>#REF!</v>
      </c>
      <c r="AE1065" s="7">
        <v>1056</v>
      </c>
      <c r="AF1065" s="5" t="s">
        <v>15</v>
      </c>
      <c r="AG1065" s="5" t="s">
        <v>220</v>
      </c>
      <c r="AH1065" s="11" t="e">
        <f>VLOOKUP($AG1065,#REF!,2,FALSE)</f>
        <v>#REF!</v>
      </c>
      <c r="AI1065" s="5" t="s">
        <v>94</v>
      </c>
      <c r="AJ1065" s="6">
        <v>43759</v>
      </c>
      <c r="AK1065" s="5" t="s">
        <v>168</v>
      </c>
      <c r="AL1065" s="5" t="s">
        <v>1332</v>
      </c>
      <c r="AM1065" s="5" t="s">
        <v>444</v>
      </c>
      <c r="AN1065" s="6">
        <v>43763</v>
      </c>
      <c r="AO1065" s="6">
        <v>43812</v>
      </c>
      <c r="AP1065" s="5"/>
      <c r="AQ1065" s="5" t="s">
        <v>12</v>
      </c>
      <c r="AR1065" s="5" t="s">
        <v>12</v>
      </c>
      <c r="AS1065" s="5" t="s">
        <v>12</v>
      </c>
      <c r="AT1065" s="5" t="s">
        <v>12</v>
      </c>
      <c r="AU1065" s="5" t="s">
        <v>55</v>
      </c>
      <c r="AV1065" s="5" t="s">
        <v>219</v>
      </c>
      <c r="AW1065" s="5" t="s">
        <v>21</v>
      </c>
      <c r="AX1065" s="5" t="s">
        <v>556</v>
      </c>
      <c r="AY1065" s="5" t="s">
        <v>12</v>
      </c>
      <c r="AZ1065" s="7">
        <v>8000</v>
      </c>
      <c r="BA1065" s="5" t="s">
        <v>12</v>
      </c>
      <c r="BB1065" s="5" t="s">
        <v>12</v>
      </c>
      <c r="BC1065" s="5" t="s">
        <v>24</v>
      </c>
      <c r="BD1065" s="5" t="s">
        <v>227</v>
      </c>
      <c r="BE1065" s="5" t="s">
        <v>28</v>
      </c>
      <c r="BF1065" s="5" t="s">
        <v>27</v>
      </c>
      <c r="BG1065" s="5" t="s">
        <v>28</v>
      </c>
      <c r="BH1065" s="5" t="s">
        <v>29</v>
      </c>
      <c r="BI1065" s="5" t="s">
        <v>12</v>
      </c>
      <c r="BJ1065" s="5" t="s">
        <v>230</v>
      </c>
      <c r="BK1065" s="5" t="s">
        <v>138</v>
      </c>
      <c r="BL1065" s="7" t="s">
        <v>32</v>
      </c>
      <c r="BM1065" s="7" t="s">
        <v>33</v>
      </c>
      <c r="BN1065" s="7" t="s">
        <v>62</v>
      </c>
      <c r="BO1065" s="6" t="s">
        <v>35</v>
      </c>
      <c r="BP1065" s="7" t="s">
        <v>12</v>
      </c>
      <c r="BQ1065" s="7" t="s">
        <v>12</v>
      </c>
      <c r="BR1065" s="7" t="s">
        <v>12</v>
      </c>
      <c r="BU1065" s="7">
        <v>103896</v>
      </c>
      <c r="BV1065" s="1" t="e">
        <f>VLOOKUP(BU1065,#REF!,2,FALSE)</f>
        <v>#REF!</v>
      </c>
      <c r="BW1065" s="7">
        <v>266208</v>
      </c>
      <c r="BX1065" s="1" t="e">
        <f>VLOOKUP(BW1065,#REF!,2,FALSE)</f>
        <v>#REF!</v>
      </c>
      <c r="BY1065" s="1" t="str">
        <f t="shared" si="83"/>
        <v>126638537</v>
      </c>
      <c r="BZ1065" s="6" t="e">
        <f>VLOOKUP(BY1065,#REF!,4,FALSE)</f>
        <v>#REF!</v>
      </c>
      <c r="CA1065" s="1" t="s">
        <v>3155</v>
      </c>
    </row>
    <row r="1066" spans="1:79" x14ac:dyDescent="0.25">
      <c r="A1066" s="5" t="s">
        <v>0</v>
      </c>
      <c r="B1066" s="5" t="s">
        <v>270</v>
      </c>
      <c r="C1066" s="5">
        <v>126584202</v>
      </c>
      <c r="D1066" s="5" t="s">
        <v>473</v>
      </c>
      <c r="E1066" s="5" t="s">
        <v>3</v>
      </c>
      <c r="F1066" s="5" t="s">
        <v>629</v>
      </c>
      <c r="G1066" s="5" t="s">
        <v>630</v>
      </c>
      <c r="H1066" s="5" t="s">
        <v>629</v>
      </c>
      <c r="I1066" s="5" t="s">
        <v>630</v>
      </c>
      <c r="J1066" s="5" t="s">
        <v>42</v>
      </c>
      <c r="K1066" s="5" t="s">
        <v>43</v>
      </c>
      <c r="L1066" s="5">
        <v>934650002</v>
      </c>
      <c r="M1066" s="11" t="e">
        <v>#N/A</v>
      </c>
      <c r="N1066" s="11" t="e">
        <f>VLOOKUP($L1066,#REF!,3,FALSE)</f>
        <v>#REF!</v>
      </c>
      <c r="O1066" s="11" t="e">
        <f>VLOOKUP($L1066,#REF!,4,FALSE)</f>
        <v>#REF!</v>
      </c>
      <c r="P1066" s="5">
        <v>93465</v>
      </c>
      <c r="Q1066" s="5" t="s">
        <v>9</v>
      </c>
      <c r="R1066" s="5" t="s">
        <v>45</v>
      </c>
      <c r="S1066" s="5" t="s">
        <v>1313</v>
      </c>
      <c r="T1066" s="5" t="s">
        <v>12</v>
      </c>
      <c r="U1066" s="5" t="s">
        <v>1314</v>
      </c>
      <c r="V1066" s="5" t="s">
        <v>246</v>
      </c>
      <c r="W1066" s="11" t="e">
        <f>VLOOKUP($L1066,#REF!,9,FALSE)</f>
        <v>#REF!</v>
      </c>
      <c r="X1066" s="7">
        <v>24000</v>
      </c>
      <c r="Y1066" s="11">
        <f t="shared" si="80"/>
        <v>24000</v>
      </c>
      <c r="Z1066" s="2">
        <v>72</v>
      </c>
      <c r="AA1066" s="11">
        <f t="shared" si="84"/>
        <v>0</v>
      </c>
      <c r="AB1066" s="11">
        <f t="shared" si="81"/>
        <v>-63928</v>
      </c>
      <c r="AC1066" s="11" t="str">
        <f t="shared" si="82"/>
        <v>Insufficient Stock</v>
      </c>
      <c r="AD1066" s="4" t="e">
        <f>VLOOKUP($C1066,#REF!,25,FALSE)</f>
        <v>#REF!</v>
      </c>
      <c r="AE1066" s="7">
        <v>633.6</v>
      </c>
      <c r="AF1066" s="5" t="s">
        <v>15</v>
      </c>
      <c r="AG1066" s="5" t="s">
        <v>220</v>
      </c>
      <c r="AH1066" s="11" t="e">
        <f>VLOOKUP($AG1066,#REF!,2,FALSE)</f>
        <v>#REF!</v>
      </c>
      <c r="AI1066" s="5" t="s">
        <v>94</v>
      </c>
      <c r="AJ1066" s="6">
        <v>43734</v>
      </c>
      <c r="AK1066" s="5" t="s">
        <v>302</v>
      </c>
      <c r="AL1066" s="5" t="s">
        <v>1315</v>
      </c>
      <c r="AM1066" s="5" t="s">
        <v>782</v>
      </c>
      <c r="AN1066" s="6">
        <v>43768</v>
      </c>
      <c r="AO1066" s="6">
        <v>43789</v>
      </c>
      <c r="AP1066" s="6">
        <v>43787</v>
      </c>
      <c r="AQ1066" s="5" t="s">
        <v>12</v>
      </c>
      <c r="AR1066" s="5" t="s">
        <v>1316</v>
      </c>
      <c r="AS1066" s="5" t="s">
        <v>12</v>
      </c>
      <c r="AT1066" s="5" t="s">
        <v>12</v>
      </c>
      <c r="AU1066" s="5" t="s">
        <v>331</v>
      </c>
      <c r="AV1066" s="5" t="s">
        <v>219</v>
      </c>
      <c r="AW1066" s="5" t="s">
        <v>21</v>
      </c>
      <c r="AX1066" s="5" t="s">
        <v>556</v>
      </c>
      <c r="AY1066" s="5" t="s">
        <v>12</v>
      </c>
      <c r="AZ1066" s="7">
        <v>8000</v>
      </c>
      <c r="BA1066" s="5" t="s">
        <v>12</v>
      </c>
      <c r="BB1066" s="5" t="s">
        <v>12</v>
      </c>
      <c r="BC1066" s="5" t="s">
        <v>24</v>
      </c>
      <c r="BD1066" s="5" t="s">
        <v>227</v>
      </c>
      <c r="BE1066" s="5" t="s">
        <v>894</v>
      </c>
      <c r="BF1066" s="5" t="s">
        <v>27</v>
      </c>
      <c r="BG1066" s="5" t="s">
        <v>894</v>
      </c>
      <c r="BH1066" s="5" t="s">
        <v>29</v>
      </c>
      <c r="BI1066" s="5" t="s">
        <v>12</v>
      </c>
      <c r="BJ1066" s="5" t="s">
        <v>230</v>
      </c>
      <c r="BK1066" s="5" t="s">
        <v>138</v>
      </c>
      <c r="BL1066" s="7" t="s">
        <v>32</v>
      </c>
      <c r="BM1066" s="7" t="s">
        <v>33</v>
      </c>
      <c r="BN1066" s="7" t="s">
        <v>62</v>
      </c>
      <c r="BO1066" s="6" t="s">
        <v>35</v>
      </c>
      <c r="BP1066" s="7" t="s">
        <v>12</v>
      </c>
      <c r="BQ1066" s="7" t="s">
        <v>12</v>
      </c>
      <c r="BR1066" s="7" t="s">
        <v>12</v>
      </c>
      <c r="BU1066" s="7">
        <v>146154</v>
      </c>
      <c r="BV1066" s="1" t="e">
        <f>VLOOKUP(BU1066,#REF!,2,FALSE)</f>
        <v>#REF!</v>
      </c>
      <c r="BW1066" s="7">
        <v>146154</v>
      </c>
      <c r="BX1066" s="1" t="e">
        <f>VLOOKUP(BW1066,#REF!,2,FALSE)</f>
        <v>#REF!</v>
      </c>
      <c r="BY1066" s="1" t="str">
        <f t="shared" si="83"/>
        <v>126584202</v>
      </c>
      <c r="BZ1066" s="6" t="e">
        <f>VLOOKUP(BY1066,#REF!,4,FALSE)</f>
        <v>#REF!</v>
      </c>
      <c r="CA1066" s="1" t="s">
        <v>3155</v>
      </c>
    </row>
    <row r="1067" spans="1:79" x14ac:dyDescent="0.25">
      <c r="A1067" s="5" t="s">
        <v>0</v>
      </c>
      <c r="B1067" s="5" t="s">
        <v>270</v>
      </c>
      <c r="C1067" s="5">
        <v>126636670</v>
      </c>
      <c r="D1067" s="5" t="s">
        <v>63</v>
      </c>
      <c r="E1067" s="5" t="s">
        <v>3</v>
      </c>
      <c r="F1067" s="5" t="s">
        <v>502</v>
      </c>
      <c r="G1067" s="5" t="s">
        <v>273</v>
      </c>
      <c r="H1067" s="5" t="s">
        <v>274</v>
      </c>
      <c r="I1067" s="5" t="s">
        <v>273</v>
      </c>
      <c r="J1067" s="5" t="s">
        <v>87</v>
      </c>
      <c r="K1067" s="5" t="s">
        <v>88</v>
      </c>
      <c r="L1067" s="5">
        <v>934650002</v>
      </c>
      <c r="M1067" s="11" t="e">
        <v>#N/A</v>
      </c>
      <c r="N1067" s="11" t="e">
        <f>VLOOKUP($L1067,#REF!,3,FALSE)</f>
        <v>#REF!</v>
      </c>
      <c r="O1067" s="11" t="e">
        <f>VLOOKUP($L1067,#REF!,4,FALSE)</f>
        <v>#REF!</v>
      </c>
      <c r="P1067" s="5">
        <v>93465</v>
      </c>
      <c r="Q1067" s="5" t="s">
        <v>9</v>
      </c>
      <c r="R1067" s="5" t="s">
        <v>45</v>
      </c>
      <c r="S1067" s="5" t="s">
        <v>1492</v>
      </c>
      <c r="T1067" s="5" t="s">
        <v>64</v>
      </c>
      <c r="U1067" s="5" t="s">
        <v>1186</v>
      </c>
      <c r="V1067" s="5" t="s">
        <v>246</v>
      </c>
      <c r="W1067" s="11" t="e">
        <f>VLOOKUP($L1067,#REF!,9,FALSE)</f>
        <v>#REF!</v>
      </c>
      <c r="X1067" s="7">
        <v>24000</v>
      </c>
      <c r="Y1067" s="11">
        <f t="shared" si="80"/>
        <v>24000</v>
      </c>
      <c r="Z1067" s="2">
        <v>72</v>
      </c>
      <c r="AA1067" s="11">
        <f t="shared" si="84"/>
        <v>0</v>
      </c>
      <c r="AB1067" s="11">
        <f t="shared" si="81"/>
        <v>-87928</v>
      </c>
      <c r="AC1067" s="11" t="str">
        <f t="shared" si="82"/>
        <v>Insufficient Stock</v>
      </c>
      <c r="AD1067" s="4" t="e">
        <f>VLOOKUP($C1067,#REF!,25,FALSE)</f>
        <v>#REF!</v>
      </c>
      <c r="AE1067" s="7">
        <v>711.36</v>
      </c>
      <c r="AF1067" s="5" t="s">
        <v>15</v>
      </c>
      <c r="AG1067" s="5" t="s">
        <v>220</v>
      </c>
      <c r="AH1067" s="11" t="e">
        <f>VLOOKUP($AG1067,#REF!,2,FALSE)</f>
        <v>#REF!</v>
      </c>
      <c r="AI1067" s="5" t="s">
        <v>94</v>
      </c>
      <c r="AJ1067" s="6">
        <v>43756</v>
      </c>
      <c r="AK1067" s="5" t="s">
        <v>819</v>
      </c>
      <c r="AL1067" s="5" t="s">
        <v>1332</v>
      </c>
      <c r="AM1067" s="5" t="s">
        <v>1500</v>
      </c>
      <c r="AN1067" s="6">
        <v>43791</v>
      </c>
      <c r="AO1067" s="6">
        <v>43791</v>
      </c>
      <c r="AP1067" s="6">
        <v>43787</v>
      </c>
      <c r="AQ1067" s="5" t="s">
        <v>12</v>
      </c>
      <c r="AR1067" s="5" t="s">
        <v>1501</v>
      </c>
      <c r="AS1067" s="5" t="s">
        <v>12</v>
      </c>
      <c r="AT1067" s="5" t="s">
        <v>12</v>
      </c>
      <c r="AU1067" s="5" t="s">
        <v>55</v>
      </c>
      <c r="AV1067" s="5" t="s">
        <v>219</v>
      </c>
      <c r="AW1067" s="5" t="s">
        <v>21</v>
      </c>
      <c r="AX1067" s="5" t="s">
        <v>556</v>
      </c>
      <c r="AY1067" s="5" t="s">
        <v>12</v>
      </c>
      <c r="AZ1067" s="7">
        <v>8000</v>
      </c>
      <c r="BA1067" s="5" t="s">
        <v>12</v>
      </c>
      <c r="BB1067" s="5" t="s">
        <v>12</v>
      </c>
      <c r="BC1067" s="5" t="s">
        <v>24</v>
      </c>
      <c r="BD1067" s="5" t="s">
        <v>227</v>
      </c>
      <c r="BE1067" s="5" t="s">
        <v>170</v>
      </c>
      <c r="BF1067" s="5" t="s">
        <v>27</v>
      </c>
      <c r="BG1067" s="5" t="s">
        <v>170</v>
      </c>
      <c r="BH1067" s="5" t="s">
        <v>29</v>
      </c>
      <c r="BI1067" s="5" t="s">
        <v>12</v>
      </c>
      <c r="BJ1067" s="5" t="s">
        <v>230</v>
      </c>
      <c r="BK1067" s="5" t="s">
        <v>138</v>
      </c>
      <c r="BL1067" s="7" t="s">
        <v>32</v>
      </c>
      <c r="BM1067" s="7" t="s">
        <v>33</v>
      </c>
      <c r="BN1067" s="7" t="s">
        <v>62</v>
      </c>
      <c r="BO1067" s="6" t="s">
        <v>35</v>
      </c>
      <c r="BP1067" s="7" t="s">
        <v>12</v>
      </c>
      <c r="BQ1067" s="7" t="s">
        <v>12</v>
      </c>
      <c r="BR1067" s="7" t="s">
        <v>12</v>
      </c>
      <c r="BU1067" s="7">
        <v>158546</v>
      </c>
      <c r="BV1067" s="1" t="e">
        <f>VLOOKUP(BU1067,#REF!,2,FALSE)</f>
        <v>#REF!</v>
      </c>
      <c r="BW1067" s="7">
        <v>270937</v>
      </c>
      <c r="BX1067" s="1" t="e">
        <f>VLOOKUP(BW1067,#REF!,2,FALSE)</f>
        <v>#REF!</v>
      </c>
      <c r="BY1067" s="1" t="str">
        <f t="shared" si="83"/>
        <v>126636670</v>
      </c>
      <c r="BZ1067" s="6" t="e">
        <f>VLOOKUP(BY1067,#REF!,4,FALSE)</f>
        <v>#REF!</v>
      </c>
      <c r="CA1067" s="1" t="s">
        <v>3155</v>
      </c>
    </row>
    <row r="1068" spans="1:79" x14ac:dyDescent="0.25">
      <c r="A1068" s="5" t="s">
        <v>0</v>
      </c>
      <c r="B1068" s="5" t="s">
        <v>270</v>
      </c>
      <c r="C1068" s="5">
        <v>126552507</v>
      </c>
      <c r="D1068" s="5" t="s">
        <v>817</v>
      </c>
      <c r="E1068" s="5" t="s">
        <v>3</v>
      </c>
      <c r="F1068" s="5" t="s">
        <v>502</v>
      </c>
      <c r="G1068" s="5" t="s">
        <v>273</v>
      </c>
      <c r="H1068" s="5" t="s">
        <v>274</v>
      </c>
      <c r="I1068" s="5" t="s">
        <v>273</v>
      </c>
      <c r="J1068" s="5" t="s">
        <v>87</v>
      </c>
      <c r="K1068" s="5" t="s">
        <v>88</v>
      </c>
      <c r="L1068" s="5">
        <v>934650002</v>
      </c>
      <c r="M1068" s="11" t="e">
        <v>#N/A</v>
      </c>
      <c r="N1068" s="11" t="e">
        <f>VLOOKUP($L1068,#REF!,3,FALSE)</f>
        <v>#REF!</v>
      </c>
      <c r="O1068" s="11" t="e">
        <f>VLOOKUP($L1068,#REF!,4,FALSE)</f>
        <v>#REF!</v>
      </c>
      <c r="P1068" s="5">
        <v>93465</v>
      </c>
      <c r="Q1068" s="5" t="s">
        <v>9</v>
      </c>
      <c r="R1068" s="5" t="s">
        <v>45</v>
      </c>
      <c r="S1068" s="5" t="s">
        <v>1177</v>
      </c>
      <c r="T1068" s="5" t="s">
        <v>1185</v>
      </c>
      <c r="U1068" s="5" t="s">
        <v>1186</v>
      </c>
      <c r="V1068" s="5" t="s">
        <v>246</v>
      </c>
      <c r="W1068" s="11" t="e">
        <f>VLOOKUP($L1068,#REF!,9,FALSE)</f>
        <v>#REF!</v>
      </c>
      <c r="X1068" s="7">
        <v>16000</v>
      </c>
      <c r="Y1068" s="11">
        <f t="shared" si="80"/>
        <v>16000</v>
      </c>
      <c r="Z1068" s="2">
        <v>72</v>
      </c>
      <c r="AA1068" s="11">
        <f t="shared" si="84"/>
        <v>0</v>
      </c>
      <c r="AB1068" s="11">
        <f t="shared" si="81"/>
        <v>-103928</v>
      </c>
      <c r="AC1068" s="11" t="str">
        <f t="shared" si="82"/>
        <v>Insufficient Stock</v>
      </c>
      <c r="AD1068" s="4" t="e">
        <f>VLOOKUP($C1068,#REF!,25,FALSE)</f>
        <v>#REF!</v>
      </c>
      <c r="AE1068" s="7">
        <v>474.24</v>
      </c>
      <c r="AF1068" s="5" t="s">
        <v>15</v>
      </c>
      <c r="AG1068" s="5" t="s">
        <v>220</v>
      </c>
      <c r="AH1068" s="11" t="e">
        <f>VLOOKUP($AG1068,#REF!,2,FALSE)</f>
        <v>#REF!</v>
      </c>
      <c r="AI1068" s="5" t="s">
        <v>94</v>
      </c>
      <c r="AJ1068" s="6">
        <v>43721</v>
      </c>
      <c r="AK1068" s="5" t="s">
        <v>541</v>
      </c>
      <c r="AL1068" s="5" t="s">
        <v>129</v>
      </c>
      <c r="AM1068" s="5" t="s">
        <v>97</v>
      </c>
      <c r="AN1068" s="6">
        <v>43798</v>
      </c>
      <c r="AO1068" s="6">
        <v>43798</v>
      </c>
      <c r="AP1068" s="5"/>
      <c r="AQ1068" s="5" t="s">
        <v>12</v>
      </c>
      <c r="AR1068" s="5" t="s">
        <v>12</v>
      </c>
      <c r="AS1068" s="5" t="s">
        <v>12</v>
      </c>
      <c r="AT1068" s="5" t="s">
        <v>12</v>
      </c>
      <c r="AU1068" s="5" t="s">
        <v>55</v>
      </c>
      <c r="AV1068" s="5" t="s">
        <v>219</v>
      </c>
      <c r="AW1068" s="5" t="s">
        <v>21</v>
      </c>
      <c r="AX1068" s="5" t="s">
        <v>556</v>
      </c>
      <c r="AY1068" s="5" t="s">
        <v>12</v>
      </c>
      <c r="AZ1068" s="7">
        <v>8000</v>
      </c>
      <c r="BA1068" s="5" t="s">
        <v>12</v>
      </c>
      <c r="BB1068" s="5" t="s">
        <v>12</v>
      </c>
      <c r="BC1068" s="5" t="s">
        <v>24</v>
      </c>
      <c r="BD1068" s="5" t="s">
        <v>227</v>
      </c>
      <c r="BE1068" s="5" t="s">
        <v>511</v>
      </c>
      <c r="BF1068" s="5" t="s">
        <v>101</v>
      </c>
      <c r="BG1068" s="5" t="s">
        <v>511</v>
      </c>
      <c r="BH1068" s="5" t="s">
        <v>29</v>
      </c>
      <c r="BI1068" s="5" t="s">
        <v>12</v>
      </c>
      <c r="BJ1068" s="5" t="s">
        <v>230</v>
      </c>
      <c r="BK1068" s="5" t="s">
        <v>138</v>
      </c>
      <c r="BL1068" s="7" t="s">
        <v>32</v>
      </c>
      <c r="BM1068" s="7" t="s">
        <v>33</v>
      </c>
      <c r="BN1068" s="7" t="s">
        <v>62</v>
      </c>
      <c r="BO1068" s="6" t="s">
        <v>35</v>
      </c>
      <c r="BP1068" s="7" t="s">
        <v>12</v>
      </c>
      <c r="BQ1068" s="7" t="s">
        <v>12</v>
      </c>
      <c r="BR1068" s="7" t="s">
        <v>12</v>
      </c>
      <c r="BU1068" s="7">
        <v>158546</v>
      </c>
      <c r="BV1068" s="1" t="e">
        <f>VLOOKUP(BU1068,#REF!,2,FALSE)</f>
        <v>#REF!</v>
      </c>
      <c r="BW1068" s="7">
        <v>270937</v>
      </c>
      <c r="BX1068" s="1" t="e">
        <f>VLOOKUP(BW1068,#REF!,2,FALSE)</f>
        <v>#REF!</v>
      </c>
      <c r="BY1068" s="1" t="str">
        <f t="shared" si="83"/>
        <v>126552507</v>
      </c>
      <c r="BZ1068" s="6" t="e">
        <f>VLOOKUP(BY1068,#REF!,4,FALSE)</f>
        <v>#REF!</v>
      </c>
      <c r="CA1068" s="1" t="s">
        <v>3155</v>
      </c>
    </row>
    <row r="1069" spans="1:79" x14ac:dyDescent="0.25">
      <c r="A1069" s="5" t="s">
        <v>0</v>
      </c>
      <c r="B1069" s="5" t="s">
        <v>270</v>
      </c>
      <c r="C1069" s="5">
        <v>126587003</v>
      </c>
      <c r="D1069" s="5" t="s">
        <v>171</v>
      </c>
      <c r="E1069" s="5" t="s">
        <v>3</v>
      </c>
      <c r="F1069" s="5" t="s">
        <v>594</v>
      </c>
      <c r="G1069" s="5" t="s">
        <v>595</v>
      </c>
      <c r="H1069" s="5" t="s">
        <v>596</v>
      </c>
      <c r="I1069" s="5" t="s">
        <v>595</v>
      </c>
      <c r="J1069" s="5" t="s">
        <v>42</v>
      </c>
      <c r="K1069" s="5" t="s">
        <v>43</v>
      </c>
      <c r="L1069" s="5">
        <v>934650004</v>
      </c>
      <c r="M1069" s="11" t="e">
        <v>#N/A</v>
      </c>
      <c r="N1069" s="11" t="e">
        <f>VLOOKUP($L1069,#REF!,3,FALSE)</f>
        <v>#REF!</v>
      </c>
      <c r="O1069" s="11" t="e">
        <f>VLOOKUP($L1069,#REF!,4,FALSE)</f>
        <v>#REF!</v>
      </c>
      <c r="P1069" s="5">
        <v>93465</v>
      </c>
      <c r="Q1069" s="5" t="s">
        <v>9</v>
      </c>
      <c r="R1069" s="5" t="s">
        <v>45</v>
      </c>
      <c r="S1069" s="5" t="s">
        <v>1319</v>
      </c>
      <c r="T1069" s="5" t="s">
        <v>12</v>
      </c>
      <c r="U1069" s="5" t="s">
        <v>1327</v>
      </c>
      <c r="V1069" s="5" t="s">
        <v>246</v>
      </c>
      <c r="W1069" s="11" t="e">
        <f>VLOOKUP($L1069,#REF!,9,FALSE)</f>
        <v>#REF!</v>
      </c>
      <c r="X1069" s="7">
        <v>56000</v>
      </c>
      <c r="Y1069" s="11">
        <f t="shared" si="80"/>
        <v>56000</v>
      </c>
      <c r="Z1069" s="2">
        <v>72</v>
      </c>
      <c r="AA1069" s="11">
        <f t="shared" si="84"/>
        <v>1</v>
      </c>
      <c r="AB1069" s="11">
        <f t="shared" si="81"/>
        <v>-55928</v>
      </c>
      <c r="AC1069" s="11" t="str">
        <f t="shared" si="82"/>
        <v>Insufficient Stock</v>
      </c>
      <c r="AD1069" s="4" t="e">
        <f>VLOOKUP($C1069,#REF!,25,FALSE)</f>
        <v>#REF!</v>
      </c>
      <c r="AE1069" s="7">
        <v>1478.4</v>
      </c>
      <c r="AF1069" s="5" t="s">
        <v>15</v>
      </c>
      <c r="AG1069" s="5" t="s">
        <v>220</v>
      </c>
      <c r="AH1069" s="11" t="e">
        <f>VLOOKUP($AG1069,#REF!,2,FALSE)</f>
        <v>#REF!</v>
      </c>
      <c r="AI1069" s="5" t="s">
        <v>94</v>
      </c>
      <c r="AJ1069" s="6">
        <v>43735</v>
      </c>
      <c r="AK1069" s="5" t="s">
        <v>246</v>
      </c>
      <c r="AL1069" s="5" t="s">
        <v>113</v>
      </c>
      <c r="AM1069" s="5" t="s">
        <v>57</v>
      </c>
      <c r="AN1069" s="6">
        <v>43784</v>
      </c>
      <c r="AO1069" s="6">
        <v>43791</v>
      </c>
      <c r="AP1069" s="6">
        <v>43788</v>
      </c>
      <c r="AQ1069" s="5" t="s">
        <v>12</v>
      </c>
      <c r="AR1069" s="5" t="s">
        <v>1328</v>
      </c>
      <c r="AS1069" s="5" t="s">
        <v>12</v>
      </c>
      <c r="AT1069" s="5" t="s">
        <v>12</v>
      </c>
      <c r="AU1069" s="5" t="s">
        <v>55</v>
      </c>
      <c r="AV1069" s="5" t="s">
        <v>698</v>
      </c>
      <c r="AW1069" s="5" t="s">
        <v>21</v>
      </c>
      <c r="AX1069" s="5" t="s">
        <v>556</v>
      </c>
      <c r="AY1069" s="5" t="s">
        <v>12</v>
      </c>
      <c r="AZ1069" s="7">
        <v>8000</v>
      </c>
      <c r="BA1069" s="5" t="s">
        <v>12</v>
      </c>
      <c r="BB1069" s="5" t="s">
        <v>12</v>
      </c>
      <c r="BC1069" s="5" t="s">
        <v>24</v>
      </c>
      <c r="BD1069" s="5" t="s">
        <v>227</v>
      </c>
      <c r="BE1069" s="5" t="s">
        <v>531</v>
      </c>
      <c r="BF1069" s="5" t="s">
        <v>27</v>
      </c>
      <c r="BG1069" s="5" t="s">
        <v>531</v>
      </c>
      <c r="BH1069" s="5" t="s">
        <v>29</v>
      </c>
      <c r="BI1069" s="5" t="s">
        <v>12</v>
      </c>
      <c r="BJ1069" s="5" t="s">
        <v>230</v>
      </c>
      <c r="BK1069" s="5" t="s">
        <v>138</v>
      </c>
      <c r="BL1069" s="7" t="s">
        <v>32</v>
      </c>
      <c r="BM1069" s="7" t="s">
        <v>33</v>
      </c>
      <c r="BN1069" s="7" t="s">
        <v>62</v>
      </c>
      <c r="BO1069" s="6" t="s">
        <v>35</v>
      </c>
      <c r="BP1069" s="7" t="s">
        <v>12</v>
      </c>
      <c r="BQ1069" s="7" t="s">
        <v>12</v>
      </c>
      <c r="BR1069" s="7" t="s">
        <v>12</v>
      </c>
      <c r="BU1069" s="7">
        <v>103896</v>
      </c>
      <c r="BV1069" s="1" t="e">
        <f>VLOOKUP(BU1069,#REF!,2,FALSE)</f>
        <v>#REF!</v>
      </c>
      <c r="BW1069" s="7">
        <v>266208</v>
      </c>
      <c r="BX1069" s="1" t="e">
        <f>VLOOKUP(BW1069,#REF!,2,FALSE)</f>
        <v>#REF!</v>
      </c>
      <c r="BY1069" s="1" t="str">
        <f t="shared" si="83"/>
        <v>126587003</v>
      </c>
      <c r="BZ1069" s="6" t="e">
        <f>VLOOKUP(BY1069,#REF!,4,FALSE)</f>
        <v>#REF!</v>
      </c>
      <c r="CA1069" s="1" t="s">
        <v>3155</v>
      </c>
    </row>
    <row r="1070" spans="1:79" x14ac:dyDescent="0.25">
      <c r="A1070" s="5" t="s">
        <v>0</v>
      </c>
      <c r="B1070" s="5" t="s">
        <v>270</v>
      </c>
      <c r="C1070" s="5">
        <v>126638537</v>
      </c>
      <c r="D1070" s="5" t="s">
        <v>628</v>
      </c>
      <c r="E1070" s="5" t="s">
        <v>3</v>
      </c>
      <c r="F1070" s="5" t="s">
        <v>594</v>
      </c>
      <c r="G1070" s="5" t="s">
        <v>595</v>
      </c>
      <c r="H1070" s="5" t="s">
        <v>596</v>
      </c>
      <c r="I1070" s="5" t="s">
        <v>595</v>
      </c>
      <c r="J1070" s="5" t="s">
        <v>42</v>
      </c>
      <c r="K1070" s="5" t="s">
        <v>43</v>
      </c>
      <c r="L1070" s="5">
        <v>934650004</v>
      </c>
      <c r="M1070" s="11" t="e">
        <v>#N/A</v>
      </c>
      <c r="N1070" s="11" t="e">
        <f>VLOOKUP($L1070,#REF!,3,FALSE)</f>
        <v>#REF!</v>
      </c>
      <c r="O1070" s="11" t="e">
        <f>VLOOKUP($L1070,#REF!,4,FALSE)</f>
        <v>#REF!</v>
      </c>
      <c r="P1070" s="5">
        <v>93465</v>
      </c>
      <c r="Q1070" s="5" t="s">
        <v>9</v>
      </c>
      <c r="R1070" s="5" t="s">
        <v>45</v>
      </c>
      <c r="S1070" s="5" t="s">
        <v>1505</v>
      </c>
      <c r="T1070" s="5" t="s">
        <v>12</v>
      </c>
      <c r="U1070" s="5" t="s">
        <v>1327</v>
      </c>
      <c r="V1070" s="5" t="s">
        <v>246</v>
      </c>
      <c r="W1070" s="11" t="e">
        <f>VLOOKUP($L1070,#REF!,9,FALSE)</f>
        <v>#REF!</v>
      </c>
      <c r="X1070" s="7">
        <v>56000</v>
      </c>
      <c r="Y1070" s="11">
        <f t="shared" si="80"/>
        <v>56000</v>
      </c>
      <c r="Z1070" s="2">
        <v>72</v>
      </c>
      <c r="AA1070" s="11">
        <f t="shared" si="84"/>
        <v>0</v>
      </c>
      <c r="AB1070" s="11">
        <f t="shared" si="81"/>
        <v>-111928</v>
      </c>
      <c r="AC1070" s="11" t="str">
        <f t="shared" si="82"/>
        <v>Insufficient Stock</v>
      </c>
      <c r="AD1070" s="4" t="e">
        <f>VLOOKUP($C1070,#REF!,25,FALSE)</f>
        <v>#REF!</v>
      </c>
      <c r="AE1070" s="7">
        <v>1478.4</v>
      </c>
      <c r="AF1070" s="5" t="s">
        <v>15</v>
      </c>
      <c r="AG1070" s="5" t="s">
        <v>220</v>
      </c>
      <c r="AH1070" s="11" t="e">
        <f>VLOOKUP($AG1070,#REF!,2,FALSE)</f>
        <v>#REF!</v>
      </c>
      <c r="AI1070" s="5" t="s">
        <v>94</v>
      </c>
      <c r="AJ1070" s="6">
        <v>43759</v>
      </c>
      <c r="AK1070" s="5" t="s">
        <v>302</v>
      </c>
      <c r="AL1070" s="5" t="s">
        <v>1332</v>
      </c>
      <c r="AM1070" s="5" t="s">
        <v>1500</v>
      </c>
      <c r="AN1070" s="6">
        <v>43791</v>
      </c>
      <c r="AO1070" s="6">
        <v>43812</v>
      </c>
      <c r="AP1070" s="5"/>
      <c r="AQ1070" s="5" t="s">
        <v>12</v>
      </c>
      <c r="AR1070" s="5" t="s">
        <v>12</v>
      </c>
      <c r="AS1070" s="5" t="s">
        <v>12</v>
      </c>
      <c r="AT1070" s="5" t="s">
        <v>12</v>
      </c>
      <c r="AU1070" s="5" t="s">
        <v>55</v>
      </c>
      <c r="AV1070" s="5" t="s">
        <v>698</v>
      </c>
      <c r="AW1070" s="5" t="s">
        <v>21</v>
      </c>
      <c r="AX1070" s="5" t="s">
        <v>556</v>
      </c>
      <c r="AY1070" s="5" t="s">
        <v>12</v>
      </c>
      <c r="AZ1070" s="7">
        <v>8000</v>
      </c>
      <c r="BA1070" s="5" t="s">
        <v>12</v>
      </c>
      <c r="BB1070" s="5" t="s">
        <v>12</v>
      </c>
      <c r="BC1070" s="5" t="s">
        <v>24</v>
      </c>
      <c r="BD1070" s="5" t="s">
        <v>227</v>
      </c>
      <c r="BE1070" s="5" t="s">
        <v>170</v>
      </c>
      <c r="BF1070" s="5" t="s">
        <v>27</v>
      </c>
      <c r="BG1070" s="5" t="s">
        <v>170</v>
      </c>
      <c r="BH1070" s="5" t="s">
        <v>29</v>
      </c>
      <c r="BI1070" s="5" t="s">
        <v>12</v>
      </c>
      <c r="BJ1070" s="5" t="s">
        <v>230</v>
      </c>
      <c r="BK1070" s="5" t="s">
        <v>138</v>
      </c>
      <c r="BL1070" s="7" t="s">
        <v>32</v>
      </c>
      <c r="BM1070" s="7" t="s">
        <v>33</v>
      </c>
      <c r="BN1070" s="7" t="s">
        <v>62</v>
      </c>
      <c r="BO1070" s="6" t="s">
        <v>35</v>
      </c>
      <c r="BP1070" s="7" t="s">
        <v>12</v>
      </c>
      <c r="BQ1070" s="7" t="s">
        <v>12</v>
      </c>
      <c r="BR1070" s="7" t="s">
        <v>12</v>
      </c>
      <c r="BU1070" s="7">
        <v>103896</v>
      </c>
      <c r="BV1070" s="1" t="e">
        <f>VLOOKUP(BU1070,#REF!,2,FALSE)</f>
        <v>#REF!</v>
      </c>
      <c r="BW1070" s="7">
        <v>266208</v>
      </c>
      <c r="BX1070" s="1" t="e">
        <f>VLOOKUP(BW1070,#REF!,2,FALSE)</f>
        <v>#REF!</v>
      </c>
      <c r="BY1070" s="1" t="str">
        <f t="shared" si="83"/>
        <v>126638537</v>
      </c>
      <c r="BZ1070" s="6" t="e">
        <f>VLOOKUP(BY1070,#REF!,4,FALSE)</f>
        <v>#REF!</v>
      </c>
      <c r="CA1070" s="1" t="s">
        <v>3155</v>
      </c>
    </row>
    <row r="1071" spans="1:79" x14ac:dyDescent="0.25">
      <c r="A1071" s="5" t="s">
        <v>0</v>
      </c>
      <c r="B1071" s="5" t="s">
        <v>270</v>
      </c>
      <c r="C1071" s="5">
        <v>126712224</v>
      </c>
      <c r="D1071" s="5" t="s">
        <v>99</v>
      </c>
      <c r="E1071" s="5" t="s">
        <v>3</v>
      </c>
      <c r="F1071" s="5" t="s">
        <v>629</v>
      </c>
      <c r="G1071" s="5" t="s">
        <v>630</v>
      </c>
      <c r="H1071" s="5" t="s">
        <v>629</v>
      </c>
      <c r="I1071" s="5" t="s">
        <v>630</v>
      </c>
      <c r="J1071" s="5" t="s">
        <v>42</v>
      </c>
      <c r="K1071" s="5" t="s">
        <v>43</v>
      </c>
      <c r="L1071" s="5">
        <v>934650004</v>
      </c>
      <c r="M1071" s="11" t="e">
        <v>#N/A</v>
      </c>
      <c r="N1071" s="11" t="e">
        <f>VLOOKUP($L1071,#REF!,3,FALSE)</f>
        <v>#REF!</v>
      </c>
      <c r="O1071" s="11" t="e">
        <f>VLOOKUP($L1071,#REF!,4,FALSE)</f>
        <v>#REF!</v>
      </c>
      <c r="P1071" s="5">
        <v>93465</v>
      </c>
      <c r="Q1071" s="5" t="s">
        <v>9</v>
      </c>
      <c r="R1071" s="5" t="s">
        <v>45</v>
      </c>
      <c r="S1071" s="5" t="s">
        <v>1905</v>
      </c>
      <c r="T1071" s="5" t="s">
        <v>1906</v>
      </c>
      <c r="U1071" s="5" t="s">
        <v>1907</v>
      </c>
      <c r="V1071" s="5" t="s">
        <v>246</v>
      </c>
      <c r="W1071" s="11" t="e">
        <f>VLOOKUP($L1071,#REF!,9,FALSE)</f>
        <v>#REF!</v>
      </c>
      <c r="X1071" s="7">
        <v>24000</v>
      </c>
      <c r="Y1071" s="11">
        <f t="shared" si="80"/>
        <v>24000</v>
      </c>
      <c r="Z1071" s="2">
        <v>72</v>
      </c>
      <c r="AA1071" s="11">
        <f t="shared" si="84"/>
        <v>0</v>
      </c>
      <c r="AB1071" s="11">
        <f t="shared" si="81"/>
        <v>-135928</v>
      </c>
      <c r="AC1071" s="11" t="str">
        <f t="shared" si="82"/>
        <v>Insufficient Stock</v>
      </c>
      <c r="AD1071" s="4" t="e">
        <f>VLOOKUP($C1071,#REF!,25,FALSE)</f>
        <v>#REF!</v>
      </c>
      <c r="AE1071" s="7">
        <v>633.6</v>
      </c>
      <c r="AF1071" s="5" t="s">
        <v>15</v>
      </c>
      <c r="AG1071" s="5" t="s">
        <v>220</v>
      </c>
      <c r="AH1071" s="11" t="e">
        <f>VLOOKUP($AG1071,#REF!,2,FALSE)</f>
        <v>#REF!</v>
      </c>
      <c r="AI1071" s="5" t="s">
        <v>94</v>
      </c>
      <c r="AJ1071" s="6">
        <v>43788</v>
      </c>
      <c r="AK1071" s="5" t="s">
        <v>359</v>
      </c>
      <c r="AL1071" s="5" t="s">
        <v>12</v>
      </c>
      <c r="AM1071" s="5" t="s">
        <v>97</v>
      </c>
      <c r="AN1071" s="6">
        <v>43796</v>
      </c>
      <c r="AO1071" s="6"/>
      <c r="AP1071" s="5"/>
      <c r="AQ1071" s="5" t="s">
        <v>12</v>
      </c>
      <c r="AR1071" s="5" t="s">
        <v>12</v>
      </c>
      <c r="AS1071" s="5" t="s">
        <v>12</v>
      </c>
      <c r="AT1071" s="5" t="s">
        <v>12</v>
      </c>
      <c r="AU1071" s="5" t="s">
        <v>331</v>
      </c>
      <c r="AV1071" s="5" t="s">
        <v>698</v>
      </c>
      <c r="AW1071" s="5" t="s">
        <v>21</v>
      </c>
      <c r="AX1071" s="5" t="s">
        <v>556</v>
      </c>
      <c r="AY1071" s="5" t="s">
        <v>12</v>
      </c>
      <c r="AZ1071" s="7">
        <v>8000</v>
      </c>
      <c r="BA1071" s="5" t="s">
        <v>12</v>
      </c>
      <c r="BB1071" s="5" t="s">
        <v>12</v>
      </c>
      <c r="BC1071" s="5" t="s">
        <v>24</v>
      </c>
      <c r="BD1071" s="5" t="s">
        <v>227</v>
      </c>
      <c r="BE1071" s="5" t="s">
        <v>1908</v>
      </c>
      <c r="BF1071" s="5" t="s">
        <v>27</v>
      </c>
      <c r="BG1071" s="5" t="s">
        <v>1908</v>
      </c>
      <c r="BH1071" s="5" t="s">
        <v>29</v>
      </c>
      <c r="BI1071" s="5" t="s">
        <v>12</v>
      </c>
      <c r="BJ1071" s="5" t="s">
        <v>230</v>
      </c>
      <c r="BK1071" s="5" t="s">
        <v>138</v>
      </c>
      <c r="BL1071" s="7" t="s">
        <v>32</v>
      </c>
      <c r="BM1071" s="7" t="s">
        <v>33</v>
      </c>
      <c r="BN1071" s="7" t="s">
        <v>62</v>
      </c>
      <c r="BO1071" s="6" t="s">
        <v>35</v>
      </c>
      <c r="BP1071" s="7" t="s">
        <v>12</v>
      </c>
      <c r="BQ1071" s="7" t="s">
        <v>12</v>
      </c>
      <c r="BR1071" s="7" t="s">
        <v>12</v>
      </c>
      <c r="BU1071" s="7">
        <v>146154</v>
      </c>
      <c r="BV1071" s="1" t="e">
        <f>VLOOKUP(BU1071,#REF!,2,FALSE)</f>
        <v>#REF!</v>
      </c>
      <c r="BW1071" s="7">
        <v>146154</v>
      </c>
      <c r="BX1071" s="1" t="e">
        <f>VLOOKUP(BW1071,#REF!,2,FALSE)</f>
        <v>#REF!</v>
      </c>
      <c r="BY1071" s="1" t="str">
        <f t="shared" si="83"/>
        <v>126712224</v>
      </c>
      <c r="BZ1071" s="6" t="e">
        <f>VLOOKUP(BY1071,#REF!,4,FALSE)</f>
        <v>#REF!</v>
      </c>
      <c r="CA1071" s="1" t="s">
        <v>3155</v>
      </c>
    </row>
    <row r="1072" spans="1:79" x14ac:dyDescent="0.25">
      <c r="A1072" s="5" t="s">
        <v>0</v>
      </c>
      <c r="B1072" s="5" t="s">
        <v>270</v>
      </c>
      <c r="C1072" s="5">
        <v>126587003</v>
      </c>
      <c r="D1072" s="5" t="s">
        <v>583</v>
      </c>
      <c r="E1072" s="5" t="s">
        <v>3</v>
      </c>
      <c r="F1072" s="5" t="s">
        <v>594</v>
      </c>
      <c r="G1072" s="5" t="s">
        <v>595</v>
      </c>
      <c r="H1072" s="5" t="s">
        <v>596</v>
      </c>
      <c r="I1072" s="5" t="s">
        <v>595</v>
      </c>
      <c r="J1072" s="5" t="s">
        <v>42</v>
      </c>
      <c r="K1072" s="5" t="s">
        <v>43</v>
      </c>
      <c r="L1072" s="5">
        <v>934650006</v>
      </c>
      <c r="M1072" s="11" t="e">
        <v>#N/A</v>
      </c>
      <c r="N1072" s="11" t="e">
        <f>VLOOKUP($L1072,#REF!,3,FALSE)</f>
        <v>#REF!</v>
      </c>
      <c r="O1072" s="11" t="e">
        <f>VLOOKUP($L1072,#REF!,4,FALSE)</f>
        <v>#REF!</v>
      </c>
      <c r="P1072" s="5">
        <v>93465</v>
      </c>
      <c r="Q1072" s="5" t="s">
        <v>9</v>
      </c>
      <c r="R1072" s="5" t="s">
        <v>45</v>
      </c>
      <c r="S1072" s="5" t="s">
        <v>1319</v>
      </c>
      <c r="T1072" s="5" t="s">
        <v>12</v>
      </c>
      <c r="U1072" s="5" t="s">
        <v>1330</v>
      </c>
      <c r="V1072" s="5" t="s">
        <v>218</v>
      </c>
      <c r="W1072" s="11" t="e">
        <f>VLOOKUP($L1072,#REF!,9,FALSE)</f>
        <v>#REF!</v>
      </c>
      <c r="X1072" s="7">
        <v>32000</v>
      </c>
      <c r="Y1072" s="11">
        <f t="shared" si="80"/>
        <v>32000</v>
      </c>
      <c r="Z1072" s="2">
        <v>0</v>
      </c>
      <c r="AA1072" s="11">
        <f t="shared" si="84"/>
        <v>1</v>
      </c>
      <c r="AB1072" s="11">
        <f t="shared" si="81"/>
        <v>-32000</v>
      </c>
      <c r="AC1072" s="11" t="str">
        <f t="shared" si="82"/>
        <v>Insufficient Stock</v>
      </c>
      <c r="AD1072" s="4" t="e">
        <f>VLOOKUP($C1072,#REF!,25,FALSE)</f>
        <v>#REF!</v>
      </c>
      <c r="AE1072" s="7">
        <v>844.8</v>
      </c>
      <c r="AF1072" s="5" t="s">
        <v>15</v>
      </c>
      <c r="AG1072" s="5" t="s">
        <v>220</v>
      </c>
      <c r="AH1072" s="11" t="e">
        <f>VLOOKUP($AG1072,#REF!,2,FALSE)</f>
        <v>#REF!</v>
      </c>
      <c r="AI1072" s="5" t="s">
        <v>94</v>
      </c>
      <c r="AJ1072" s="6">
        <v>43735</v>
      </c>
      <c r="AK1072" s="5" t="s">
        <v>257</v>
      </c>
      <c r="AL1072" s="5" t="s">
        <v>664</v>
      </c>
      <c r="AM1072" s="5" t="s">
        <v>332</v>
      </c>
      <c r="AN1072" s="6">
        <v>43756</v>
      </c>
      <c r="AO1072" s="6">
        <v>43833</v>
      </c>
      <c r="AP1072" s="5"/>
      <c r="AQ1072" s="5" t="s">
        <v>12</v>
      </c>
      <c r="AR1072" s="5" t="s">
        <v>12</v>
      </c>
      <c r="AS1072" s="5" t="s">
        <v>12</v>
      </c>
      <c r="AT1072" s="5" t="s">
        <v>12</v>
      </c>
      <c r="AU1072" s="5" t="s">
        <v>55</v>
      </c>
      <c r="AV1072" s="5" t="s">
        <v>21</v>
      </c>
      <c r="AW1072" s="5" t="s">
        <v>21</v>
      </c>
      <c r="AX1072" s="5" t="s">
        <v>556</v>
      </c>
      <c r="AY1072" s="5" t="s">
        <v>12</v>
      </c>
      <c r="AZ1072" s="7">
        <v>8000</v>
      </c>
      <c r="BA1072" s="5" t="s">
        <v>12</v>
      </c>
      <c r="BB1072" s="5" t="s">
        <v>12</v>
      </c>
      <c r="BC1072" s="5" t="s">
        <v>24</v>
      </c>
      <c r="BD1072" s="5" t="s">
        <v>227</v>
      </c>
      <c r="BE1072" s="5" t="s">
        <v>658</v>
      </c>
      <c r="BF1072" s="5" t="s">
        <v>27</v>
      </c>
      <c r="BG1072" s="5" t="s">
        <v>658</v>
      </c>
      <c r="BH1072" s="5" t="s">
        <v>29</v>
      </c>
      <c r="BI1072" s="5" t="s">
        <v>12</v>
      </c>
      <c r="BJ1072" s="5" t="s">
        <v>230</v>
      </c>
      <c r="BK1072" s="5" t="s">
        <v>138</v>
      </c>
      <c r="BL1072" s="7" t="s">
        <v>32</v>
      </c>
      <c r="BM1072" s="7" t="s">
        <v>33</v>
      </c>
      <c r="BN1072" s="7" t="s">
        <v>62</v>
      </c>
      <c r="BO1072" s="6" t="s">
        <v>35</v>
      </c>
      <c r="BP1072" s="7" t="s">
        <v>12</v>
      </c>
      <c r="BQ1072" s="7" t="s">
        <v>12</v>
      </c>
      <c r="BR1072" s="7" t="s">
        <v>12</v>
      </c>
      <c r="BU1072" s="7">
        <v>103896</v>
      </c>
      <c r="BV1072" s="1" t="e">
        <f>VLOOKUP(BU1072,#REF!,2,FALSE)</f>
        <v>#REF!</v>
      </c>
      <c r="BW1072" s="7">
        <v>266208</v>
      </c>
      <c r="BX1072" s="1" t="e">
        <f>VLOOKUP(BW1072,#REF!,2,FALSE)</f>
        <v>#REF!</v>
      </c>
      <c r="BY1072" s="1" t="str">
        <f t="shared" si="83"/>
        <v>126587003</v>
      </c>
      <c r="BZ1072" s="6" t="e">
        <f>VLOOKUP(BY1072,#REF!,4,FALSE)</f>
        <v>#REF!</v>
      </c>
      <c r="CA1072" s="1" t="s">
        <v>3155</v>
      </c>
    </row>
    <row r="1073" spans="1:79" x14ac:dyDescent="0.25">
      <c r="A1073" s="5" t="s">
        <v>0</v>
      </c>
      <c r="B1073" s="5" t="s">
        <v>270</v>
      </c>
      <c r="C1073" s="5">
        <v>126532766</v>
      </c>
      <c r="D1073" s="5" t="s">
        <v>473</v>
      </c>
      <c r="E1073" s="5" t="s">
        <v>3</v>
      </c>
      <c r="F1073" s="5" t="s">
        <v>594</v>
      </c>
      <c r="G1073" s="5" t="s">
        <v>595</v>
      </c>
      <c r="H1073" s="5" t="s">
        <v>596</v>
      </c>
      <c r="I1073" s="5" t="s">
        <v>595</v>
      </c>
      <c r="J1073" s="5" t="s">
        <v>42</v>
      </c>
      <c r="K1073" s="5" t="s">
        <v>43</v>
      </c>
      <c r="L1073" s="5">
        <v>934650008</v>
      </c>
      <c r="M1073" s="11" t="e">
        <v>#N/A</v>
      </c>
      <c r="N1073" s="11" t="e">
        <f>VLOOKUP($L1073,#REF!,3,FALSE)</f>
        <v>#REF!</v>
      </c>
      <c r="O1073" s="11" t="e">
        <f>VLOOKUP($L1073,#REF!,4,FALSE)</f>
        <v>#REF!</v>
      </c>
      <c r="P1073" s="5">
        <v>93465</v>
      </c>
      <c r="Q1073" s="5" t="s">
        <v>9</v>
      </c>
      <c r="R1073" s="5" t="s">
        <v>45</v>
      </c>
      <c r="S1073" s="5" t="s">
        <v>1089</v>
      </c>
      <c r="T1073" s="5" t="s">
        <v>12</v>
      </c>
      <c r="U1073" s="5" t="s">
        <v>1095</v>
      </c>
      <c r="V1073" s="5" t="s">
        <v>218</v>
      </c>
      <c r="W1073" s="11" t="e">
        <f>VLOOKUP($L1073,#REF!,9,FALSE)</f>
        <v>#REF!</v>
      </c>
      <c r="X1073" s="7">
        <v>24000</v>
      </c>
      <c r="Y1073" s="11">
        <f t="shared" si="80"/>
        <v>24000</v>
      </c>
      <c r="Z1073" s="2">
        <v>0</v>
      </c>
      <c r="AA1073" s="11">
        <f t="shared" si="84"/>
        <v>1</v>
      </c>
      <c r="AB1073" s="11">
        <f t="shared" si="81"/>
        <v>-24000</v>
      </c>
      <c r="AC1073" s="11" t="str">
        <f t="shared" si="82"/>
        <v>Insufficient Stock</v>
      </c>
      <c r="AD1073" s="4" t="e">
        <f>VLOOKUP($C1073,#REF!,25,FALSE)</f>
        <v>#REF!</v>
      </c>
      <c r="AE1073" s="7">
        <v>633.6</v>
      </c>
      <c r="AF1073" s="5" t="s">
        <v>15</v>
      </c>
      <c r="AG1073" s="5" t="s">
        <v>220</v>
      </c>
      <c r="AH1073" s="11" t="e">
        <f>VLOOKUP($AG1073,#REF!,2,FALSE)</f>
        <v>#REF!</v>
      </c>
      <c r="AI1073" s="5" t="s">
        <v>94</v>
      </c>
      <c r="AJ1073" s="6">
        <v>43713</v>
      </c>
      <c r="AK1073" s="5" t="s">
        <v>1005</v>
      </c>
      <c r="AL1073" s="5" t="s">
        <v>330</v>
      </c>
      <c r="AM1073" s="5" t="s">
        <v>399</v>
      </c>
      <c r="AN1073" s="6">
        <v>43777</v>
      </c>
      <c r="AO1073" s="6">
        <v>43805</v>
      </c>
      <c r="AP1073" s="5"/>
      <c r="AQ1073" s="5" t="s">
        <v>12</v>
      </c>
      <c r="AR1073" s="5" t="s">
        <v>12</v>
      </c>
      <c r="AS1073" s="5" t="s">
        <v>12</v>
      </c>
      <c r="AT1073" s="5" t="s">
        <v>12</v>
      </c>
      <c r="AU1073" s="5" t="s">
        <v>55</v>
      </c>
      <c r="AV1073" s="5" t="s">
        <v>21</v>
      </c>
      <c r="AW1073" s="5" t="s">
        <v>21</v>
      </c>
      <c r="AX1073" s="5" t="s">
        <v>556</v>
      </c>
      <c r="AY1073" s="5" t="s">
        <v>12</v>
      </c>
      <c r="AZ1073" s="7">
        <v>8000</v>
      </c>
      <c r="BA1073" s="5" t="s">
        <v>12</v>
      </c>
      <c r="BB1073" s="5" t="s">
        <v>12</v>
      </c>
      <c r="BC1073" s="5" t="s">
        <v>24</v>
      </c>
      <c r="BD1073" s="5" t="s">
        <v>227</v>
      </c>
      <c r="BE1073" s="5" t="s">
        <v>531</v>
      </c>
      <c r="BF1073" s="5" t="s">
        <v>27</v>
      </c>
      <c r="BG1073" s="5" t="s">
        <v>137</v>
      </c>
      <c r="BH1073" s="5" t="s">
        <v>29</v>
      </c>
      <c r="BI1073" s="5" t="s">
        <v>12</v>
      </c>
      <c r="BJ1073" s="5" t="s">
        <v>230</v>
      </c>
      <c r="BK1073" s="5" t="s">
        <v>138</v>
      </c>
      <c r="BL1073" s="7" t="s">
        <v>32</v>
      </c>
      <c r="BM1073" s="7" t="s">
        <v>33</v>
      </c>
      <c r="BN1073" s="7" t="s">
        <v>79</v>
      </c>
      <c r="BO1073" s="6" t="s">
        <v>35</v>
      </c>
      <c r="BP1073" s="7" t="s">
        <v>12</v>
      </c>
      <c r="BQ1073" s="7" t="s">
        <v>12</v>
      </c>
      <c r="BR1073" s="7" t="s">
        <v>12</v>
      </c>
      <c r="BU1073" s="7">
        <v>103896</v>
      </c>
      <c r="BV1073" s="1" t="e">
        <f>VLOOKUP(BU1073,#REF!,2,FALSE)</f>
        <v>#REF!</v>
      </c>
      <c r="BW1073" s="7">
        <v>266208</v>
      </c>
      <c r="BX1073" s="1" t="e">
        <f>VLOOKUP(BW1073,#REF!,2,FALSE)</f>
        <v>#REF!</v>
      </c>
      <c r="BY1073" s="1" t="str">
        <f t="shared" si="83"/>
        <v>126532766</v>
      </c>
      <c r="BZ1073" s="6" t="e">
        <f>VLOOKUP(BY1073,#REF!,4,FALSE)</f>
        <v>#REF!</v>
      </c>
      <c r="CA1073" s="1" t="s">
        <v>3155</v>
      </c>
    </row>
    <row r="1074" spans="1:79" x14ac:dyDescent="0.25">
      <c r="A1074" s="5" t="s">
        <v>0</v>
      </c>
      <c r="B1074" s="5" t="s">
        <v>270</v>
      </c>
      <c r="C1074" s="5">
        <v>126587003</v>
      </c>
      <c r="D1074" s="5" t="s">
        <v>817</v>
      </c>
      <c r="E1074" s="5" t="s">
        <v>3</v>
      </c>
      <c r="F1074" s="5" t="s">
        <v>594</v>
      </c>
      <c r="G1074" s="5" t="s">
        <v>595</v>
      </c>
      <c r="H1074" s="5" t="s">
        <v>596</v>
      </c>
      <c r="I1074" s="5" t="s">
        <v>595</v>
      </c>
      <c r="J1074" s="5" t="s">
        <v>42</v>
      </c>
      <c r="K1074" s="5" t="s">
        <v>43</v>
      </c>
      <c r="L1074" s="5">
        <v>934650010</v>
      </c>
      <c r="M1074" s="11" t="e">
        <v>#N/A</v>
      </c>
      <c r="N1074" s="11" t="e">
        <f>VLOOKUP($L1074,#REF!,3,FALSE)</f>
        <v>#REF!</v>
      </c>
      <c r="O1074" s="11" t="e">
        <f>VLOOKUP($L1074,#REF!,4,FALSE)</f>
        <v>#REF!</v>
      </c>
      <c r="P1074" s="5">
        <v>93465</v>
      </c>
      <c r="Q1074" s="5" t="s">
        <v>9</v>
      </c>
      <c r="R1074" s="5" t="s">
        <v>45</v>
      </c>
      <c r="S1074" s="5" t="s">
        <v>1319</v>
      </c>
      <c r="T1074" s="5" t="s">
        <v>12</v>
      </c>
      <c r="U1074" s="5" t="s">
        <v>1326</v>
      </c>
      <c r="V1074" s="5" t="s">
        <v>218</v>
      </c>
      <c r="W1074" s="11" t="e">
        <f>VLOOKUP($L1074,#REF!,9,FALSE)</f>
        <v>#REF!</v>
      </c>
      <c r="X1074" s="7">
        <v>24000</v>
      </c>
      <c r="Y1074" s="11">
        <f t="shared" si="80"/>
        <v>24000</v>
      </c>
      <c r="Z1074" s="2">
        <v>0</v>
      </c>
      <c r="AA1074" s="11">
        <f t="shared" si="84"/>
        <v>1</v>
      </c>
      <c r="AB1074" s="11">
        <f t="shared" si="81"/>
        <v>-24000</v>
      </c>
      <c r="AC1074" s="11" t="str">
        <f t="shared" si="82"/>
        <v>Insufficient Stock</v>
      </c>
      <c r="AD1074" s="4" t="e">
        <f>VLOOKUP($C1074,#REF!,25,FALSE)</f>
        <v>#REF!</v>
      </c>
      <c r="AE1074" s="7">
        <v>633.6</v>
      </c>
      <c r="AF1074" s="5" t="s">
        <v>15</v>
      </c>
      <c r="AG1074" s="5" t="s">
        <v>220</v>
      </c>
      <c r="AH1074" s="11" t="e">
        <f>VLOOKUP($AG1074,#REF!,2,FALSE)</f>
        <v>#REF!</v>
      </c>
      <c r="AI1074" s="5" t="s">
        <v>94</v>
      </c>
      <c r="AJ1074" s="6">
        <v>43735</v>
      </c>
      <c r="AK1074" s="5" t="s">
        <v>257</v>
      </c>
      <c r="AL1074" s="5" t="s">
        <v>664</v>
      </c>
      <c r="AM1074" s="5" t="s">
        <v>332</v>
      </c>
      <c r="AN1074" s="6">
        <v>43756</v>
      </c>
      <c r="AO1074" s="6">
        <v>43822</v>
      </c>
      <c r="AP1074" s="5"/>
      <c r="AQ1074" s="5" t="s">
        <v>12</v>
      </c>
      <c r="AR1074" s="5" t="s">
        <v>12</v>
      </c>
      <c r="AS1074" s="5" t="s">
        <v>12</v>
      </c>
      <c r="AT1074" s="5" t="s">
        <v>12</v>
      </c>
      <c r="AU1074" s="5" t="s">
        <v>55</v>
      </c>
      <c r="AV1074" s="5" t="s">
        <v>21</v>
      </c>
      <c r="AW1074" s="5" t="s">
        <v>21</v>
      </c>
      <c r="AX1074" s="5" t="s">
        <v>556</v>
      </c>
      <c r="AY1074" s="5" t="s">
        <v>12</v>
      </c>
      <c r="AZ1074" s="7">
        <v>8000</v>
      </c>
      <c r="BA1074" s="5" t="s">
        <v>12</v>
      </c>
      <c r="BB1074" s="5" t="s">
        <v>12</v>
      </c>
      <c r="BC1074" s="5" t="s">
        <v>24</v>
      </c>
      <c r="BD1074" s="5" t="s">
        <v>227</v>
      </c>
      <c r="BE1074" s="5" t="s">
        <v>658</v>
      </c>
      <c r="BF1074" s="5" t="s">
        <v>27</v>
      </c>
      <c r="BG1074" s="5" t="s">
        <v>658</v>
      </c>
      <c r="BH1074" s="5" t="s">
        <v>29</v>
      </c>
      <c r="BI1074" s="5" t="s">
        <v>12</v>
      </c>
      <c r="BJ1074" s="5" t="s">
        <v>230</v>
      </c>
      <c r="BK1074" s="5" t="s">
        <v>138</v>
      </c>
      <c r="BL1074" s="7" t="s">
        <v>32</v>
      </c>
      <c r="BM1074" s="7" t="s">
        <v>33</v>
      </c>
      <c r="BN1074" s="7" t="s">
        <v>62</v>
      </c>
      <c r="BO1074" s="6" t="s">
        <v>35</v>
      </c>
      <c r="BP1074" s="7" t="s">
        <v>12</v>
      </c>
      <c r="BQ1074" s="7" t="s">
        <v>12</v>
      </c>
      <c r="BR1074" s="7" t="s">
        <v>12</v>
      </c>
      <c r="BU1074" s="7">
        <v>103896</v>
      </c>
      <c r="BV1074" s="1" t="e">
        <f>VLOOKUP(BU1074,#REF!,2,FALSE)</f>
        <v>#REF!</v>
      </c>
      <c r="BW1074" s="7">
        <v>266208</v>
      </c>
      <c r="BX1074" s="1" t="e">
        <f>VLOOKUP(BW1074,#REF!,2,FALSE)</f>
        <v>#REF!</v>
      </c>
      <c r="BY1074" s="1" t="str">
        <f t="shared" si="83"/>
        <v>126587003</v>
      </c>
      <c r="BZ1074" s="6" t="e">
        <f>VLOOKUP(BY1074,#REF!,4,FALSE)</f>
        <v>#REF!</v>
      </c>
      <c r="CA1074" s="1" t="s">
        <v>3155</v>
      </c>
    </row>
    <row r="1075" spans="1:79" x14ac:dyDescent="0.25">
      <c r="A1075" s="5" t="s">
        <v>0</v>
      </c>
      <c r="B1075" s="5" t="s">
        <v>270</v>
      </c>
      <c r="C1075" s="5">
        <v>126485490</v>
      </c>
      <c r="D1075" s="5" t="s">
        <v>957</v>
      </c>
      <c r="E1075" s="5" t="s">
        <v>3</v>
      </c>
      <c r="F1075" s="5" t="s">
        <v>629</v>
      </c>
      <c r="G1075" s="5" t="s">
        <v>630</v>
      </c>
      <c r="H1075" s="5" t="s">
        <v>629</v>
      </c>
      <c r="I1075" s="5" t="s">
        <v>630</v>
      </c>
      <c r="J1075" s="5" t="s">
        <v>42</v>
      </c>
      <c r="K1075" s="5" t="s">
        <v>43</v>
      </c>
      <c r="L1075" s="5">
        <v>934650014</v>
      </c>
      <c r="M1075" s="11" t="e">
        <v>#N/A</v>
      </c>
      <c r="N1075" s="11" t="e">
        <f>VLOOKUP($L1075,#REF!,3,FALSE)</f>
        <v>#REF!</v>
      </c>
      <c r="O1075" s="11" t="e">
        <f>VLOOKUP($L1075,#REF!,4,FALSE)</f>
        <v>#REF!</v>
      </c>
      <c r="P1075" s="5">
        <v>93465</v>
      </c>
      <c r="Q1075" s="5" t="s">
        <v>9</v>
      </c>
      <c r="R1075" s="5" t="s">
        <v>45</v>
      </c>
      <c r="S1075" s="5" t="s">
        <v>954</v>
      </c>
      <c r="T1075" s="5" t="s">
        <v>12</v>
      </c>
      <c r="U1075" s="5" t="s">
        <v>958</v>
      </c>
      <c r="V1075" s="5" t="s">
        <v>218</v>
      </c>
      <c r="W1075" s="11" t="e">
        <f>VLOOKUP($L1075,#REF!,9,FALSE)</f>
        <v>#REF!</v>
      </c>
      <c r="X1075" s="7">
        <v>24000</v>
      </c>
      <c r="Y1075" s="11">
        <f t="shared" si="80"/>
        <v>24000</v>
      </c>
      <c r="Z1075" s="2">
        <v>0</v>
      </c>
      <c r="AA1075" s="11">
        <f t="shared" si="84"/>
        <v>1</v>
      </c>
      <c r="AB1075" s="11">
        <f t="shared" si="81"/>
        <v>-24000</v>
      </c>
      <c r="AC1075" s="11" t="str">
        <f t="shared" si="82"/>
        <v>Insufficient Stock</v>
      </c>
      <c r="AD1075" s="4" t="e">
        <f>VLOOKUP($C1075,#REF!,25,FALSE)</f>
        <v>#REF!</v>
      </c>
      <c r="AE1075" s="7">
        <v>633.6</v>
      </c>
      <c r="AF1075" s="5" t="s">
        <v>15</v>
      </c>
      <c r="AG1075" s="5" t="s">
        <v>220</v>
      </c>
      <c r="AH1075" s="11" t="e">
        <f>VLOOKUP($AG1075,#REF!,2,FALSE)</f>
        <v>#REF!</v>
      </c>
      <c r="AI1075" s="5" t="s">
        <v>94</v>
      </c>
      <c r="AJ1075" s="6">
        <v>43693</v>
      </c>
      <c r="AK1075" s="5" t="s">
        <v>826</v>
      </c>
      <c r="AL1075" s="5" t="s">
        <v>74</v>
      </c>
      <c r="AM1075" s="5" t="s">
        <v>302</v>
      </c>
      <c r="AN1075" s="6">
        <v>43754</v>
      </c>
      <c r="AO1075" s="6">
        <v>43803</v>
      </c>
      <c r="AP1075" s="5"/>
      <c r="AQ1075" s="5" t="s">
        <v>12</v>
      </c>
      <c r="AR1075" s="5" t="s">
        <v>12</v>
      </c>
      <c r="AS1075" s="5" t="s">
        <v>12</v>
      </c>
      <c r="AT1075" s="5" t="s">
        <v>12</v>
      </c>
      <c r="AU1075" s="5" t="s">
        <v>331</v>
      </c>
      <c r="AV1075" s="5" t="s">
        <v>21</v>
      </c>
      <c r="AW1075" s="5" t="s">
        <v>21</v>
      </c>
      <c r="AX1075" s="5" t="s">
        <v>556</v>
      </c>
      <c r="AY1075" s="5" t="s">
        <v>12</v>
      </c>
      <c r="AZ1075" s="7">
        <v>8000</v>
      </c>
      <c r="BA1075" s="5" t="s">
        <v>12</v>
      </c>
      <c r="BB1075" s="5" t="s">
        <v>12</v>
      </c>
      <c r="BC1075" s="5" t="s">
        <v>24</v>
      </c>
      <c r="BD1075" s="5" t="s">
        <v>227</v>
      </c>
      <c r="BE1075" s="5" t="s">
        <v>769</v>
      </c>
      <c r="BF1075" s="5" t="s">
        <v>27</v>
      </c>
      <c r="BG1075" s="5" t="s">
        <v>769</v>
      </c>
      <c r="BH1075" s="5" t="s">
        <v>29</v>
      </c>
      <c r="BI1075" s="5" t="s">
        <v>12</v>
      </c>
      <c r="BJ1075" s="5" t="s">
        <v>230</v>
      </c>
      <c r="BK1075" s="5" t="s">
        <v>138</v>
      </c>
      <c r="BL1075" s="7" t="s">
        <v>32</v>
      </c>
      <c r="BM1075" s="7" t="s">
        <v>33</v>
      </c>
      <c r="BN1075" s="7" t="s">
        <v>62</v>
      </c>
      <c r="BO1075" s="6" t="s">
        <v>35</v>
      </c>
      <c r="BP1075" s="7" t="s">
        <v>12</v>
      </c>
      <c r="BQ1075" s="7" t="s">
        <v>12</v>
      </c>
      <c r="BR1075" s="7" t="s">
        <v>12</v>
      </c>
      <c r="BU1075" s="7">
        <v>146154</v>
      </c>
      <c r="BV1075" s="1" t="e">
        <f>VLOOKUP(BU1075,#REF!,2,FALSE)</f>
        <v>#REF!</v>
      </c>
      <c r="BW1075" s="7">
        <v>146154</v>
      </c>
      <c r="BX1075" s="1" t="e">
        <f>VLOOKUP(BW1075,#REF!,2,FALSE)</f>
        <v>#REF!</v>
      </c>
      <c r="BY1075" s="1" t="str">
        <f t="shared" si="83"/>
        <v>126485490</v>
      </c>
      <c r="BZ1075" s="6" t="e">
        <f>VLOOKUP(BY1075,#REF!,4,FALSE)</f>
        <v>#REF!</v>
      </c>
      <c r="CA1075" s="1" t="s">
        <v>3155</v>
      </c>
    </row>
    <row r="1076" spans="1:79" x14ac:dyDescent="0.25">
      <c r="A1076" s="5" t="s">
        <v>0</v>
      </c>
      <c r="B1076" s="5" t="s">
        <v>270</v>
      </c>
      <c r="C1076" s="5">
        <v>126552512</v>
      </c>
      <c r="D1076" s="5" t="s">
        <v>99</v>
      </c>
      <c r="E1076" s="5" t="s">
        <v>3</v>
      </c>
      <c r="F1076" s="5" t="s">
        <v>272</v>
      </c>
      <c r="G1076" s="5" t="s">
        <v>273</v>
      </c>
      <c r="H1076" s="5" t="s">
        <v>274</v>
      </c>
      <c r="I1076" s="5" t="s">
        <v>273</v>
      </c>
      <c r="J1076" s="5" t="s">
        <v>87</v>
      </c>
      <c r="K1076" s="5" t="s">
        <v>88</v>
      </c>
      <c r="L1076" s="5">
        <v>934650021</v>
      </c>
      <c r="M1076" s="11" t="e">
        <v>#N/A</v>
      </c>
      <c r="N1076" s="11" t="e">
        <f>VLOOKUP($L1076,#REF!,3,FALSE)</f>
        <v>#REF!</v>
      </c>
      <c r="O1076" s="11" t="e">
        <f>VLOOKUP($L1076,#REF!,4,FALSE)</f>
        <v>#REF!</v>
      </c>
      <c r="P1076" s="5">
        <v>93465</v>
      </c>
      <c r="Q1076" s="5" t="s">
        <v>9</v>
      </c>
      <c r="R1076" s="5" t="s">
        <v>45</v>
      </c>
      <c r="S1076" s="5" t="s">
        <v>1197</v>
      </c>
      <c r="T1076" s="5" t="s">
        <v>286</v>
      </c>
      <c r="U1076" s="5" t="s">
        <v>1199</v>
      </c>
      <c r="V1076" s="5" t="s">
        <v>246</v>
      </c>
      <c r="W1076" s="11" t="e">
        <f>VLOOKUP($L1076,#REF!,9,FALSE)</f>
        <v>#REF!</v>
      </c>
      <c r="X1076" s="7">
        <v>56000</v>
      </c>
      <c r="Y1076" s="11">
        <f t="shared" si="80"/>
        <v>56000</v>
      </c>
      <c r="Z1076" s="2">
        <v>56</v>
      </c>
      <c r="AA1076" s="11">
        <f t="shared" si="84"/>
        <v>1</v>
      </c>
      <c r="AB1076" s="11">
        <f t="shared" si="81"/>
        <v>-55944</v>
      </c>
      <c r="AC1076" s="11" t="str">
        <f t="shared" si="82"/>
        <v>Insufficient Stock</v>
      </c>
      <c r="AD1076" s="4" t="e">
        <f>VLOOKUP($C1076,#REF!,25,FALSE)</f>
        <v>#REF!</v>
      </c>
      <c r="AE1076" s="7">
        <v>1540</v>
      </c>
      <c r="AF1076" s="5" t="s">
        <v>15</v>
      </c>
      <c r="AG1076" s="5" t="s">
        <v>220</v>
      </c>
      <c r="AH1076" s="11" t="e">
        <f>VLOOKUP($AG1076,#REF!,2,FALSE)</f>
        <v>#REF!</v>
      </c>
      <c r="AI1076" s="5" t="s">
        <v>94</v>
      </c>
      <c r="AJ1076" s="6">
        <v>43721</v>
      </c>
      <c r="AK1076" s="5" t="s">
        <v>541</v>
      </c>
      <c r="AL1076" s="5" t="s">
        <v>129</v>
      </c>
      <c r="AM1076" s="5" t="s">
        <v>97</v>
      </c>
      <c r="AN1076" s="6">
        <v>43798</v>
      </c>
      <c r="AO1076" s="6">
        <v>43798</v>
      </c>
      <c r="AP1076" s="5"/>
      <c r="AQ1076" s="5" t="s">
        <v>12</v>
      </c>
      <c r="AR1076" s="5" t="s">
        <v>12</v>
      </c>
      <c r="AS1076" s="5" t="s">
        <v>12</v>
      </c>
      <c r="AT1076" s="5" t="s">
        <v>12</v>
      </c>
      <c r="AU1076" s="5" t="s">
        <v>55</v>
      </c>
      <c r="AV1076" s="5" t="s">
        <v>1200</v>
      </c>
      <c r="AW1076" s="5" t="s">
        <v>21</v>
      </c>
      <c r="AX1076" s="5" t="s">
        <v>556</v>
      </c>
      <c r="AY1076" s="5" t="s">
        <v>12</v>
      </c>
      <c r="AZ1076" s="7">
        <v>8000</v>
      </c>
      <c r="BA1076" s="5" t="s">
        <v>12</v>
      </c>
      <c r="BB1076" s="5" t="s">
        <v>12</v>
      </c>
      <c r="BC1076" s="5" t="s">
        <v>24</v>
      </c>
      <c r="BD1076" s="5" t="s">
        <v>227</v>
      </c>
      <c r="BE1076" s="5" t="s">
        <v>511</v>
      </c>
      <c r="BF1076" s="5" t="s">
        <v>101</v>
      </c>
      <c r="BG1076" s="5" t="s">
        <v>511</v>
      </c>
      <c r="BH1076" s="5" t="s">
        <v>29</v>
      </c>
      <c r="BI1076" s="5" t="s">
        <v>12</v>
      </c>
      <c r="BJ1076" s="5" t="s">
        <v>230</v>
      </c>
      <c r="BK1076" s="5" t="s">
        <v>138</v>
      </c>
      <c r="BL1076" s="7" t="s">
        <v>32</v>
      </c>
      <c r="BM1076" s="7" t="s">
        <v>33</v>
      </c>
      <c r="BN1076" s="7" t="s">
        <v>62</v>
      </c>
      <c r="BO1076" s="6" t="s">
        <v>35</v>
      </c>
      <c r="BP1076" s="7" t="s">
        <v>12</v>
      </c>
      <c r="BQ1076" s="7" t="s">
        <v>12</v>
      </c>
      <c r="BR1076" s="7" t="s">
        <v>12</v>
      </c>
      <c r="BU1076" s="7">
        <v>158545</v>
      </c>
      <c r="BV1076" s="1" t="e">
        <f>VLOOKUP(BU1076,#REF!,2,FALSE)</f>
        <v>#REF!</v>
      </c>
      <c r="BW1076" s="7">
        <v>270937</v>
      </c>
      <c r="BX1076" s="1" t="e">
        <f>VLOOKUP(BW1076,#REF!,2,FALSE)</f>
        <v>#REF!</v>
      </c>
      <c r="BY1076" s="1" t="str">
        <f t="shared" si="83"/>
        <v>126552512</v>
      </c>
      <c r="BZ1076" s="6" t="e">
        <f>VLOOKUP(BY1076,#REF!,4,FALSE)</f>
        <v>#REF!</v>
      </c>
      <c r="CA1076" s="1" t="s">
        <v>3155</v>
      </c>
    </row>
    <row r="1077" spans="1:79" x14ac:dyDescent="0.25">
      <c r="A1077" s="5" t="s">
        <v>0</v>
      </c>
      <c r="B1077" s="5" t="s">
        <v>270</v>
      </c>
      <c r="C1077" s="5">
        <v>126552512</v>
      </c>
      <c r="D1077" s="5" t="s">
        <v>349</v>
      </c>
      <c r="E1077" s="5" t="s">
        <v>3</v>
      </c>
      <c r="F1077" s="5" t="s">
        <v>272</v>
      </c>
      <c r="G1077" s="5" t="s">
        <v>273</v>
      </c>
      <c r="H1077" s="5" t="s">
        <v>274</v>
      </c>
      <c r="I1077" s="5" t="s">
        <v>273</v>
      </c>
      <c r="J1077" s="5" t="s">
        <v>87</v>
      </c>
      <c r="K1077" s="5" t="s">
        <v>88</v>
      </c>
      <c r="L1077" s="5">
        <v>934650027</v>
      </c>
      <c r="M1077" s="11" t="e">
        <v>#N/A</v>
      </c>
      <c r="N1077" s="11" t="e">
        <f>VLOOKUP($L1077,#REF!,3,FALSE)</f>
        <v>#REF!</v>
      </c>
      <c r="O1077" s="11" t="e">
        <f>VLOOKUP($L1077,#REF!,4,FALSE)</f>
        <v>#REF!</v>
      </c>
      <c r="P1077" s="5">
        <v>93465</v>
      </c>
      <c r="Q1077" s="5" t="s">
        <v>9</v>
      </c>
      <c r="R1077" s="5" t="s">
        <v>45</v>
      </c>
      <c r="S1077" s="5" t="s">
        <v>1197</v>
      </c>
      <c r="T1077" s="5" t="s">
        <v>1004</v>
      </c>
      <c r="U1077" s="5" t="s">
        <v>1202</v>
      </c>
      <c r="V1077" s="5" t="s">
        <v>246</v>
      </c>
      <c r="W1077" s="11" t="e">
        <f>VLOOKUP($L1077,#REF!,9,FALSE)</f>
        <v>#REF!</v>
      </c>
      <c r="X1077" s="7">
        <v>80000</v>
      </c>
      <c r="Y1077" s="11">
        <f t="shared" si="80"/>
        <v>80000</v>
      </c>
      <c r="Z1077" s="2">
        <v>80</v>
      </c>
      <c r="AA1077" s="11">
        <f t="shared" si="84"/>
        <v>1</v>
      </c>
      <c r="AB1077" s="11">
        <f t="shared" si="81"/>
        <v>-79920</v>
      </c>
      <c r="AC1077" s="11" t="str">
        <f t="shared" si="82"/>
        <v>Insufficient Stock</v>
      </c>
      <c r="AD1077" s="4" t="e">
        <f>VLOOKUP($C1077,#REF!,25,FALSE)</f>
        <v>#REF!</v>
      </c>
      <c r="AE1077" s="7">
        <v>2200</v>
      </c>
      <c r="AF1077" s="5" t="s">
        <v>15</v>
      </c>
      <c r="AG1077" s="5" t="s">
        <v>220</v>
      </c>
      <c r="AH1077" s="11" t="e">
        <f>VLOOKUP($AG1077,#REF!,2,FALSE)</f>
        <v>#REF!</v>
      </c>
      <c r="AI1077" s="5" t="s">
        <v>94</v>
      </c>
      <c r="AJ1077" s="6">
        <v>43721</v>
      </c>
      <c r="AK1077" s="5" t="s">
        <v>541</v>
      </c>
      <c r="AL1077" s="5" t="s">
        <v>129</v>
      </c>
      <c r="AM1077" s="5" t="s">
        <v>97</v>
      </c>
      <c r="AN1077" s="6">
        <v>43798</v>
      </c>
      <c r="AO1077" s="6">
        <v>43798</v>
      </c>
      <c r="AP1077" s="5"/>
      <c r="AQ1077" s="5" t="s">
        <v>12</v>
      </c>
      <c r="AR1077" s="5" t="s">
        <v>12</v>
      </c>
      <c r="AS1077" s="5" t="s">
        <v>12</v>
      </c>
      <c r="AT1077" s="5" t="s">
        <v>12</v>
      </c>
      <c r="AU1077" s="5" t="s">
        <v>55</v>
      </c>
      <c r="AV1077" s="5" t="s">
        <v>554</v>
      </c>
      <c r="AW1077" s="5" t="s">
        <v>21</v>
      </c>
      <c r="AX1077" s="5" t="s">
        <v>556</v>
      </c>
      <c r="AY1077" s="5" t="s">
        <v>12</v>
      </c>
      <c r="AZ1077" s="7">
        <v>8000</v>
      </c>
      <c r="BA1077" s="5" t="s">
        <v>12</v>
      </c>
      <c r="BB1077" s="5" t="s">
        <v>12</v>
      </c>
      <c r="BC1077" s="5" t="s">
        <v>24</v>
      </c>
      <c r="BD1077" s="5" t="s">
        <v>227</v>
      </c>
      <c r="BE1077" s="5" t="s">
        <v>511</v>
      </c>
      <c r="BF1077" s="5" t="s">
        <v>101</v>
      </c>
      <c r="BG1077" s="5" t="s">
        <v>511</v>
      </c>
      <c r="BH1077" s="5" t="s">
        <v>29</v>
      </c>
      <c r="BI1077" s="5" t="s">
        <v>12</v>
      </c>
      <c r="BJ1077" s="5" t="s">
        <v>230</v>
      </c>
      <c r="BK1077" s="5" t="s">
        <v>138</v>
      </c>
      <c r="BL1077" s="7" t="s">
        <v>32</v>
      </c>
      <c r="BM1077" s="7" t="s">
        <v>33</v>
      </c>
      <c r="BN1077" s="7" t="s">
        <v>62</v>
      </c>
      <c r="BO1077" s="6" t="s">
        <v>35</v>
      </c>
      <c r="BP1077" s="7" t="s">
        <v>12</v>
      </c>
      <c r="BQ1077" s="7" t="s">
        <v>12</v>
      </c>
      <c r="BR1077" s="7" t="s">
        <v>12</v>
      </c>
      <c r="BU1077" s="7">
        <v>158545</v>
      </c>
      <c r="BV1077" s="1" t="e">
        <f>VLOOKUP(BU1077,#REF!,2,FALSE)</f>
        <v>#REF!</v>
      </c>
      <c r="BW1077" s="7">
        <v>270937</v>
      </c>
      <c r="BX1077" s="1" t="e">
        <f>VLOOKUP(BW1077,#REF!,2,FALSE)</f>
        <v>#REF!</v>
      </c>
      <c r="BY1077" s="1" t="str">
        <f t="shared" si="83"/>
        <v>126552512</v>
      </c>
      <c r="BZ1077" s="6" t="e">
        <f>VLOOKUP(BY1077,#REF!,4,FALSE)</f>
        <v>#REF!</v>
      </c>
      <c r="CA1077" s="1" t="s">
        <v>3155</v>
      </c>
    </row>
    <row r="1078" spans="1:79" x14ac:dyDescent="0.25">
      <c r="C1078" s="3" t="s">
        <v>2884</v>
      </c>
      <c r="L1078" s="3">
        <v>934650032</v>
      </c>
      <c r="M1078" s="11" t="e">
        <v>#N/A</v>
      </c>
      <c r="N1078" s="11" t="e">
        <f>VLOOKUP($L1078,#REF!,3,FALSE)</f>
        <v>#REF!</v>
      </c>
      <c r="O1078" s="11" t="e">
        <f>VLOOKUP($L1078,#REF!,4,FALSE)</f>
        <v>#REF!</v>
      </c>
      <c r="P1078" s="3">
        <v>93465</v>
      </c>
      <c r="Q1078" s="3" t="s">
        <v>9</v>
      </c>
      <c r="W1078" s="11" t="e">
        <f>VLOOKUP($L1078,#REF!,9,FALSE)</f>
        <v>#REF!</v>
      </c>
      <c r="X1078" s="11">
        <v>768000</v>
      </c>
      <c r="Y1078" s="11">
        <f t="shared" si="80"/>
        <v>768000</v>
      </c>
      <c r="Z1078" s="2">
        <v>0</v>
      </c>
      <c r="AA1078" s="11">
        <f t="shared" si="84"/>
        <v>1</v>
      </c>
      <c r="AB1078" s="11">
        <f t="shared" si="81"/>
        <v>-768000</v>
      </c>
      <c r="AC1078" s="11" t="str">
        <f t="shared" si="82"/>
        <v>Insufficient Stock</v>
      </c>
      <c r="AD1078" s="4" t="e">
        <f>VLOOKUP($C1078,#REF!,25,FALSE)</f>
        <v>#REF!</v>
      </c>
      <c r="AE1078" s="11">
        <v>16650.240000000002</v>
      </c>
      <c r="AF1078" s="3" t="s">
        <v>15</v>
      </c>
      <c r="AG1078" s="3" t="s">
        <v>2627</v>
      </c>
      <c r="AH1078" s="11" t="e">
        <f>VLOOKUP($AG1078,#REF!,2,FALSE)</f>
        <v>#REF!</v>
      </c>
      <c r="AI1078" s="3" t="s">
        <v>94</v>
      </c>
      <c r="AJ1078" s="4">
        <v>43473</v>
      </c>
      <c r="AN1078" s="4">
        <v>43789</v>
      </c>
      <c r="AO1078" s="6"/>
      <c r="AZ1078" s="11">
        <v>8000</v>
      </c>
      <c r="BC1078" s="3" t="s">
        <v>58</v>
      </c>
      <c r="BH1078" s="3" t="s">
        <v>29</v>
      </c>
      <c r="BL1078" s="3" t="s">
        <v>2321</v>
      </c>
      <c r="BM1078" s="3" t="s">
        <v>2322</v>
      </c>
      <c r="BN1078" s="3" t="s">
        <v>2323</v>
      </c>
      <c r="BO1078" s="4" t="s">
        <v>2697</v>
      </c>
      <c r="BP1078" s="3" t="s">
        <v>2698</v>
      </c>
      <c r="BQ1078" s="3" t="s">
        <v>2624</v>
      </c>
      <c r="BR1078" s="3" t="s">
        <v>2342</v>
      </c>
      <c r="BU1078" s="7" t="s">
        <v>3153</v>
      </c>
      <c r="BV1078" s="1" t="e">
        <f>VLOOKUP(BU1078,#REF!,2,FALSE)</f>
        <v>#REF!</v>
      </c>
      <c r="BW1078" s="7">
        <v>5103</v>
      </c>
      <c r="BX1078" s="1" t="e">
        <f>VLOOKUP(BW1078,#REF!,2,FALSE)</f>
        <v>#REF!</v>
      </c>
      <c r="BY1078" s="1" t="str">
        <f t="shared" si="83"/>
        <v>1004591503/00010</v>
      </c>
      <c r="BZ1078" s="6" t="e">
        <f>VLOOKUP(BY1078,#REF!,4,FALSE)</f>
        <v>#REF!</v>
      </c>
      <c r="CA1078" s="1" t="s">
        <v>3154</v>
      </c>
    </row>
    <row r="1079" spans="1:79" x14ac:dyDescent="0.25">
      <c r="A1079" s="5" t="s">
        <v>0</v>
      </c>
      <c r="B1079" s="5" t="s">
        <v>270</v>
      </c>
      <c r="C1079" s="5">
        <v>126532766</v>
      </c>
      <c r="D1079" s="5" t="s">
        <v>99</v>
      </c>
      <c r="E1079" s="5" t="s">
        <v>3</v>
      </c>
      <c r="F1079" s="5" t="s">
        <v>594</v>
      </c>
      <c r="G1079" s="5" t="s">
        <v>595</v>
      </c>
      <c r="H1079" s="5" t="s">
        <v>596</v>
      </c>
      <c r="I1079" s="5" t="s">
        <v>595</v>
      </c>
      <c r="J1079" s="5" t="s">
        <v>42</v>
      </c>
      <c r="K1079" s="5" t="s">
        <v>43</v>
      </c>
      <c r="L1079" s="5">
        <v>934655001</v>
      </c>
      <c r="M1079" s="11" t="e">
        <v>#N/A</v>
      </c>
      <c r="N1079" s="11" t="e">
        <f>VLOOKUP($L1079,#REF!,3,FALSE)</f>
        <v>#REF!</v>
      </c>
      <c r="O1079" s="11" t="e">
        <f>VLOOKUP($L1079,#REF!,4,FALSE)</f>
        <v>#REF!</v>
      </c>
      <c r="P1079" s="5">
        <v>93465</v>
      </c>
      <c r="Q1079" s="5" t="s">
        <v>9</v>
      </c>
      <c r="R1079" s="5" t="s">
        <v>45</v>
      </c>
      <c r="S1079" s="5" t="s">
        <v>1089</v>
      </c>
      <c r="T1079" s="5" t="s">
        <v>12</v>
      </c>
      <c r="U1079" s="5" t="s">
        <v>1090</v>
      </c>
      <c r="V1079" s="5" t="s">
        <v>218</v>
      </c>
      <c r="W1079" s="11" t="e">
        <f>VLOOKUP($L1079,#REF!,9,FALSE)</f>
        <v>#REF!</v>
      </c>
      <c r="X1079" s="7">
        <v>1600</v>
      </c>
      <c r="Y1079" s="11">
        <f t="shared" si="80"/>
        <v>1600</v>
      </c>
      <c r="Z1079" s="2">
        <v>0</v>
      </c>
      <c r="AA1079" s="11">
        <f t="shared" si="84"/>
        <v>1</v>
      </c>
      <c r="AB1079" s="11">
        <f t="shared" si="81"/>
        <v>-1600</v>
      </c>
      <c r="AC1079" s="11" t="str">
        <f t="shared" si="82"/>
        <v>Insufficient Stock</v>
      </c>
      <c r="AD1079" s="4" t="e">
        <f>VLOOKUP($C1079,#REF!,25,FALSE)</f>
        <v>#REF!</v>
      </c>
      <c r="AE1079" s="7">
        <v>172.45</v>
      </c>
      <c r="AF1079" s="5" t="s">
        <v>15</v>
      </c>
      <c r="AG1079" s="5" t="s">
        <v>220</v>
      </c>
      <c r="AH1079" s="11" t="e">
        <f>VLOOKUP($AG1079,#REF!,2,FALSE)</f>
        <v>#REF!</v>
      </c>
      <c r="AI1079" s="5" t="s">
        <v>94</v>
      </c>
      <c r="AJ1079" s="6">
        <v>43713</v>
      </c>
      <c r="AK1079" s="5" t="s">
        <v>592</v>
      </c>
      <c r="AL1079" s="5" t="s">
        <v>398</v>
      </c>
      <c r="AM1079" s="5" t="s">
        <v>332</v>
      </c>
      <c r="AN1079" s="6">
        <v>43756</v>
      </c>
      <c r="AO1079" s="6">
        <v>43805</v>
      </c>
      <c r="AP1079" s="5"/>
      <c r="AQ1079" s="5" t="s">
        <v>12</v>
      </c>
      <c r="AR1079" s="5" t="s">
        <v>12</v>
      </c>
      <c r="AS1079" s="5" t="s">
        <v>12</v>
      </c>
      <c r="AT1079" s="5" t="s">
        <v>12</v>
      </c>
      <c r="AU1079" s="5" t="s">
        <v>55</v>
      </c>
      <c r="AV1079" s="5" t="s">
        <v>21</v>
      </c>
      <c r="AW1079" s="5" t="s">
        <v>21</v>
      </c>
      <c r="AX1079" s="5" t="s">
        <v>478</v>
      </c>
      <c r="AY1079" s="5" t="s">
        <v>12</v>
      </c>
      <c r="AZ1079" s="7">
        <v>4000</v>
      </c>
      <c r="BA1079" s="5" t="s">
        <v>12</v>
      </c>
      <c r="BB1079" s="5" t="s">
        <v>12</v>
      </c>
      <c r="BC1079" s="5" t="s">
        <v>24</v>
      </c>
      <c r="BD1079" s="5" t="s">
        <v>227</v>
      </c>
      <c r="BE1079" s="5" t="s">
        <v>658</v>
      </c>
      <c r="BF1079" s="5" t="s">
        <v>27</v>
      </c>
      <c r="BG1079" s="5" t="s">
        <v>658</v>
      </c>
      <c r="BH1079" s="5" t="s">
        <v>29</v>
      </c>
      <c r="BI1079" s="5" t="s">
        <v>12</v>
      </c>
      <c r="BJ1079" s="5" t="s">
        <v>230</v>
      </c>
      <c r="BK1079" s="5" t="s">
        <v>138</v>
      </c>
      <c r="BL1079" s="7" t="s">
        <v>32</v>
      </c>
      <c r="BM1079" s="7" t="s">
        <v>33</v>
      </c>
      <c r="BN1079" s="7" t="s">
        <v>79</v>
      </c>
      <c r="BO1079" s="6" t="s">
        <v>35</v>
      </c>
      <c r="BP1079" s="7" t="s">
        <v>12</v>
      </c>
      <c r="BQ1079" s="7" t="s">
        <v>12</v>
      </c>
      <c r="BR1079" s="7" t="s">
        <v>12</v>
      </c>
      <c r="BU1079" s="7">
        <v>103896</v>
      </c>
      <c r="BV1079" s="1" t="e">
        <f>VLOOKUP(BU1079,#REF!,2,FALSE)</f>
        <v>#REF!</v>
      </c>
      <c r="BW1079" s="7">
        <v>266208</v>
      </c>
      <c r="BX1079" s="1" t="e">
        <f>VLOOKUP(BW1079,#REF!,2,FALSE)</f>
        <v>#REF!</v>
      </c>
      <c r="BY1079" s="1" t="str">
        <f t="shared" si="83"/>
        <v>126532766</v>
      </c>
      <c r="BZ1079" s="6" t="e">
        <f>VLOOKUP(BY1079,#REF!,4,FALSE)</f>
        <v>#REF!</v>
      </c>
      <c r="CA1079" s="1" t="s">
        <v>3155</v>
      </c>
    </row>
    <row r="1080" spans="1:79" x14ac:dyDescent="0.25">
      <c r="A1080" s="5" t="s">
        <v>0</v>
      </c>
      <c r="B1080" s="5" t="s">
        <v>270</v>
      </c>
      <c r="C1080" s="5">
        <v>126638537</v>
      </c>
      <c r="D1080" s="5" t="s">
        <v>349</v>
      </c>
      <c r="E1080" s="5" t="s">
        <v>3</v>
      </c>
      <c r="F1080" s="5" t="s">
        <v>594</v>
      </c>
      <c r="G1080" s="5" t="s">
        <v>595</v>
      </c>
      <c r="H1080" s="5" t="s">
        <v>596</v>
      </c>
      <c r="I1080" s="5" t="s">
        <v>595</v>
      </c>
      <c r="J1080" s="5" t="s">
        <v>42</v>
      </c>
      <c r="K1080" s="5" t="s">
        <v>43</v>
      </c>
      <c r="L1080" s="5">
        <v>934660001</v>
      </c>
      <c r="M1080" s="11" t="e">
        <v>#N/A</v>
      </c>
      <c r="N1080" s="11" t="e">
        <f>VLOOKUP($L1080,#REF!,3,FALSE)</f>
        <v>#REF!</v>
      </c>
      <c r="O1080" s="11" t="e">
        <f>VLOOKUP($L1080,#REF!,4,FALSE)</f>
        <v>#REF!</v>
      </c>
      <c r="P1080" s="5">
        <v>93466</v>
      </c>
      <c r="Q1080" s="5" t="s">
        <v>9</v>
      </c>
      <c r="R1080" s="5" t="s">
        <v>45</v>
      </c>
      <c r="S1080" s="5" t="s">
        <v>1505</v>
      </c>
      <c r="T1080" s="5" t="s">
        <v>12</v>
      </c>
      <c r="U1080" s="5" t="s">
        <v>1506</v>
      </c>
      <c r="V1080" s="5" t="s">
        <v>246</v>
      </c>
      <c r="W1080" s="11" t="e">
        <f>VLOOKUP($L1080,#REF!,9,FALSE)</f>
        <v>#REF!</v>
      </c>
      <c r="X1080" s="7">
        <v>24000</v>
      </c>
      <c r="Y1080" s="11">
        <f t="shared" si="80"/>
        <v>24000</v>
      </c>
      <c r="Z1080" s="2">
        <v>24</v>
      </c>
      <c r="AA1080" s="11">
        <f t="shared" si="84"/>
        <v>1</v>
      </c>
      <c r="AB1080" s="11">
        <f t="shared" si="81"/>
        <v>-23976</v>
      </c>
      <c r="AC1080" s="11" t="str">
        <f t="shared" si="82"/>
        <v>Insufficient Stock</v>
      </c>
      <c r="AD1080" s="4" t="e">
        <f>VLOOKUP($C1080,#REF!,25,FALSE)</f>
        <v>#REF!</v>
      </c>
      <c r="AE1080" s="7">
        <v>738</v>
      </c>
      <c r="AF1080" s="5" t="s">
        <v>15</v>
      </c>
      <c r="AG1080" s="5" t="s">
        <v>220</v>
      </c>
      <c r="AH1080" s="11" t="e">
        <f>VLOOKUP($AG1080,#REF!,2,FALSE)</f>
        <v>#REF!</v>
      </c>
      <c r="AI1080" s="5" t="s">
        <v>94</v>
      </c>
      <c r="AJ1080" s="6">
        <v>43759</v>
      </c>
      <c r="AK1080" s="5" t="s">
        <v>299</v>
      </c>
      <c r="AL1080" s="5" t="s">
        <v>129</v>
      </c>
      <c r="AM1080" s="5" t="s">
        <v>97</v>
      </c>
      <c r="AN1080" s="6">
        <v>43798</v>
      </c>
      <c r="AO1080" s="6">
        <v>43798</v>
      </c>
      <c r="AP1080" s="5"/>
      <c r="AQ1080" s="5" t="s">
        <v>12</v>
      </c>
      <c r="AR1080" s="5" t="s">
        <v>12</v>
      </c>
      <c r="AS1080" s="5" t="s">
        <v>12</v>
      </c>
      <c r="AT1080" s="5" t="s">
        <v>12</v>
      </c>
      <c r="AU1080" s="5" t="s">
        <v>55</v>
      </c>
      <c r="AV1080" s="5" t="s">
        <v>219</v>
      </c>
      <c r="AW1080" s="5" t="s">
        <v>21</v>
      </c>
      <c r="AX1080" s="5" t="s">
        <v>556</v>
      </c>
      <c r="AY1080" s="5" t="s">
        <v>12</v>
      </c>
      <c r="AZ1080" s="7">
        <v>8000</v>
      </c>
      <c r="BA1080" s="5" t="s">
        <v>12</v>
      </c>
      <c r="BB1080" s="5" t="s">
        <v>12</v>
      </c>
      <c r="BC1080" s="5" t="s">
        <v>24</v>
      </c>
      <c r="BD1080" s="5" t="s">
        <v>227</v>
      </c>
      <c r="BE1080" s="5" t="s">
        <v>511</v>
      </c>
      <c r="BF1080" s="5" t="s">
        <v>101</v>
      </c>
      <c r="BG1080" s="5" t="s">
        <v>511</v>
      </c>
      <c r="BH1080" s="5" t="s">
        <v>29</v>
      </c>
      <c r="BI1080" s="5" t="s">
        <v>12</v>
      </c>
      <c r="BJ1080" s="5" t="s">
        <v>230</v>
      </c>
      <c r="BK1080" s="5" t="s">
        <v>138</v>
      </c>
      <c r="BL1080" s="7" t="s">
        <v>32</v>
      </c>
      <c r="BM1080" s="7" t="s">
        <v>33</v>
      </c>
      <c r="BN1080" s="7" t="s">
        <v>62</v>
      </c>
      <c r="BO1080" s="6" t="s">
        <v>35</v>
      </c>
      <c r="BP1080" s="7" t="s">
        <v>12</v>
      </c>
      <c r="BQ1080" s="7" t="s">
        <v>12</v>
      </c>
      <c r="BR1080" s="7" t="s">
        <v>12</v>
      </c>
      <c r="BU1080" s="7">
        <v>103896</v>
      </c>
      <c r="BV1080" s="1" t="e">
        <f>VLOOKUP(BU1080,#REF!,2,FALSE)</f>
        <v>#REF!</v>
      </c>
      <c r="BW1080" s="7">
        <v>266208</v>
      </c>
      <c r="BX1080" s="1" t="e">
        <f>VLOOKUP(BW1080,#REF!,2,FALSE)</f>
        <v>#REF!</v>
      </c>
      <c r="BY1080" s="1" t="str">
        <f t="shared" si="83"/>
        <v>126638537</v>
      </c>
      <c r="BZ1080" s="6" t="e">
        <f>VLOOKUP(BY1080,#REF!,4,FALSE)</f>
        <v>#REF!</v>
      </c>
      <c r="CA1080" s="1" t="s">
        <v>3155</v>
      </c>
    </row>
    <row r="1081" spans="1:79" x14ac:dyDescent="0.25">
      <c r="A1081" s="5" t="s">
        <v>0</v>
      </c>
      <c r="B1081" s="5" t="s">
        <v>270</v>
      </c>
      <c r="C1081" s="5">
        <v>126638537</v>
      </c>
      <c r="D1081" s="5" t="s">
        <v>666</v>
      </c>
      <c r="E1081" s="5" t="s">
        <v>3</v>
      </c>
      <c r="F1081" s="5" t="s">
        <v>594</v>
      </c>
      <c r="G1081" s="5" t="s">
        <v>595</v>
      </c>
      <c r="H1081" s="5" t="s">
        <v>596</v>
      </c>
      <c r="I1081" s="5" t="s">
        <v>595</v>
      </c>
      <c r="J1081" s="5" t="s">
        <v>42</v>
      </c>
      <c r="K1081" s="5" t="s">
        <v>43</v>
      </c>
      <c r="L1081" s="5">
        <v>934660002</v>
      </c>
      <c r="M1081" s="11" t="e">
        <v>#N/A</v>
      </c>
      <c r="N1081" s="11" t="e">
        <f>VLOOKUP($L1081,#REF!,3,FALSE)</f>
        <v>#REF!</v>
      </c>
      <c r="O1081" s="11" t="e">
        <f>VLOOKUP($L1081,#REF!,4,FALSE)</f>
        <v>#REF!</v>
      </c>
      <c r="P1081" s="5">
        <v>93466</v>
      </c>
      <c r="Q1081" s="5" t="s">
        <v>9</v>
      </c>
      <c r="R1081" s="5" t="s">
        <v>45</v>
      </c>
      <c r="S1081" s="5" t="s">
        <v>1505</v>
      </c>
      <c r="T1081" s="5" t="s">
        <v>12</v>
      </c>
      <c r="U1081" s="5" t="s">
        <v>1508</v>
      </c>
      <c r="V1081" s="5" t="s">
        <v>218</v>
      </c>
      <c r="W1081" s="11" t="e">
        <f>VLOOKUP($L1081,#REF!,9,FALSE)</f>
        <v>#REF!</v>
      </c>
      <c r="X1081" s="7">
        <v>24000</v>
      </c>
      <c r="Y1081" s="11">
        <f t="shared" si="80"/>
        <v>24000</v>
      </c>
      <c r="Z1081" s="2">
        <v>16</v>
      </c>
      <c r="AA1081" s="11">
        <f t="shared" si="84"/>
        <v>1</v>
      </c>
      <c r="AB1081" s="11">
        <f t="shared" si="81"/>
        <v>-23984</v>
      </c>
      <c r="AC1081" s="11" t="str">
        <f t="shared" si="82"/>
        <v>Insufficient Stock</v>
      </c>
      <c r="AD1081" s="4" t="e">
        <f>VLOOKUP($C1081,#REF!,25,FALSE)</f>
        <v>#REF!</v>
      </c>
      <c r="AE1081" s="7">
        <v>738</v>
      </c>
      <c r="AF1081" s="5" t="s">
        <v>15</v>
      </c>
      <c r="AG1081" s="5" t="s">
        <v>220</v>
      </c>
      <c r="AH1081" s="11" t="e">
        <f>VLOOKUP($AG1081,#REF!,2,FALSE)</f>
        <v>#REF!</v>
      </c>
      <c r="AI1081" s="5" t="s">
        <v>94</v>
      </c>
      <c r="AJ1081" s="6">
        <v>43759</v>
      </c>
      <c r="AK1081" s="5" t="s">
        <v>302</v>
      </c>
      <c r="AL1081" s="5" t="s">
        <v>357</v>
      </c>
      <c r="AM1081" s="5" t="s">
        <v>1099</v>
      </c>
      <c r="AN1081" s="6">
        <v>43791</v>
      </c>
      <c r="AO1081" s="6">
        <v>43861</v>
      </c>
      <c r="AP1081" s="5"/>
      <c r="AQ1081" s="5" t="s">
        <v>12</v>
      </c>
      <c r="AR1081" s="5" t="s">
        <v>12</v>
      </c>
      <c r="AS1081" s="5" t="s">
        <v>12</v>
      </c>
      <c r="AT1081" s="5" t="s">
        <v>12</v>
      </c>
      <c r="AU1081" s="5" t="s">
        <v>55</v>
      </c>
      <c r="AV1081" s="5" t="s">
        <v>698</v>
      </c>
      <c r="AW1081" s="5" t="s">
        <v>21</v>
      </c>
      <c r="AX1081" s="5" t="s">
        <v>556</v>
      </c>
      <c r="AY1081" s="5" t="s">
        <v>12</v>
      </c>
      <c r="AZ1081" s="7">
        <v>8000</v>
      </c>
      <c r="BA1081" s="5" t="s">
        <v>12</v>
      </c>
      <c r="BB1081" s="5" t="s">
        <v>12</v>
      </c>
      <c r="BC1081" s="5" t="s">
        <v>24</v>
      </c>
      <c r="BD1081" s="5" t="s">
        <v>227</v>
      </c>
      <c r="BE1081" s="5" t="s">
        <v>170</v>
      </c>
      <c r="BF1081" s="5" t="s">
        <v>27</v>
      </c>
      <c r="BG1081" s="5" t="s">
        <v>170</v>
      </c>
      <c r="BH1081" s="5" t="s">
        <v>29</v>
      </c>
      <c r="BI1081" s="5" t="s">
        <v>12</v>
      </c>
      <c r="BJ1081" s="5" t="s">
        <v>230</v>
      </c>
      <c r="BK1081" s="5" t="s">
        <v>138</v>
      </c>
      <c r="BL1081" s="7" t="s">
        <v>32</v>
      </c>
      <c r="BM1081" s="7" t="s">
        <v>33</v>
      </c>
      <c r="BN1081" s="7" t="s">
        <v>62</v>
      </c>
      <c r="BO1081" s="6" t="s">
        <v>35</v>
      </c>
      <c r="BP1081" s="7" t="s">
        <v>12</v>
      </c>
      <c r="BQ1081" s="7" t="s">
        <v>12</v>
      </c>
      <c r="BR1081" s="7" t="s">
        <v>12</v>
      </c>
      <c r="BU1081" s="7">
        <v>103896</v>
      </c>
      <c r="BV1081" s="1" t="e">
        <f>VLOOKUP(BU1081,#REF!,2,FALSE)</f>
        <v>#REF!</v>
      </c>
      <c r="BW1081" s="7">
        <v>266208</v>
      </c>
      <c r="BX1081" s="1" t="e">
        <f>VLOOKUP(BW1081,#REF!,2,FALSE)</f>
        <v>#REF!</v>
      </c>
      <c r="BY1081" s="1" t="str">
        <f t="shared" si="83"/>
        <v>126638537</v>
      </c>
      <c r="BZ1081" s="6" t="e">
        <f>VLOOKUP(BY1081,#REF!,4,FALSE)</f>
        <v>#REF!</v>
      </c>
      <c r="CA1081" s="1" t="s">
        <v>3155</v>
      </c>
    </row>
    <row r="1082" spans="1:79" x14ac:dyDescent="0.25">
      <c r="A1082" s="5" t="s">
        <v>0</v>
      </c>
      <c r="B1082" s="5" t="s">
        <v>270</v>
      </c>
      <c r="C1082" s="5">
        <v>126552512</v>
      </c>
      <c r="D1082" s="5" t="s">
        <v>37</v>
      </c>
      <c r="E1082" s="5" t="s">
        <v>3</v>
      </c>
      <c r="F1082" s="5" t="s">
        <v>272</v>
      </c>
      <c r="G1082" s="5" t="s">
        <v>273</v>
      </c>
      <c r="H1082" s="5" t="s">
        <v>274</v>
      </c>
      <c r="I1082" s="5" t="s">
        <v>273</v>
      </c>
      <c r="J1082" s="5" t="s">
        <v>87</v>
      </c>
      <c r="K1082" s="5" t="s">
        <v>88</v>
      </c>
      <c r="L1082" s="5">
        <v>934660021</v>
      </c>
      <c r="M1082" s="11" t="e">
        <v>#N/A</v>
      </c>
      <c r="N1082" s="11" t="e">
        <f>VLOOKUP($L1082,#REF!,3,FALSE)</f>
        <v>#REF!</v>
      </c>
      <c r="O1082" s="11" t="e">
        <f>VLOOKUP($L1082,#REF!,4,FALSE)</f>
        <v>#REF!</v>
      </c>
      <c r="P1082" s="5">
        <v>93466</v>
      </c>
      <c r="Q1082" s="5" t="s">
        <v>9</v>
      </c>
      <c r="R1082" s="5" t="s">
        <v>45</v>
      </c>
      <c r="S1082" s="5" t="s">
        <v>1197</v>
      </c>
      <c r="T1082" s="5" t="s">
        <v>47</v>
      </c>
      <c r="U1082" s="5" t="s">
        <v>1201</v>
      </c>
      <c r="V1082" s="5" t="s">
        <v>246</v>
      </c>
      <c r="W1082" s="11" t="e">
        <f>VLOOKUP($L1082,#REF!,9,FALSE)</f>
        <v>#REF!</v>
      </c>
      <c r="X1082" s="7">
        <v>120000</v>
      </c>
      <c r="Y1082" s="11">
        <f t="shared" si="80"/>
        <v>120000</v>
      </c>
      <c r="Z1082" s="2">
        <v>0</v>
      </c>
      <c r="AA1082" s="11">
        <f t="shared" si="84"/>
        <v>1</v>
      </c>
      <c r="AB1082" s="11">
        <f t="shared" si="81"/>
        <v>-120000</v>
      </c>
      <c r="AC1082" s="11" t="str">
        <f t="shared" si="82"/>
        <v>Insufficient Stock</v>
      </c>
      <c r="AD1082" s="4" t="e">
        <f>VLOOKUP($C1082,#REF!,25,FALSE)</f>
        <v>#REF!</v>
      </c>
      <c r="AE1082" s="7">
        <v>3636</v>
      </c>
      <c r="AF1082" s="5" t="s">
        <v>15</v>
      </c>
      <c r="AG1082" s="5" t="s">
        <v>220</v>
      </c>
      <c r="AH1082" s="11" t="e">
        <f>VLOOKUP($AG1082,#REF!,2,FALSE)</f>
        <v>#REF!</v>
      </c>
      <c r="AI1082" s="5" t="s">
        <v>94</v>
      </c>
      <c r="AJ1082" s="6">
        <v>43721</v>
      </c>
      <c r="AK1082" s="5" t="s">
        <v>541</v>
      </c>
      <c r="AL1082" s="5" t="s">
        <v>690</v>
      </c>
      <c r="AM1082" s="5" t="s">
        <v>308</v>
      </c>
      <c r="AN1082" s="6">
        <v>43798</v>
      </c>
      <c r="AO1082" s="6">
        <v>43798</v>
      </c>
      <c r="AP1082" s="5"/>
      <c r="AQ1082" s="5" t="s">
        <v>12</v>
      </c>
      <c r="AR1082" s="5" t="s">
        <v>12</v>
      </c>
      <c r="AS1082" s="5" t="s">
        <v>12</v>
      </c>
      <c r="AT1082" s="5" t="s">
        <v>12</v>
      </c>
      <c r="AU1082" s="5" t="s">
        <v>55</v>
      </c>
      <c r="AV1082" s="5" t="s">
        <v>21</v>
      </c>
      <c r="AW1082" s="5" t="s">
        <v>21</v>
      </c>
      <c r="AX1082" s="5" t="s">
        <v>556</v>
      </c>
      <c r="AY1082" s="5" t="s">
        <v>12</v>
      </c>
      <c r="AZ1082" s="7">
        <v>8000</v>
      </c>
      <c r="BA1082" s="5" t="s">
        <v>12</v>
      </c>
      <c r="BB1082" s="5" t="s">
        <v>12</v>
      </c>
      <c r="BC1082" s="5" t="s">
        <v>24</v>
      </c>
      <c r="BD1082" s="5" t="s">
        <v>227</v>
      </c>
      <c r="BE1082" s="5" t="s">
        <v>511</v>
      </c>
      <c r="BF1082" s="5" t="s">
        <v>27</v>
      </c>
      <c r="BG1082" s="5" t="s">
        <v>511</v>
      </c>
      <c r="BH1082" s="5" t="s">
        <v>29</v>
      </c>
      <c r="BI1082" s="5" t="s">
        <v>12</v>
      </c>
      <c r="BJ1082" s="5" t="s">
        <v>230</v>
      </c>
      <c r="BK1082" s="5" t="s">
        <v>138</v>
      </c>
      <c r="BL1082" s="7" t="s">
        <v>32</v>
      </c>
      <c r="BM1082" s="7" t="s">
        <v>33</v>
      </c>
      <c r="BN1082" s="7" t="s">
        <v>62</v>
      </c>
      <c r="BO1082" s="6" t="s">
        <v>35</v>
      </c>
      <c r="BP1082" s="7" t="s">
        <v>12</v>
      </c>
      <c r="BQ1082" s="7" t="s">
        <v>12</v>
      </c>
      <c r="BR1082" s="7" t="s">
        <v>12</v>
      </c>
      <c r="BU1082" s="7">
        <v>158545</v>
      </c>
      <c r="BV1082" s="1" t="e">
        <f>VLOOKUP(BU1082,#REF!,2,FALSE)</f>
        <v>#REF!</v>
      </c>
      <c r="BW1082" s="7">
        <v>270937</v>
      </c>
      <c r="BX1082" s="1" t="e">
        <f>VLOOKUP(BW1082,#REF!,2,FALSE)</f>
        <v>#REF!</v>
      </c>
      <c r="BY1082" s="1" t="str">
        <f t="shared" si="83"/>
        <v>126552512</v>
      </c>
      <c r="BZ1082" s="6" t="e">
        <f>VLOOKUP(BY1082,#REF!,4,FALSE)</f>
        <v>#REF!</v>
      </c>
      <c r="CA1082" s="1" t="s">
        <v>3155</v>
      </c>
    </row>
    <row r="1083" spans="1:79" x14ac:dyDescent="0.25">
      <c r="A1083" s="5" t="s">
        <v>0</v>
      </c>
      <c r="B1083" s="5" t="s">
        <v>270</v>
      </c>
      <c r="C1083" s="5">
        <v>126532767</v>
      </c>
      <c r="D1083" s="5" t="s">
        <v>99</v>
      </c>
      <c r="E1083" s="5" t="s">
        <v>3</v>
      </c>
      <c r="F1083" s="5" t="s">
        <v>594</v>
      </c>
      <c r="G1083" s="5" t="s">
        <v>595</v>
      </c>
      <c r="H1083" s="5" t="s">
        <v>596</v>
      </c>
      <c r="I1083" s="5" t="s">
        <v>595</v>
      </c>
      <c r="J1083" s="5" t="s">
        <v>42</v>
      </c>
      <c r="K1083" s="5" t="s">
        <v>43</v>
      </c>
      <c r="L1083" s="5">
        <v>934660037</v>
      </c>
      <c r="M1083" s="11" t="e">
        <v>#N/A</v>
      </c>
      <c r="N1083" s="11" t="e">
        <f>VLOOKUP($L1083,#REF!,3,FALSE)</f>
        <v>#REF!</v>
      </c>
      <c r="O1083" s="11" t="e">
        <f>VLOOKUP($L1083,#REF!,4,FALSE)</f>
        <v>#REF!</v>
      </c>
      <c r="P1083" s="5">
        <v>93466</v>
      </c>
      <c r="Q1083" s="5" t="s">
        <v>9</v>
      </c>
      <c r="R1083" s="5" t="s">
        <v>45</v>
      </c>
      <c r="S1083" s="5" t="s">
        <v>1096</v>
      </c>
      <c r="T1083" s="5" t="s">
        <v>12</v>
      </c>
      <c r="U1083" s="5" t="s">
        <v>1098</v>
      </c>
      <c r="V1083" s="5" t="s">
        <v>218</v>
      </c>
      <c r="W1083" s="11" t="e">
        <f>VLOOKUP($L1083,#REF!,9,FALSE)</f>
        <v>#REF!</v>
      </c>
      <c r="X1083" s="7">
        <v>24000</v>
      </c>
      <c r="Y1083" s="11">
        <f t="shared" si="80"/>
        <v>24000</v>
      </c>
      <c r="Z1083" s="2">
        <v>0</v>
      </c>
      <c r="AA1083" s="11">
        <f t="shared" si="84"/>
        <v>1</v>
      </c>
      <c r="AB1083" s="11">
        <f t="shared" si="81"/>
        <v>-24000</v>
      </c>
      <c r="AC1083" s="11" t="str">
        <f t="shared" si="82"/>
        <v>Insufficient Stock</v>
      </c>
      <c r="AD1083" s="4" t="e">
        <f>VLOOKUP($C1083,#REF!,25,FALSE)</f>
        <v>#REF!</v>
      </c>
      <c r="AE1083" s="7">
        <v>738</v>
      </c>
      <c r="AF1083" s="5" t="s">
        <v>15</v>
      </c>
      <c r="AG1083" s="5" t="s">
        <v>220</v>
      </c>
      <c r="AH1083" s="11" t="e">
        <f>VLOOKUP($AG1083,#REF!,2,FALSE)</f>
        <v>#REF!</v>
      </c>
      <c r="AI1083" s="5" t="s">
        <v>94</v>
      </c>
      <c r="AJ1083" s="6">
        <v>43713</v>
      </c>
      <c r="AK1083" s="5" t="s">
        <v>788</v>
      </c>
      <c r="AL1083" s="5" t="s">
        <v>357</v>
      </c>
      <c r="AM1083" s="5" t="s">
        <v>1099</v>
      </c>
      <c r="AN1083" s="6">
        <v>43791</v>
      </c>
      <c r="AO1083" s="6">
        <v>43805</v>
      </c>
      <c r="AP1083" s="5"/>
      <c r="AQ1083" s="5" t="s">
        <v>12</v>
      </c>
      <c r="AR1083" s="5" t="s">
        <v>12</v>
      </c>
      <c r="AS1083" s="5" t="s">
        <v>12</v>
      </c>
      <c r="AT1083" s="5" t="s">
        <v>12</v>
      </c>
      <c r="AU1083" s="5" t="s">
        <v>55</v>
      </c>
      <c r="AV1083" s="5" t="s">
        <v>21</v>
      </c>
      <c r="AW1083" s="5" t="s">
        <v>21</v>
      </c>
      <c r="AX1083" s="5" t="s">
        <v>556</v>
      </c>
      <c r="AY1083" s="5" t="s">
        <v>12</v>
      </c>
      <c r="AZ1083" s="7">
        <v>8000</v>
      </c>
      <c r="BA1083" s="5" t="s">
        <v>12</v>
      </c>
      <c r="BB1083" s="5" t="s">
        <v>12</v>
      </c>
      <c r="BC1083" s="5" t="s">
        <v>24</v>
      </c>
      <c r="BD1083" s="5" t="s">
        <v>227</v>
      </c>
      <c r="BE1083" s="5" t="s">
        <v>170</v>
      </c>
      <c r="BF1083" s="5" t="s">
        <v>27</v>
      </c>
      <c r="BG1083" s="5" t="s">
        <v>170</v>
      </c>
      <c r="BH1083" s="5" t="s">
        <v>29</v>
      </c>
      <c r="BI1083" s="5" t="s">
        <v>12</v>
      </c>
      <c r="BJ1083" s="5" t="s">
        <v>230</v>
      </c>
      <c r="BK1083" s="5" t="s">
        <v>138</v>
      </c>
      <c r="BL1083" s="7" t="s">
        <v>32</v>
      </c>
      <c r="BM1083" s="7" t="s">
        <v>33</v>
      </c>
      <c r="BN1083" s="7" t="s">
        <v>62</v>
      </c>
      <c r="BO1083" s="6" t="s">
        <v>35</v>
      </c>
      <c r="BP1083" s="7" t="s">
        <v>12</v>
      </c>
      <c r="BQ1083" s="7" t="s">
        <v>12</v>
      </c>
      <c r="BR1083" s="7" t="s">
        <v>12</v>
      </c>
      <c r="BU1083" s="7">
        <v>103896</v>
      </c>
      <c r="BV1083" s="1" t="e">
        <f>VLOOKUP(BU1083,#REF!,2,FALSE)</f>
        <v>#REF!</v>
      </c>
      <c r="BW1083" s="7">
        <v>266208</v>
      </c>
      <c r="BX1083" s="1" t="e">
        <f>VLOOKUP(BW1083,#REF!,2,FALSE)</f>
        <v>#REF!</v>
      </c>
      <c r="BY1083" s="1" t="str">
        <f t="shared" si="83"/>
        <v>126532767</v>
      </c>
      <c r="BZ1083" s="6" t="e">
        <f>VLOOKUP(BY1083,#REF!,4,FALSE)</f>
        <v>#REF!</v>
      </c>
      <c r="CA1083" s="1" t="s">
        <v>3155</v>
      </c>
    </row>
    <row r="1084" spans="1:79" x14ac:dyDescent="0.25">
      <c r="A1084" s="5" t="s">
        <v>0</v>
      </c>
      <c r="B1084" s="5" t="s">
        <v>270</v>
      </c>
      <c r="C1084" s="5">
        <v>126532767</v>
      </c>
      <c r="D1084" s="5" t="s">
        <v>37</v>
      </c>
      <c r="E1084" s="5" t="s">
        <v>3</v>
      </c>
      <c r="F1084" s="5" t="s">
        <v>594</v>
      </c>
      <c r="G1084" s="5" t="s">
        <v>595</v>
      </c>
      <c r="H1084" s="5" t="s">
        <v>596</v>
      </c>
      <c r="I1084" s="5" t="s">
        <v>595</v>
      </c>
      <c r="J1084" s="5" t="s">
        <v>42</v>
      </c>
      <c r="K1084" s="5" t="s">
        <v>43</v>
      </c>
      <c r="L1084" s="5">
        <v>934660039</v>
      </c>
      <c r="M1084" s="11" t="e">
        <v>#N/A</v>
      </c>
      <c r="N1084" s="11" t="e">
        <f>VLOOKUP($L1084,#REF!,3,FALSE)</f>
        <v>#REF!</v>
      </c>
      <c r="O1084" s="11" t="e">
        <f>VLOOKUP($L1084,#REF!,4,FALSE)</f>
        <v>#REF!</v>
      </c>
      <c r="P1084" s="5">
        <v>93466</v>
      </c>
      <c r="Q1084" s="5" t="s">
        <v>9</v>
      </c>
      <c r="R1084" s="5" t="s">
        <v>45</v>
      </c>
      <c r="S1084" s="5" t="s">
        <v>1096</v>
      </c>
      <c r="T1084" s="5" t="s">
        <v>12</v>
      </c>
      <c r="U1084" s="5" t="s">
        <v>1100</v>
      </c>
      <c r="V1084" s="5" t="s">
        <v>218</v>
      </c>
      <c r="W1084" s="11" t="e">
        <f>VLOOKUP($L1084,#REF!,9,FALSE)</f>
        <v>#REF!</v>
      </c>
      <c r="X1084" s="7">
        <v>24000</v>
      </c>
      <c r="Y1084" s="11">
        <f t="shared" si="80"/>
        <v>24000</v>
      </c>
      <c r="Z1084" s="2">
        <v>0</v>
      </c>
      <c r="AA1084" s="11">
        <f t="shared" si="84"/>
        <v>1</v>
      </c>
      <c r="AB1084" s="11">
        <f t="shared" si="81"/>
        <v>-24000</v>
      </c>
      <c r="AC1084" s="11" t="str">
        <f t="shared" si="82"/>
        <v>Insufficient Stock</v>
      </c>
      <c r="AD1084" s="4" t="e">
        <f>VLOOKUP($C1084,#REF!,25,FALSE)</f>
        <v>#REF!</v>
      </c>
      <c r="AE1084" s="7">
        <v>738</v>
      </c>
      <c r="AF1084" s="5" t="s">
        <v>15</v>
      </c>
      <c r="AG1084" s="5" t="s">
        <v>220</v>
      </c>
      <c r="AH1084" s="11" t="e">
        <f>VLOOKUP($AG1084,#REF!,2,FALSE)</f>
        <v>#REF!</v>
      </c>
      <c r="AI1084" s="5" t="s">
        <v>94</v>
      </c>
      <c r="AJ1084" s="6">
        <v>43713</v>
      </c>
      <c r="AK1084" s="5" t="s">
        <v>14</v>
      </c>
      <c r="AL1084" s="5" t="s">
        <v>357</v>
      </c>
      <c r="AM1084" s="5" t="s">
        <v>657</v>
      </c>
      <c r="AN1084" s="6">
        <v>43798</v>
      </c>
      <c r="AO1084" s="6">
        <v>43805</v>
      </c>
      <c r="AP1084" s="5"/>
      <c r="AQ1084" s="5" t="s">
        <v>12</v>
      </c>
      <c r="AR1084" s="5" t="s">
        <v>12</v>
      </c>
      <c r="AS1084" s="5" t="s">
        <v>12</v>
      </c>
      <c r="AT1084" s="5" t="s">
        <v>12</v>
      </c>
      <c r="AU1084" s="5" t="s">
        <v>55</v>
      </c>
      <c r="AV1084" s="5" t="s">
        <v>21</v>
      </c>
      <c r="AW1084" s="5" t="s">
        <v>21</v>
      </c>
      <c r="AX1084" s="5" t="s">
        <v>556</v>
      </c>
      <c r="AY1084" s="5" t="s">
        <v>12</v>
      </c>
      <c r="AZ1084" s="7">
        <v>8000</v>
      </c>
      <c r="BA1084" s="5" t="s">
        <v>12</v>
      </c>
      <c r="BB1084" s="5" t="s">
        <v>12</v>
      </c>
      <c r="BC1084" s="5" t="s">
        <v>24</v>
      </c>
      <c r="BD1084" s="5" t="s">
        <v>227</v>
      </c>
      <c r="BE1084" s="5" t="s">
        <v>511</v>
      </c>
      <c r="BF1084" s="5" t="s">
        <v>27</v>
      </c>
      <c r="BG1084" s="5" t="s">
        <v>511</v>
      </c>
      <c r="BH1084" s="5" t="s">
        <v>29</v>
      </c>
      <c r="BI1084" s="5" t="s">
        <v>12</v>
      </c>
      <c r="BJ1084" s="5" t="s">
        <v>230</v>
      </c>
      <c r="BK1084" s="5" t="s">
        <v>138</v>
      </c>
      <c r="BL1084" s="7" t="s">
        <v>32</v>
      </c>
      <c r="BM1084" s="7" t="s">
        <v>33</v>
      </c>
      <c r="BN1084" s="7" t="s">
        <v>62</v>
      </c>
      <c r="BO1084" s="6" t="s">
        <v>35</v>
      </c>
      <c r="BP1084" s="7" t="s">
        <v>12</v>
      </c>
      <c r="BQ1084" s="7" t="s">
        <v>12</v>
      </c>
      <c r="BR1084" s="7" t="s">
        <v>12</v>
      </c>
      <c r="BU1084" s="7">
        <v>103896</v>
      </c>
      <c r="BV1084" s="1" t="e">
        <f>VLOOKUP(BU1084,#REF!,2,FALSE)</f>
        <v>#REF!</v>
      </c>
      <c r="BW1084" s="7">
        <v>266208</v>
      </c>
      <c r="BX1084" s="1" t="e">
        <f>VLOOKUP(BW1084,#REF!,2,FALSE)</f>
        <v>#REF!</v>
      </c>
      <c r="BY1084" s="1" t="str">
        <f t="shared" si="83"/>
        <v>126532767</v>
      </c>
      <c r="BZ1084" s="6" t="e">
        <f>VLOOKUP(BY1084,#REF!,4,FALSE)</f>
        <v>#REF!</v>
      </c>
      <c r="CA1084" s="1" t="s">
        <v>3155</v>
      </c>
    </row>
    <row r="1085" spans="1:79" x14ac:dyDescent="0.25">
      <c r="A1085" s="5" t="s">
        <v>0</v>
      </c>
      <c r="B1085" s="5" t="s">
        <v>270</v>
      </c>
      <c r="C1085" s="5">
        <v>126587003</v>
      </c>
      <c r="D1085" s="5" t="s">
        <v>965</v>
      </c>
      <c r="E1085" s="5" t="s">
        <v>3</v>
      </c>
      <c r="F1085" s="5" t="s">
        <v>594</v>
      </c>
      <c r="G1085" s="5" t="s">
        <v>595</v>
      </c>
      <c r="H1085" s="5" t="s">
        <v>596</v>
      </c>
      <c r="I1085" s="5" t="s">
        <v>595</v>
      </c>
      <c r="J1085" s="5" t="s">
        <v>42</v>
      </c>
      <c r="K1085" s="5" t="s">
        <v>43</v>
      </c>
      <c r="L1085" s="5">
        <v>934660501</v>
      </c>
      <c r="M1085" s="11" t="e">
        <v>#N/A</v>
      </c>
      <c r="N1085" s="11" t="e">
        <f>VLOOKUP($L1085,#REF!,3,FALSE)</f>
        <v>#REF!</v>
      </c>
      <c r="O1085" s="11" t="e">
        <f>VLOOKUP($L1085,#REF!,4,FALSE)</f>
        <v>#REF!</v>
      </c>
      <c r="P1085" s="5">
        <v>93466</v>
      </c>
      <c r="Q1085" s="5" t="s">
        <v>9</v>
      </c>
      <c r="R1085" s="5" t="s">
        <v>45</v>
      </c>
      <c r="S1085" s="5" t="s">
        <v>1319</v>
      </c>
      <c r="T1085" s="5" t="s">
        <v>12</v>
      </c>
      <c r="U1085" s="5" t="s">
        <v>1331</v>
      </c>
      <c r="V1085" s="5" t="s">
        <v>246</v>
      </c>
      <c r="W1085" s="11" t="e">
        <f>VLOOKUP($L1085,#REF!,9,FALSE)</f>
        <v>#REF!</v>
      </c>
      <c r="X1085" s="7">
        <v>38400</v>
      </c>
      <c r="Y1085" s="11">
        <f t="shared" si="80"/>
        <v>38400</v>
      </c>
      <c r="Z1085" s="2">
        <v>0</v>
      </c>
      <c r="AA1085" s="11">
        <f t="shared" si="84"/>
        <v>1</v>
      </c>
      <c r="AB1085" s="11">
        <f t="shared" si="81"/>
        <v>-38400</v>
      </c>
      <c r="AC1085" s="11" t="str">
        <f t="shared" si="82"/>
        <v>Insufficient Stock</v>
      </c>
      <c r="AD1085" s="4" t="e">
        <f>VLOOKUP($C1085,#REF!,25,FALSE)</f>
        <v>#REF!</v>
      </c>
      <c r="AE1085" s="7">
        <v>1574.4</v>
      </c>
      <c r="AF1085" s="5" t="s">
        <v>15</v>
      </c>
      <c r="AG1085" s="5" t="s">
        <v>220</v>
      </c>
      <c r="AH1085" s="11" t="e">
        <f>VLOOKUP($AG1085,#REF!,2,FALSE)</f>
        <v>#REF!</v>
      </c>
      <c r="AI1085" s="5" t="s">
        <v>94</v>
      </c>
      <c r="AJ1085" s="6">
        <v>43735</v>
      </c>
      <c r="AK1085" s="5" t="s">
        <v>246</v>
      </c>
      <c r="AL1085" s="5" t="s">
        <v>1332</v>
      </c>
      <c r="AM1085" s="5" t="s">
        <v>57</v>
      </c>
      <c r="AN1085" s="6">
        <v>43784</v>
      </c>
      <c r="AO1085" s="6">
        <v>43784</v>
      </c>
      <c r="AP1085" s="5"/>
      <c r="AQ1085" s="5" t="s">
        <v>12</v>
      </c>
      <c r="AR1085" s="5" t="s">
        <v>12</v>
      </c>
      <c r="AS1085" s="5" t="s">
        <v>12</v>
      </c>
      <c r="AT1085" s="5" t="s">
        <v>12</v>
      </c>
      <c r="AU1085" s="5" t="s">
        <v>55</v>
      </c>
      <c r="AV1085" s="5" t="s">
        <v>21</v>
      </c>
      <c r="AW1085" s="5" t="s">
        <v>21</v>
      </c>
      <c r="AX1085" s="5" t="s">
        <v>259</v>
      </c>
      <c r="AY1085" s="5" t="s">
        <v>12</v>
      </c>
      <c r="AZ1085" s="7">
        <v>6400</v>
      </c>
      <c r="BA1085" s="5" t="s">
        <v>12</v>
      </c>
      <c r="BB1085" s="5" t="s">
        <v>12</v>
      </c>
      <c r="BC1085" s="5" t="s">
        <v>24</v>
      </c>
      <c r="BD1085" s="5" t="s">
        <v>227</v>
      </c>
      <c r="BE1085" s="5" t="s">
        <v>531</v>
      </c>
      <c r="BF1085" s="5" t="s">
        <v>27</v>
      </c>
      <c r="BG1085" s="5" t="s">
        <v>531</v>
      </c>
      <c r="BH1085" s="5" t="s">
        <v>29</v>
      </c>
      <c r="BI1085" s="5" t="s">
        <v>12</v>
      </c>
      <c r="BJ1085" s="5" t="s">
        <v>230</v>
      </c>
      <c r="BK1085" s="5" t="s">
        <v>138</v>
      </c>
      <c r="BL1085" s="7" t="s">
        <v>32</v>
      </c>
      <c r="BM1085" s="7" t="s">
        <v>33</v>
      </c>
      <c r="BN1085" s="7" t="s">
        <v>62</v>
      </c>
      <c r="BO1085" s="6" t="s">
        <v>35</v>
      </c>
      <c r="BP1085" s="7" t="s">
        <v>12</v>
      </c>
      <c r="BQ1085" s="7" t="s">
        <v>12</v>
      </c>
      <c r="BR1085" s="7" t="s">
        <v>12</v>
      </c>
      <c r="BU1085" s="7">
        <v>103896</v>
      </c>
      <c r="BV1085" s="1" t="e">
        <f>VLOOKUP(BU1085,#REF!,2,FALSE)</f>
        <v>#REF!</v>
      </c>
      <c r="BW1085" s="7">
        <v>266208</v>
      </c>
      <c r="BX1085" s="1" t="e">
        <f>VLOOKUP(BW1085,#REF!,2,FALSE)</f>
        <v>#REF!</v>
      </c>
      <c r="BY1085" s="1" t="str">
        <f t="shared" si="83"/>
        <v>126587003</v>
      </c>
      <c r="BZ1085" s="6" t="e">
        <f>VLOOKUP(BY1085,#REF!,4,FALSE)</f>
        <v>#REF!</v>
      </c>
      <c r="CA1085" s="1" t="s">
        <v>3155</v>
      </c>
    </row>
    <row r="1086" spans="1:79" x14ac:dyDescent="0.25">
      <c r="A1086" s="5" t="s">
        <v>0</v>
      </c>
      <c r="B1086" s="5" t="s">
        <v>270</v>
      </c>
      <c r="C1086" s="5">
        <v>126552507</v>
      </c>
      <c r="D1086" s="5" t="s">
        <v>459</v>
      </c>
      <c r="E1086" s="5" t="s">
        <v>3</v>
      </c>
      <c r="F1086" s="5" t="s">
        <v>502</v>
      </c>
      <c r="G1086" s="5" t="s">
        <v>273</v>
      </c>
      <c r="H1086" s="5" t="s">
        <v>274</v>
      </c>
      <c r="I1086" s="5" t="s">
        <v>273</v>
      </c>
      <c r="J1086" s="5" t="s">
        <v>87</v>
      </c>
      <c r="K1086" s="5" t="s">
        <v>88</v>
      </c>
      <c r="L1086" s="5">
        <v>934660501</v>
      </c>
      <c r="M1086" s="11" t="e">
        <v>#N/A</v>
      </c>
      <c r="N1086" s="11" t="e">
        <f>VLOOKUP($L1086,#REF!,3,FALSE)</f>
        <v>#REF!</v>
      </c>
      <c r="O1086" s="11" t="e">
        <f>VLOOKUP($L1086,#REF!,4,FALSE)</f>
        <v>#REF!</v>
      </c>
      <c r="P1086" s="5">
        <v>93466</v>
      </c>
      <c r="Q1086" s="5" t="s">
        <v>9</v>
      </c>
      <c r="R1086" s="5" t="s">
        <v>45</v>
      </c>
      <c r="S1086" s="5" t="s">
        <v>1177</v>
      </c>
      <c r="T1086" s="5" t="s">
        <v>513</v>
      </c>
      <c r="U1086" s="5" t="s">
        <v>1184</v>
      </c>
      <c r="V1086" s="5" t="s">
        <v>246</v>
      </c>
      <c r="W1086" s="11" t="e">
        <f>VLOOKUP($L1086,#REF!,9,FALSE)</f>
        <v>#REF!</v>
      </c>
      <c r="X1086" s="7">
        <v>25600</v>
      </c>
      <c r="Y1086" s="11">
        <f t="shared" si="80"/>
        <v>25600</v>
      </c>
      <c r="Z1086" s="2">
        <v>0</v>
      </c>
      <c r="AA1086" s="11">
        <f t="shared" si="84"/>
        <v>0</v>
      </c>
      <c r="AB1086" s="11">
        <f t="shared" si="81"/>
        <v>-64000</v>
      </c>
      <c r="AC1086" s="11" t="str">
        <f t="shared" si="82"/>
        <v>Insufficient Stock</v>
      </c>
      <c r="AD1086" s="4" t="e">
        <f>VLOOKUP($C1086,#REF!,25,FALSE)</f>
        <v>#REF!</v>
      </c>
      <c r="AE1086" s="7">
        <v>1024</v>
      </c>
      <c r="AF1086" s="5" t="s">
        <v>15</v>
      </c>
      <c r="AG1086" s="5" t="s">
        <v>220</v>
      </c>
      <c r="AH1086" s="11" t="e">
        <f>VLOOKUP($AG1086,#REF!,2,FALSE)</f>
        <v>#REF!</v>
      </c>
      <c r="AI1086" s="5" t="s">
        <v>94</v>
      </c>
      <c r="AJ1086" s="6">
        <v>43721</v>
      </c>
      <c r="AK1086" s="5" t="s">
        <v>541</v>
      </c>
      <c r="AL1086" s="5" t="s">
        <v>129</v>
      </c>
      <c r="AM1086" s="5" t="s">
        <v>97</v>
      </c>
      <c r="AN1086" s="6">
        <v>43798</v>
      </c>
      <c r="AO1086" s="6">
        <v>43798</v>
      </c>
      <c r="AP1086" s="5"/>
      <c r="AQ1086" s="5" t="s">
        <v>12</v>
      </c>
      <c r="AR1086" s="5" t="s">
        <v>12</v>
      </c>
      <c r="AS1086" s="5" t="s">
        <v>12</v>
      </c>
      <c r="AT1086" s="5" t="s">
        <v>12</v>
      </c>
      <c r="AU1086" s="5" t="s">
        <v>55</v>
      </c>
      <c r="AV1086" s="5" t="s">
        <v>21</v>
      </c>
      <c r="AW1086" s="5" t="s">
        <v>21</v>
      </c>
      <c r="AX1086" s="5" t="s">
        <v>259</v>
      </c>
      <c r="AY1086" s="5" t="s">
        <v>12</v>
      </c>
      <c r="AZ1086" s="7">
        <v>6400</v>
      </c>
      <c r="BA1086" s="5" t="s">
        <v>12</v>
      </c>
      <c r="BB1086" s="5" t="s">
        <v>12</v>
      </c>
      <c r="BC1086" s="5" t="s">
        <v>24</v>
      </c>
      <c r="BD1086" s="5" t="s">
        <v>227</v>
      </c>
      <c r="BE1086" s="5" t="s">
        <v>511</v>
      </c>
      <c r="BF1086" s="5" t="s">
        <v>101</v>
      </c>
      <c r="BG1086" s="5" t="s">
        <v>511</v>
      </c>
      <c r="BH1086" s="5" t="s">
        <v>29</v>
      </c>
      <c r="BI1086" s="5" t="s">
        <v>12</v>
      </c>
      <c r="BJ1086" s="5" t="s">
        <v>230</v>
      </c>
      <c r="BK1086" s="5" t="s">
        <v>138</v>
      </c>
      <c r="BL1086" s="7" t="s">
        <v>32</v>
      </c>
      <c r="BM1086" s="7" t="s">
        <v>33</v>
      </c>
      <c r="BN1086" s="7" t="s">
        <v>62</v>
      </c>
      <c r="BO1086" s="6" t="s">
        <v>35</v>
      </c>
      <c r="BP1086" s="7" t="s">
        <v>12</v>
      </c>
      <c r="BQ1086" s="7" t="s">
        <v>12</v>
      </c>
      <c r="BR1086" s="7" t="s">
        <v>12</v>
      </c>
      <c r="BU1086" s="7">
        <v>158546</v>
      </c>
      <c r="BV1086" s="1" t="e">
        <f>VLOOKUP(BU1086,#REF!,2,FALSE)</f>
        <v>#REF!</v>
      </c>
      <c r="BW1086" s="7">
        <v>270937</v>
      </c>
      <c r="BX1086" s="1" t="e">
        <f>VLOOKUP(BW1086,#REF!,2,FALSE)</f>
        <v>#REF!</v>
      </c>
      <c r="BY1086" s="1" t="str">
        <f t="shared" si="83"/>
        <v>126552507</v>
      </c>
      <c r="BZ1086" s="6" t="e">
        <f>VLOOKUP(BY1086,#REF!,4,FALSE)</f>
        <v>#REF!</v>
      </c>
      <c r="CA1086" s="1" t="s">
        <v>3155</v>
      </c>
    </row>
    <row r="1087" spans="1:79" x14ac:dyDescent="0.25">
      <c r="A1087" s="5" t="s">
        <v>0</v>
      </c>
      <c r="B1087" s="5" t="s">
        <v>270</v>
      </c>
      <c r="C1087" s="5">
        <v>126587003</v>
      </c>
      <c r="D1087" s="5" t="s">
        <v>1333</v>
      </c>
      <c r="E1087" s="5" t="s">
        <v>3</v>
      </c>
      <c r="F1087" s="5" t="s">
        <v>594</v>
      </c>
      <c r="G1087" s="5" t="s">
        <v>595</v>
      </c>
      <c r="H1087" s="5" t="s">
        <v>596</v>
      </c>
      <c r="I1087" s="5" t="s">
        <v>595</v>
      </c>
      <c r="J1087" s="5" t="s">
        <v>42</v>
      </c>
      <c r="K1087" s="5" t="s">
        <v>43</v>
      </c>
      <c r="L1087" s="5">
        <v>934660501</v>
      </c>
      <c r="M1087" s="11" t="e">
        <v>#N/A</v>
      </c>
      <c r="N1087" s="11" t="e">
        <f>VLOOKUP($L1087,#REF!,3,FALSE)</f>
        <v>#REF!</v>
      </c>
      <c r="O1087" s="11" t="e">
        <f>VLOOKUP($L1087,#REF!,4,FALSE)</f>
        <v>#REF!</v>
      </c>
      <c r="P1087" s="5">
        <v>93466</v>
      </c>
      <c r="Q1087" s="5" t="s">
        <v>9</v>
      </c>
      <c r="R1087" s="5" t="s">
        <v>45</v>
      </c>
      <c r="S1087" s="5" t="s">
        <v>1319</v>
      </c>
      <c r="T1087" s="5" t="s">
        <v>12</v>
      </c>
      <c r="U1087" s="5" t="s">
        <v>1331</v>
      </c>
      <c r="V1087" s="5" t="s">
        <v>246</v>
      </c>
      <c r="W1087" s="11" t="e">
        <f>VLOOKUP($L1087,#REF!,9,FALSE)</f>
        <v>#REF!</v>
      </c>
      <c r="X1087" s="7">
        <v>32000</v>
      </c>
      <c r="Y1087" s="11">
        <f t="shared" si="80"/>
        <v>32000</v>
      </c>
      <c r="Z1087" s="2">
        <v>0</v>
      </c>
      <c r="AA1087" s="11">
        <f t="shared" si="84"/>
        <v>0</v>
      </c>
      <c r="AB1087" s="11">
        <f t="shared" si="81"/>
        <v>-96000</v>
      </c>
      <c r="AC1087" s="11" t="str">
        <f t="shared" si="82"/>
        <v>Insufficient Stock</v>
      </c>
      <c r="AD1087" s="4" t="e">
        <f>VLOOKUP($C1087,#REF!,25,FALSE)</f>
        <v>#REF!</v>
      </c>
      <c r="AE1087" s="7">
        <v>1312</v>
      </c>
      <c r="AF1087" s="5" t="s">
        <v>15</v>
      </c>
      <c r="AG1087" s="5" t="s">
        <v>220</v>
      </c>
      <c r="AH1087" s="11" t="e">
        <f>VLOOKUP($AG1087,#REF!,2,FALSE)</f>
        <v>#REF!</v>
      </c>
      <c r="AI1087" s="5" t="s">
        <v>94</v>
      </c>
      <c r="AJ1087" s="6">
        <v>43735</v>
      </c>
      <c r="AK1087" s="5" t="s">
        <v>305</v>
      </c>
      <c r="AL1087" s="5" t="s">
        <v>1332</v>
      </c>
      <c r="AM1087" s="5" t="s">
        <v>821</v>
      </c>
      <c r="AN1087" s="6">
        <v>43798</v>
      </c>
      <c r="AO1087" s="6">
        <v>43798</v>
      </c>
      <c r="AP1087" s="5"/>
      <c r="AQ1087" s="5" t="s">
        <v>12</v>
      </c>
      <c r="AR1087" s="5" t="s">
        <v>12</v>
      </c>
      <c r="AS1087" s="5" t="s">
        <v>12</v>
      </c>
      <c r="AT1087" s="5" t="s">
        <v>12</v>
      </c>
      <c r="AU1087" s="5" t="s">
        <v>55</v>
      </c>
      <c r="AV1087" s="5" t="s">
        <v>21</v>
      </c>
      <c r="AW1087" s="5" t="s">
        <v>21</v>
      </c>
      <c r="AX1087" s="5" t="s">
        <v>259</v>
      </c>
      <c r="AY1087" s="5" t="s">
        <v>12</v>
      </c>
      <c r="AZ1087" s="7">
        <v>6400</v>
      </c>
      <c r="BA1087" s="5" t="s">
        <v>12</v>
      </c>
      <c r="BB1087" s="5" t="s">
        <v>12</v>
      </c>
      <c r="BC1087" s="5" t="s">
        <v>24</v>
      </c>
      <c r="BD1087" s="5" t="s">
        <v>227</v>
      </c>
      <c r="BE1087" s="5" t="s">
        <v>511</v>
      </c>
      <c r="BF1087" s="5" t="s">
        <v>27</v>
      </c>
      <c r="BG1087" s="5" t="s">
        <v>511</v>
      </c>
      <c r="BH1087" s="5" t="s">
        <v>29</v>
      </c>
      <c r="BI1087" s="5" t="s">
        <v>12</v>
      </c>
      <c r="BJ1087" s="5" t="s">
        <v>230</v>
      </c>
      <c r="BK1087" s="5" t="s">
        <v>138</v>
      </c>
      <c r="BL1087" s="7" t="s">
        <v>32</v>
      </c>
      <c r="BM1087" s="7" t="s">
        <v>33</v>
      </c>
      <c r="BN1087" s="7" t="s">
        <v>62</v>
      </c>
      <c r="BO1087" s="6" t="s">
        <v>35</v>
      </c>
      <c r="BP1087" s="7" t="s">
        <v>12</v>
      </c>
      <c r="BQ1087" s="7" t="s">
        <v>12</v>
      </c>
      <c r="BR1087" s="7" t="s">
        <v>12</v>
      </c>
      <c r="BU1087" s="7">
        <v>103896</v>
      </c>
      <c r="BV1087" s="1" t="e">
        <f>VLOOKUP(BU1087,#REF!,2,FALSE)</f>
        <v>#REF!</v>
      </c>
      <c r="BW1087" s="7">
        <v>266208</v>
      </c>
      <c r="BX1087" s="1" t="e">
        <f>VLOOKUP(BW1087,#REF!,2,FALSE)</f>
        <v>#REF!</v>
      </c>
      <c r="BY1087" s="1" t="str">
        <f t="shared" si="83"/>
        <v>126587003</v>
      </c>
      <c r="BZ1087" s="6" t="e">
        <f>VLOOKUP(BY1087,#REF!,4,FALSE)</f>
        <v>#REF!</v>
      </c>
      <c r="CA1087" s="1" t="s">
        <v>3155</v>
      </c>
    </row>
    <row r="1088" spans="1:79" x14ac:dyDescent="0.25">
      <c r="A1088" s="5" t="s">
        <v>0</v>
      </c>
      <c r="B1088" s="5" t="s">
        <v>270</v>
      </c>
      <c r="C1088" s="5">
        <v>126532766</v>
      </c>
      <c r="D1088" s="5" t="s">
        <v>63</v>
      </c>
      <c r="E1088" s="5" t="s">
        <v>3</v>
      </c>
      <c r="F1088" s="5" t="s">
        <v>594</v>
      </c>
      <c r="G1088" s="5" t="s">
        <v>595</v>
      </c>
      <c r="H1088" s="5" t="s">
        <v>596</v>
      </c>
      <c r="I1088" s="5" t="s">
        <v>595</v>
      </c>
      <c r="J1088" s="5" t="s">
        <v>42</v>
      </c>
      <c r="K1088" s="5" t="s">
        <v>43</v>
      </c>
      <c r="L1088" s="5">
        <v>934660516</v>
      </c>
      <c r="M1088" s="11" t="e">
        <v>#N/A</v>
      </c>
      <c r="N1088" s="11" t="e">
        <f>VLOOKUP($L1088,#REF!,3,FALSE)</f>
        <v>#REF!</v>
      </c>
      <c r="O1088" s="11" t="e">
        <f>VLOOKUP($L1088,#REF!,4,FALSE)</f>
        <v>#REF!</v>
      </c>
      <c r="P1088" s="5">
        <v>93466</v>
      </c>
      <c r="Q1088" s="5" t="s">
        <v>9</v>
      </c>
      <c r="R1088" s="5" t="s">
        <v>45</v>
      </c>
      <c r="S1088" s="5" t="s">
        <v>1089</v>
      </c>
      <c r="T1088" s="5" t="s">
        <v>12</v>
      </c>
      <c r="U1088" s="5" t="s">
        <v>1091</v>
      </c>
      <c r="V1088" s="5" t="s">
        <v>218</v>
      </c>
      <c r="W1088" s="11" t="e">
        <f>VLOOKUP($L1088,#REF!,9,FALSE)</f>
        <v>#REF!</v>
      </c>
      <c r="X1088" s="7">
        <v>19200</v>
      </c>
      <c r="Y1088" s="11">
        <f t="shared" si="80"/>
        <v>19200</v>
      </c>
      <c r="Z1088" s="2">
        <v>0</v>
      </c>
      <c r="AA1088" s="11">
        <f t="shared" si="84"/>
        <v>1</v>
      </c>
      <c r="AB1088" s="11">
        <f t="shared" si="81"/>
        <v>-19200</v>
      </c>
      <c r="AC1088" s="11" t="str">
        <f t="shared" si="82"/>
        <v>Insufficient Stock</v>
      </c>
      <c r="AD1088" s="4" t="e">
        <f>VLOOKUP($C1088,#REF!,25,FALSE)</f>
        <v>#REF!</v>
      </c>
      <c r="AE1088" s="7">
        <v>787.2</v>
      </c>
      <c r="AF1088" s="5" t="s">
        <v>15</v>
      </c>
      <c r="AG1088" s="5" t="s">
        <v>220</v>
      </c>
      <c r="AH1088" s="11" t="e">
        <f>VLOOKUP($AG1088,#REF!,2,FALSE)</f>
        <v>#REF!</v>
      </c>
      <c r="AI1088" s="5" t="s">
        <v>94</v>
      </c>
      <c r="AJ1088" s="6">
        <v>43713</v>
      </c>
      <c r="AK1088" s="5" t="s">
        <v>14</v>
      </c>
      <c r="AL1088" s="5" t="s">
        <v>690</v>
      </c>
      <c r="AM1088" s="5" t="s">
        <v>308</v>
      </c>
      <c r="AN1088" s="6">
        <v>43798</v>
      </c>
      <c r="AO1088" s="6">
        <v>43805</v>
      </c>
      <c r="AP1088" s="5"/>
      <c r="AQ1088" s="5" t="s">
        <v>12</v>
      </c>
      <c r="AR1088" s="5" t="s">
        <v>12</v>
      </c>
      <c r="AS1088" s="5" t="s">
        <v>12</v>
      </c>
      <c r="AT1088" s="5" t="s">
        <v>12</v>
      </c>
      <c r="AU1088" s="5" t="s">
        <v>55</v>
      </c>
      <c r="AV1088" s="5" t="s">
        <v>21</v>
      </c>
      <c r="AW1088" s="5" t="s">
        <v>21</v>
      </c>
      <c r="AX1088" s="5" t="s">
        <v>225</v>
      </c>
      <c r="AY1088" s="5" t="s">
        <v>12</v>
      </c>
      <c r="AZ1088" s="7">
        <v>6400</v>
      </c>
      <c r="BA1088" s="5" t="s">
        <v>12</v>
      </c>
      <c r="BB1088" s="5" t="s">
        <v>12</v>
      </c>
      <c r="BC1088" s="5" t="s">
        <v>24</v>
      </c>
      <c r="BD1088" s="5" t="s">
        <v>227</v>
      </c>
      <c r="BE1088" s="5" t="s">
        <v>511</v>
      </c>
      <c r="BF1088" s="5" t="s">
        <v>27</v>
      </c>
      <c r="BG1088" s="5" t="s">
        <v>511</v>
      </c>
      <c r="BH1088" s="5" t="s">
        <v>29</v>
      </c>
      <c r="BI1088" s="5" t="s">
        <v>12</v>
      </c>
      <c r="BJ1088" s="5" t="s">
        <v>230</v>
      </c>
      <c r="BK1088" s="5" t="s">
        <v>138</v>
      </c>
      <c r="BL1088" s="7" t="s">
        <v>32</v>
      </c>
      <c r="BM1088" s="7" t="s">
        <v>33</v>
      </c>
      <c r="BN1088" s="7" t="s">
        <v>62</v>
      </c>
      <c r="BO1088" s="6" t="s">
        <v>35</v>
      </c>
      <c r="BP1088" s="7" t="s">
        <v>12</v>
      </c>
      <c r="BQ1088" s="7" t="s">
        <v>12</v>
      </c>
      <c r="BR1088" s="7" t="s">
        <v>12</v>
      </c>
      <c r="BU1088" s="7">
        <v>103896</v>
      </c>
      <c r="BV1088" s="1" t="e">
        <f>VLOOKUP(BU1088,#REF!,2,FALSE)</f>
        <v>#REF!</v>
      </c>
      <c r="BW1088" s="7">
        <v>266208</v>
      </c>
      <c r="BX1088" s="1" t="e">
        <f>VLOOKUP(BW1088,#REF!,2,FALSE)</f>
        <v>#REF!</v>
      </c>
      <c r="BY1088" s="1" t="str">
        <f t="shared" si="83"/>
        <v>126532766</v>
      </c>
      <c r="BZ1088" s="6" t="e">
        <f>VLOOKUP(BY1088,#REF!,4,FALSE)</f>
        <v>#REF!</v>
      </c>
      <c r="CA1088" s="1" t="s">
        <v>3155</v>
      </c>
    </row>
    <row r="1089" spans="1:79" x14ac:dyDescent="0.25">
      <c r="A1089" s="5" t="s">
        <v>0</v>
      </c>
      <c r="B1089" s="5" t="s">
        <v>270</v>
      </c>
      <c r="C1089" s="5">
        <v>126587003</v>
      </c>
      <c r="D1089" s="5" t="s">
        <v>361</v>
      </c>
      <c r="E1089" s="5" t="s">
        <v>3</v>
      </c>
      <c r="F1089" s="5" t="s">
        <v>594</v>
      </c>
      <c r="G1089" s="5" t="s">
        <v>595</v>
      </c>
      <c r="H1089" s="5" t="s">
        <v>596</v>
      </c>
      <c r="I1089" s="5" t="s">
        <v>595</v>
      </c>
      <c r="J1089" s="5" t="s">
        <v>42</v>
      </c>
      <c r="K1089" s="5" t="s">
        <v>43</v>
      </c>
      <c r="L1089" s="5">
        <v>934660530</v>
      </c>
      <c r="M1089" s="11" t="e">
        <v>#N/A</v>
      </c>
      <c r="N1089" s="11" t="e">
        <f>VLOOKUP($L1089,#REF!,3,FALSE)</f>
        <v>#REF!</v>
      </c>
      <c r="O1089" s="11" t="e">
        <f>VLOOKUP($L1089,#REF!,4,FALSE)</f>
        <v>#REF!</v>
      </c>
      <c r="P1089" s="5">
        <v>93466</v>
      </c>
      <c r="Q1089" s="5" t="s">
        <v>9</v>
      </c>
      <c r="R1089" s="5" t="s">
        <v>45</v>
      </c>
      <c r="S1089" s="5" t="s">
        <v>1319</v>
      </c>
      <c r="T1089" s="5" t="s">
        <v>12</v>
      </c>
      <c r="U1089" s="5" t="s">
        <v>1321</v>
      </c>
      <c r="V1089" s="5" t="s">
        <v>218</v>
      </c>
      <c r="W1089" s="11" t="e">
        <f>VLOOKUP($L1089,#REF!,9,FALSE)</f>
        <v>#REF!</v>
      </c>
      <c r="X1089" s="7">
        <v>19200</v>
      </c>
      <c r="Y1089" s="11">
        <f t="shared" si="80"/>
        <v>19200</v>
      </c>
      <c r="Z1089" s="2">
        <v>0</v>
      </c>
      <c r="AA1089" s="11">
        <f t="shared" si="84"/>
        <v>1</v>
      </c>
      <c r="AB1089" s="11">
        <f t="shared" si="81"/>
        <v>-19200</v>
      </c>
      <c r="AC1089" s="11" t="str">
        <f t="shared" si="82"/>
        <v>Insufficient Stock</v>
      </c>
      <c r="AD1089" s="4" t="e">
        <f>VLOOKUP($C1089,#REF!,25,FALSE)</f>
        <v>#REF!</v>
      </c>
      <c r="AE1089" s="7">
        <v>787.2</v>
      </c>
      <c r="AF1089" s="5" t="s">
        <v>15</v>
      </c>
      <c r="AG1089" s="5" t="s">
        <v>220</v>
      </c>
      <c r="AH1089" s="11" t="e">
        <f>VLOOKUP($AG1089,#REF!,2,FALSE)</f>
        <v>#REF!</v>
      </c>
      <c r="AI1089" s="5" t="s">
        <v>94</v>
      </c>
      <c r="AJ1089" s="6">
        <v>43735</v>
      </c>
      <c r="AK1089" s="5" t="s">
        <v>37</v>
      </c>
      <c r="AL1089" s="5" t="s">
        <v>398</v>
      </c>
      <c r="AM1089" s="5" t="s">
        <v>399</v>
      </c>
      <c r="AN1089" s="6">
        <v>43777</v>
      </c>
      <c r="AO1089" s="6">
        <v>43819</v>
      </c>
      <c r="AP1089" s="5"/>
      <c r="AQ1089" s="5" t="s">
        <v>12</v>
      </c>
      <c r="AR1089" s="5" t="s">
        <v>12</v>
      </c>
      <c r="AS1089" s="5" t="s">
        <v>12</v>
      </c>
      <c r="AT1089" s="5" t="s">
        <v>12</v>
      </c>
      <c r="AU1089" s="5" t="s">
        <v>55</v>
      </c>
      <c r="AV1089" s="5" t="s">
        <v>21</v>
      </c>
      <c r="AW1089" s="5" t="s">
        <v>21</v>
      </c>
      <c r="AX1089" s="5" t="s">
        <v>225</v>
      </c>
      <c r="AY1089" s="5" t="s">
        <v>12</v>
      </c>
      <c r="AZ1089" s="7">
        <v>6400</v>
      </c>
      <c r="BA1089" s="5" t="s">
        <v>12</v>
      </c>
      <c r="BB1089" s="5" t="s">
        <v>12</v>
      </c>
      <c r="BC1089" s="5" t="s">
        <v>24</v>
      </c>
      <c r="BD1089" s="5" t="s">
        <v>227</v>
      </c>
      <c r="BE1089" s="5" t="s">
        <v>137</v>
      </c>
      <c r="BF1089" s="5" t="s">
        <v>27</v>
      </c>
      <c r="BG1089" s="5" t="s">
        <v>137</v>
      </c>
      <c r="BH1089" s="5" t="s">
        <v>29</v>
      </c>
      <c r="BI1089" s="5" t="s">
        <v>12</v>
      </c>
      <c r="BJ1089" s="5" t="s">
        <v>230</v>
      </c>
      <c r="BK1089" s="5" t="s">
        <v>138</v>
      </c>
      <c r="BL1089" s="7" t="s">
        <v>32</v>
      </c>
      <c r="BM1089" s="7" t="s">
        <v>33</v>
      </c>
      <c r="BN1089" s="7" t="s">
        <v>79</v>
      </c>
      <c r="BO1089" s="6" t="s">
        <v>35</v>
      </c>
      <c r="BP1089" s="7" t="s">
        <v>12</v>
      </c>
      <c r="BQ1089" s="7" t="s">
        <v>12</v>
      </c>
      <c r="BR1089" s="7" t="s">
        <v>12</v>
      </c>
      <c r="BU1089" s="7">
        <v>103896</v>
      </c>
      <c r="BV1089" s="1" t="e">
        <f>VLOOKUP(BU1089,#REF!,2,FALSE)</f>
        <v>#REF!</v>
      </c>
      <c r="BW1089" s="7">
        <v>266208</v>
      </c>
      <c r="BX1089" s="1" t="e">
        <f>VLOOKUP(BW1089,#REF!,2,FALSE)</f>
        <v>#REF!</v>
      </c>
      <c r="BY1089" s="1" t="str">
        <f t="shared" si="83"/>
        <v>126587003</v>
      </c>
      <c r="BZ1089" s="6" t="e">
        <f>VLOOKUP(BY1089,#REF!,4,FALSE)</f>
        <v>#REF!</v>
      </c>
      <c r="CA1089" s="1" t="s">
        <v>3155</v>
      </c>
    </row>
    <row r="1090" spans="1:79" x14ac:dyDescent="0.25">
      <c r="A1090" s="5" t="s">
        <v>0</v>
      </c>
      <c r="B1090" s="5" t="s">
        <v>270</v>
      </c>
      <c r="C1090" s="5">
        <v>126532766</v>
      </c>
      <c r="D1090" s="5" t="s">
        <v>83</v>
      </c>
      <c r="E1090" s="5" t="s">
        <v>3</v>
      </c>
      <c r="F1090" s="5" t="s">
        <v>594</v>
      </c>
      <c r="G1090" s="5" t="s">
        <v>595</v>
      </c>
      <c r="H1090" s="5" t="s">
        <v>596</v>
      </c>
      <c r="I1090" s="5" t="s">
        <v>595</v>
      </c>
      <c r="J1090" s="5" t="s">
        <v>42</v>
      </c>
      <c r="K1090" s="5" t="s">
        <v>43</v>
      </c>
      <c r="L1090" s="5">
        <v>934660543</v>
      </c>
      <c r="M1090" s="11" t="e">
        <v>#N/A</v>
      </c>
      <c r="N1090" s="11" t="e">
        <f>VLOOKUP($L1090,#REF!,3,FALSE)</f>
        <v>#REF!</v>
      </c>
      <c r="O1090" s="11" t="e">
        <f>VLOOKUP($L1090,#REF!,4,FALSE)</f>
        <v>#REF!</v>
      </c>
      <c r="P1090" s="5">
        <v>93466</v>
      </c>
      <c r="Q1090" s="5" t="s">
        <v>9</v>
      </c>
      <c r="R1090" s="5" t="s">
        <v>45</v>
      </c>
      <c r="S1090" s="5" t="s">
        <v>1089</v>
      </c>
      <c r="T1090" s="5" t="s">
        <v>12</v>
      </c>
      <c r="U1090" s="5" t="s">
        <v>1092</v>
      </c>
      <c r="V1090" s="5" t="s">
        <v>218</v>
      </c>
      <c r="W1090" s="11" t="e">
        <f>VLOOKUP($L1090,#REF!,9,FALSE)</f>
        <v>#REF!</v>
      </c>
      <c r="X1090" s="7">
        <v>19200</v>
      </c>
      <c r="Y1090" s="11">
        <f t="shared" si="80"/>
        <v>19200</v>
      </c>
      <c r="Z1090" s="2">
        <v>0</v>
      </c>
      <c r="AA1090" s="11">
        <f t="shared" si="84"/>
        <v>1</v>
      </c>
      <c r="AB1090" s="11">
        <f t="shared" si="81"/>
        <v>-19200</v>
      </c>
      <c r="AC1090" s="11" t="str">
        <f t="shared" si="82"/>
        <v>Insufficient Stock</v>
      </c>
      <c r="AD1090" s="4" t="e">
        <f>VLOOKUP($C1090,#REF!,25,FALSE)</f>
        <v>#REF!</v>
      </c>
      <c r="AE1090" s="7">
        <v>787.2</v>
      </c>
      <c r="AF1090" s="5" t="s">
        <v>15</v>
      </c>
      <c r="AG1090" s="5" t="s">
        <v>220</v>
      </c>
      <c r="AH1090" s="11" t="e">
        <f>VLOOKUP($AG1090,#REF!,2,FALSE)</f>
        <v>#REF!</v>
      </c>
      <c r="AI1090" s="5" t="s">
        <v>94</v>
      </c>
      <c r="AJ1090" s="6">
        <v>43713</v>
      </c>
      <c r="AK1090" s="5" t="s">
        <v>788</v>
      </c>
      <c r="AL1090" s="5" t="s">
        <v>330</v>
      </c>
      <c r="AM1090" s="5" t="s">
        <v>288</v>
      </c>
      <c r="AN1090" s="6">
        <v>43791</v>
      </c>
      <c r="AO1090" s="6">
        <v>43805</v>
      </c>
      <c r="AP1090" s="5"/>
      <c r="AQ1090" s="5" t="s">
        <v>12</v>
      </c>
      <c r="AR1090" s="5" t="s">
        <v>12</v>
      </c>
      <c r="AS1090" s="5" t="s">
        <v>12</v>
      </c>
      <c r="AT1090" s="5" t="s">
        <v>12</v>
      </c>
      <c r="AU1090" s="5" t="s">
        <v>55</v>
      </c>
      <c r="AV1090" s="5" t="s">
        <v>21</v>
      </c>
      <c r="AW1090" s="5" t="s">
        <v>21</v>
      </c>
      <c r="AX1090" s="5" t="s">
        <v>225</v>
      </c>
      <c r="AY1090" s="5" t="s">
        <v>12</v>
      </c>
      <c r="AZ1090" s="7">
        <v>6400</v>
      </c>
      <c r="BA1090" s="5" t="s">
        <v>12</v>
      </c>
      <c r="BB1090" s="5" t="s">
        <v>12</v>
      </c>
      <c r="BC1090" s="5" t="s">
        <v>24</v>
      </c>
      <c r="BD1090" s="5" t="s">
        <v>227</v>
      </c>
      <c r="BE1090" s="5" t="s">
        <v>170</v>
      </c>
      <c r="BF1090" s="5" t="s">
        <v>27</v>
      </c>
      <c r="BG1090" s="5" t="s">
        <v>170</v>
      </c>
      <c r="BH1090" s="5" t="s">
        <v>29</v>
      </c>
      <c r="BI1090" s="5" t="s">
        <v>12</v>
      </c>
      <c r="BJ1090" s="5" t="s">
        <v>230</v>
      </c>
      <c r="BK1090" s="5" t="s">
        <v>138</v>
      </c>
      <c r="BL1090" s="7" t="s">
        <v>32</v>
      </c>
      <c r="BM1090" s="7" t="s">
        <v>33</v>
      </c>
      <c r="BN1090" s="7" t="s">
        <v>62</v>
      </c>
      <c r="BO1090" s="6" t="s">
        <v>35</v>
      </c>
      <c r="BP1090" s="7" t="s">
        <v>12</v>
      </c>
      <c r="BQ1090" s="7" t="s">
        <v>12</v>
      </c>
      <c r="BR1090" s="7" t="s">
        <v>12</v>
      </c>
      <c r="BU1090" s="7">
        <v>103896</v>
      </c>
      <c r="BV1090" s="1" t="e">
        <f>VLOOKUP(BU1090,#REF!,2,FALSE)</f>
        <v>#REF!</v>
      </c>
      <c r="BW1090" s="7">
        <v>266208</v>
      </c>
      <c r="BX1090" s="1" t="e">
        <f>VLOOKUP(BW1090,#REF!,2,FALSE)</f>
        <v>#REF!</v>
      </c>
      <c r="BY1090" s="1" t="str">
        <f t="shared" si="83"/>
        <v>126532766</v>
      </c>
      <c r="BZ1090" s="6" t="e">
        <f>VLOOKUP(BY1090,#REF!,4,FALSE)</f>
        <v>#REF!</v>
      </c>
      <c r="CA1090" s="1" t="s">
        <v>3155</v>
      </c>
    </row>
    <row r="1091" spans="1:79" x14ac:dyDescent="0.25">
      <c r="A1091" s="5" t="s">
        <v>0</v>
      </c>
      <c r="B1091" s="5" t="s">
        <v>270</v>
      </c>
      <c r="C1091" s="5">
        <v>126587003</v>
      </c>
      <c r="D1091" s="5" t="s">
        <v>210</v>
      </c>
      <c r="E1091" s="5" t="s">
        <v>3</v>
      </c>
      <c r="F1091" s="5" t="s">
        <v>594</v>
      </c>
      <c r="G1091" s="5" t="s">
        <v>595</v>
      </c>
      <c r="H1091" s="5" t="s">
        <v>596</v>
      </c>
      <c r="I1091" s="5" t="s">
        <v>595</v>
      </c>
      <c r="J1091" s="5" t="s">
        <v>42</v>
      </c>
      <c r="K1091" s="5" t="s">
        <v>43</v>
      </c>
      <c r="L1091" s="5">
        <v>934661003</v>
      </c>
      <c r="M1091" s="11" t="e">
        <v>#N/A</v>
      </c>
      <c r="N1091" s="11" t="e">
        <f>VLOOKUP($L1091,#REF!,3,FALSE)</f>
        <v>#REF!</v>
      </c>
      <c r="O1091" s="11" t="e">
        <f>VLOOKUP($L1091,#REF!,4,FALSE)</f>
        <v>#REF!</v>
      </c>
      <c r="P1091" s="5">
        <v>93466</v>
      </c>
      <c r="Q1091" s="5" t="s">
        <v>9</v>
      </c>
      <c r="R1091" s="5" t="s">
        <v>45</v>
      </c>
      <c r="S1091" s="5" t="s">
        <v>1319</v>
      </c>
      <c r="T1091" s="5" t="s">
        <v>12</v>
      </c>
      <c r="U1091" s="5" t="s">
        <v>1322</v>
      </c>
      <c r="V1091" s="5" t="s">
        <v>218</v>
      </c>
      <c r="W1091" s="11" t="e">
        <f>VLOOKUP($L1091,#REF!,9,FALSE)</f>
        <v>#REF!</v>
      </c>
      <c r="X1091" s="7">
        <v>19200</v>
      </c>
      <c r="Y1091" s="11">
        <f t="shared" ref="Y1091:Y1154" si="85">IF(LEFT(RIGHT(AP1091,5),1)=".",0,$X1091)</f>
        <v>19200</v>
      </c>
      <c r="Z1091" s="2">
        <v>0</v>
      </c>
      <c r="AA1091" s="11">
        <f t="shared" si="84"/>
        <v>1</v>
      </c>
      <c r="AB1091" s="11">
        <f t="shared" ref="AB1091:AB1154" si="86">IF($AA1091=1,$Z1091-$Y1091,$AB1090-$Y1091)</f>
        <v>-19200</v>
      </c>
      <c r="AC1091" s="11" t="str">
        <f t="shared" ref="AC1091:AC1154" si="87">IF($AB1091&lt;0,"Insufficient Stock","Sufficient Stock")</f>
        <v>Insufficient Stock</v>
      </c>
      <c r="AD1091" s="4" t="e">
        <f>VLOOKUP($C1091,#REF!,25,FALSE)</f>
        <v>#REF!</v>
      </c>
      <c r="AE1091" s="7">
        <v>883.2</v>
      </c>
      <c r="AF1091" s="5" t="s">
        <v>15</v>
      </c>
      <c r="AG1091" s="5" t="s">
        <v>220</v>
      </c>
      <c r="AH1091" s="11" t="e">
        <f>VLOOKUP($AG1091,#REF!,2,FALSE)</f>
        <v>#REF!</v>
      </c>
      <c r="AI1091" s="5" t="s">
        <v>94</v>
      </c>
      <c r="AJ1091" s="6">
        <v>43735</v>
      </c>
      <c r="AK1091" s="5" t="s">
        <v>246</v>
      </c>
      <c r="AL1091" s="5" t="s">
        <v>1057</v>
      </c>
      <c r="AM1091" s="5" t="s">
        <v>57</v>
      </c>
      <c r="AN1091" s="6">
        <v>43784</v>
      </c>
      <c r="AO1091" s="6">
        <v>43833</v>
      </c>
      <c r="AP1091" s="5"/>
      <c r="AQ1091" s="5" t="s">
        <v>12</v>
      </c>
      <c r="AR1091" s="5" t="s">
        <v>12</v>
      </c>
      <c r="AS1091" s="5" t="s">
        <v>12</v>
      </c>
      <c r="AT1091" s="5" t="s">
        <v>12</v>
      </c>
      <c r="AU1091" s="5" t="s">
        <v>55</v>
      </c>
      <c r="AV1091" s="5" t="s">
        <v>21</v>
      </c>
      <c r="AW1091" s="5" t="s">
        <v>21</v>
      </c>
      <c r="AX1091" s="5" t="s">
        <v>478</v>
      </c>
      <c r="AY1091" s="5" t="s">
        <v>12</v>
      </c>
      <c r="AZ1091" s="7">
        <v>4800</v>
      </c>
      <c r="BA1091" s="5" t="s">
        <v>12</v>
      </c>
      <c r="BB1091" s="5" t="s">
        <v>12</v>
      </c>
      <c r="BC1091" s="5" t="s">
        <v>24</v>
      </c>
      <c r="BD1091" s="5" t="s">
        <v>227</v>
      </c>
      <c r="BE1091" s="5" t="s">
        <v>531</v>
      </c>
      <c r="BF1091" s="5" t="s">
        <v>27</v>
      </c>
      <c r="BG1091" s="5" t="s">
        <v>531</v>
      </c>
      <c r="BH1091" s="5" t="s">
        <v>29</v>
      </c>
      <c r="BI1091" s="5" t="s">
        <v>12</v>
      </c>
      <c r="BJ1091" s="5" t="s">
        <v>230</v>
      </c>
      <c r="BK1091" s="5" t="s">
        <v>138</v>
      </c>
      <c r="BL1091" s="7" t="s">
        <v>32</v>
      </c>
      <c r="BM1091" s="7" t="s">
        <v>33</v>
      </c>
      <c r="BN1091" s="7" t="s">
        <v>62</v>
      </c>
      <c r="BO1091" s="6" t="s">
        <v>35</v>
      </c>
      <c r="BP1091" s="7" t="s">
        <v>12</v>
      </c>
      <c r="BQ1091" s="7" t="s">
        <v>12</v>
      </c>
      <c r="BR1091" s="7" t="s">
        <v>12</v>
      </c>
      <c r="BU1091" s="7">
        <v>103896</v>
      </c>
      <c r="BV1091" s="1" t="e">
        <f>VLOOKUP(BU1091,#REF!,2,FALSE)</f>
        <v>#REF!</v>
      </c>
      <c r="BW1091" s="7">
        <v>266208</v>
      </c>
      <c r="BX1091" s="1" t="e">
        <f>VLOOKUP(BW1091,#REF!,2,FALSE)</f>
        <v>#REF!</v>
      </c>
      <c r="BY1091" s="1" t="str">
        <f t="shared" ref="BY1091:BY1154" si="88">LEFT(C1091,16)</f>
        <v>126587003</v>
      </c>
      <c r="BZ1091" s="6" t="e">
        <f>VLOOKUP(BY1091,#REF!,4,FALSE)</f>
        <v>#REF!</v>
      </c>
      <c r="CA1091" s="1" t="s">
        <v>3155</v>
      </c>
    </row>
    <row r="1092" spans="1:79" x14ac:dyDescent="0.25">
      <c r="A1092" s="5" t="s">
        <v>0</v>
      </c>
      <c r="B1092" s="5" t="s">
        <v>270</v>
      </c>
      <c r="C1092" s="5">
        <v>126368943</v>
      </c>
      <c r="D1092" s="5" t="s">
        <v>666</v>
      </c>
      <c r="E1092" s="5" t="s">
        <v>3</v>
      </c>
      <c r="F1092" s="5" t="s">
        <v>272</v>
      </c>
      <c r="G1092" s="5" t="s">
        <v>273</v>
      </c>
      <c r="H1092" s="5" t="s">
        <v>274</v>
      </c>
      <c r="I1092" s="5" t="s">
        <v>273</v>
      </c>
      <c r="J1092" s="5" t="s">
        <v>87</v>
      </c>
      <c r="K1092" s="5" t="s">
        <v>88</v>
      </c>
      <c r="L1092" s="5">
        <v>934661013</v>
      </c>
      <c r="M1092" s="11" t="e">
        <v>#N/A</v>
      </c>
      <c r="N1092" s="11" t="e">
        <f>VLOOKUP($L1092,#REF!,3,FALSE)</f>
        <v>#REF!</v>
      </c>
      <c r="O1092" s="11" t="e">
        <f>VLOOKUP($L1092,#REF!,4,FALSE)</f>
        <v>#REF!</v>
      </c>
      <c r="P1092" s="5">
        <v>93466</v>
      </c>
      <c r="Q1092" s="5" t="s">
        <v>9</v>
      </c>
      <c r="R1092" s="5" t="s">
        <v>45</v>
      </c>
      <c r="S1092" s="5" t="s">
        <v>654</v>
      </c>
      <c r="T1092" s="5" t="s">
        <v>667</v>
      </c>
      <c r="U1092" s="5" t="s">
        <v>668</v>
      </c>
      <c r="V1092" s="5" t="s">
        <v>246</v>
      </c>
      <c r="W1092" s="11" t="e">
        <f>VLOOKUP($L1092,#REF!,9,FALSE)</f>
        <v>#REF!</v>
      </c>
      <c r="X1092" s="7">
        <v>144000</v>
      </c>
      <c r="Y1092" s="11">
        <f t="shared" si="85"/>
        <v>144000</v>
      </c>
      <c r="Z1092" s="2">
        <v>144</v>
      </c>
      <c r="AA1092" s="11">
        <f t="shared" ref="AA1092:AA1155" si="89">IF($L1091=$L1092,0,1)</f>
        <v>1</v>
      </c>
      <c r="AB1092" s="11">
        <f t="shared" si="86"/>
        <v>-143856</v>
      </c>
      <c r="AC1092" s="11" t="str">
        <f t="shared" si="87"/>
        <v>Insufficient Stock</v>
      </c>
      <c r="AD1092" s="4" t="e">
        <f>VLOOKUP($C1092,#REF!,25,FALSE)</f>
        <v>#REF!</v>
      </c>
      <c r="AE1092" s="7">
        <v>7084.8</v>
      </c>
      <c r="AF1092" s="5" t="s">
        <v>15</v>
      </c>
      <c r="AG1092" s="5" t="s">
        <v>220</v>
      </c>
      <c r="AH1092" s="11" t="e">
        <f>VLOOKUP($AG1092,#REF!,2,FALSE)</f>
        <v>#REF!</v>
      </c>
      <c r="AI1092" s="5" t="s">
        <v>94</v>
      </c>
      <c r="AJ1092" s="6">
        <v>43644</v>
      </c>
      <c r="AK1092" s="5" t="s">
        <v>670</v>
      </c>
      <c r="AL1092" s="5" t="s">
        <v>113</v>
      </c>
      <c r="AM1092" s="5" t="s">
        <v>97</v>
      </c>
      <c r="AN1092" s="6">
        <v>43791</v>
      </c>
      <c r="AO1092" s="6">
        <v>43791</v>
      </c>
      <c r="AP1092" s="6">
        <v>43787</v>
      </c>
      <c r="AQ1092" s="5" t="s">
        <v>12</v>
      </c>
      <c r="AR1092" s="5" t="s">
        <v>671</v>
      </c>
      <c r="AS1092" s="5" t="s">
        <v>12</v>
      </c>
      <c r="AT1092" s="5" t="s">
        <v>12</v>
      </c>
      <c r="AU1092" s="5" t="s">
        <v>55</v>
      </c>
      <c r="AV1092" s="5" t="s">
        <v>21</v>
      </c>
      <c r="AW1092" s="5" t="s">
        <v>21</v>
      </c>
      <c r="AX1092" s="5" t="s">
        <v>478</v>
      </c>
      <c r="AY1092" s="5" t="s">
        <v>12</v>
      </c>
      <c r="AZ1092" s="7">
        <v>4800</v>
      </c>
      <c r="BA1092" s="5" t="s">
        <v>12</v>
      </c>
      <c r="BB1092" s="5" t="s">
        <v>12</v>
      </c>
      <c r="BC1092" s="5" t="s">
        <v>24</v>
      </c>
      <c r="BD1092" s="5" t="s">
        <v>227</v>
      </c>
      <c r="BE1092" s="5" t="s">
        <v>137</v>
      </c>
      <c r="BF1092" s="5" t="s">
        <v>101</v>
      </c>
      <c r="BG1092" s="5" t="s">
        <v>170</v>
      </c>
      <c r="BH1092" s="5" t="s">
        <v>29</v>
      </c>
      <c r="BI1092" s="5" t="s">
        <v>12</v>
      </c>
      <c r="BJ1092" s="5" t="s">
        <v>230</v>
      </c>
      <c r="BK1092" s="5" t="s">
        <v>138</v>
      </c>
      <c r="BL1092" s="7" t="s">
        <v>32</v>
      </c>
      <c r="BM1092" s="7" t="s">
        <v>33</v>
      </c>
      <c r="BN1092" s="7" t="s">
        <v>62</v>
      </c>
      <c r="BO1092" s="6" t="s">
        <v>672</v>
      </c>
      <c r="BP1092" s="7" t="s">
        <v>12</v>
      </c>
      <c r="BQ1092" s="7" t="s">
        <v>12</v>
      </c>
      <c r="BR1092" s="7" t="s">
        <v>12</v>
      </c>
      <c r="BU1092" s="7">
        <v>158545</v>
      </c>
      <c r="BV1092" s="1" t="e">
        <f>VLOOKUP(BU1092,#REF!,2,FALSE)</f>
        <v>#REF!</v>
      </c>
      <c r="BW1092" s="7">
        <v>270937</v>
      </c>
      <c r="BX1092" s="1" t="e">
        <f>VLOOKUP(BW1092,#REF!,2,FALSE)</f>
        <v>#REF!</v>
      </c>
      <c r="BY1092" s="1" t="str">
        <f t="shared" si="88"/>
        <v>126368943</v>
      </c>
      <c r="BZ1092" s="6" t="e">
        <f>VLOOKUP(BY1092,#REF!,4,FALSE)</f>
        <v>#REF!</v>
      </c>
      <c r="CA1092" s="1" t="s">
        <v>3155</v>
      </c>
    </row>
    <row r="1093" spans="1:79" x14ac:dyDescent="0.25">
      <c r="A1093" s="5" t="s">
        <v>0</v>
      </c>
      <c r="B1093" s="5" t="s">
        <v>66</v>
      </c>
      <c r="C1093" s="5">
        <v>126150700</v>
      </c>
      <c r="D1093" s="5" t="s">
        <v>361</v>
      </c>
      <c r="E1093" s="5" t="s">
        <v>3</v>
      </c>
      <c r="F1093" s="5" t="s">
        <v>252</v>
      </c>
      <c r="G1093" s="5" t="s">
        <v>253</v>
      </c>
      <c r="H1093" s="5" t="s">
        <v>252</v>
      </c>
      <c r="I1093" s="5" t="s">
        <v>253</v>
      </c>
      <c r="J1093" s="5" t="s">
        <v>42</v>
      </c>
      <c r="K1093" s="5" t="s">
        <v>43</v>
      </c>
      <c r="L1093" s="5">
        <v>934661019</v>
      </c>
      <c r="M1093" s="11" t="e">
        <v>#N/A</v>
      </c>
      <c r="N1093" s="11" t="e">
        <f>VLOOKUP($L1093,#REF!,3,FALSE)</f>
        <v>#REF!</v>
      </c>
      <c r="O1093" s="11" t="e">
        <f>VLOOKUP($L1093,#REF!,4,FALSE)</f>
        <v>#REF!</v>
      </c>
      <c r="P1093" s="5">
        <v>93466</v>
      </c>
      <c r="Q1093" s="5" t="s">
        <v>9</v>
      </c>
      <c r="R1093" s="5" t="s">
        <v>45</v>
      </c>
      <c r="S1093" s="5" t="s">
        <v>362</v>
      </c>
      <c r="T1093" s="5" t="s">
        <v>12</v>
      </c>
      <c r="U1093" s="5" t="s">
        <v>363</v>
      </c>
      <c r="V1093" s="5" t="s">
        <v>218</v>
      </c>
      <c r="W1093" s="11" t="e">
        <f>VLOOKUP($L1093,#REF!,9,FALSE)</f>
        <v>#REF!</v>
      </c>
      <c r="X1093" s="7">
        <v>14400</v>
      </c>
      <c r="Y1093" s="11">
        <f t="shared" si="85"/>
        <v>14400</v>
      </c>
      <c r="Z1093" s="2">
        <v>0</v>
      </c>
      <c r="AA1093" s="11">
        <f t="shared" si="89"/>
        <v>1</v>
      </c>
      <c r="AB1093" s="11">
        <f t="shared" si="86"/>
        <v>-14400</v>
      </c>
      <c r="AC1093" s="11" t="str">
        <f t="shared" si="87"/>
        <v>Insufficient Stock</v>
      </c>
      <c r="AD1093" s="4" t="e">
        <f>VLOOKUP($C1093,#REF!,25,FALSE)</f>
        <v>#REF!</v>
      </c>
      <c r="AE1093" s="7">
        <v>709.2</v>
      </c>
      <c r="AF1093" s="5" t="s">
        <v>15</v>
      </c>
      <c r="AG1093" s="5" t="s">
        <v>220</v>
      </c>
      <c r="AH1093" s="11" t="e">
        <f>VLOOKUP($AG1093,#REF!,2,FALSE)</f>
        <v>#REF!</v>
      </c>
      <c r="AI1093" s="5" t="s">
        <v>94</v>
      </c>
      <c r="AJ1093" s="6">
        <v>43557</v>
      </c>
      <c r="AK1093" s="5" t="s">
        <v>365</v>
      </c>
      <c r="AL1093" s="5" t="s">
        <v>366</v>
      </c>
      <c r="AM1093" s="5" t="s">
        <v>367</v>
      </c>
      <c r="AN1093" s="6">
        <v>43795</v>
      </c>
      <c r="AO1093" s="6">
        <v>43795</v>
      </c>
      <c r="AP1093" s="5"/>
      <c r="AQ1093" s="5" t="s">
        <v>12</v>
      </c>
      <c r="AR1093" s="5" t="s">
        <v>12</v>
      </c>
      <c r="AS1093" s="5" t="s">
        <v>12</v>
      </c>
      <c r="AT1093" s="5" t="s">
        <v>12</v>
      </c>
      <c r="AU1093" s="5" t="s">
        <v>55</v>
      </c>
      <c r="AV1093" s="5" t="s">
        <v>21</v>
      </c>
      <c r="AW1093" s="5" t="s">
        <v>21</v>
      </c>
      <c r="AX1093" s="5" t="s">
        <v>225</v>
      </c>
      <c r="AY1093" s="5" t="s">
        <v>12</v>
      </c>
      <c r="AZ1093" s="7">
        <v>4800</v>
      </c>
      <c r="BA1093" s="5" t="s">
        <v>12</v>
      </c>
      <c r="BB1093" s="5" t="s">
        <v>12</v>
      </c>
      <c r="BC1093" s="5" t="s">
        <v>24</v>
      </c>
      <c r="BD1093" s="5" t="s">
        <v>227</v>
      </c>
      <c r="BE1093" s="5" t="s">
        <v>102</v>
      </c>
      <c r="BF1093" s="5" t="s">
        <v>27</v>
      </c>
      <c r="BG1093" s="5" t="s">
        <v>102</v>
      </c>
      <c r="BH1093" s="5" t="s">
        <v>29</v>
      </c>
      <c r="BI1093" s="5" t="s">
        <v>12</v>
      </c>
      <c r="BJ1093" s="5" t="s">
        <v>230</v>
      </c>
      <c r="BK1093" s="5" t="s">
        <v>138</v>
      </c>
      <c r="BL1093" s="7" t="s">
        <v>32</v>
      </c>
      <c r="BM1093" s="7" t="s">
        <v>33</v>
      </c>
      <c r="BN1093" s="7" t="s">
        <v>62</v>
      </c>
      <c r="BO1093" s="6" t="s">
        <v>35</v>
      </c>
      <c r="BP1093" s="7" t="s">
        <v>12</v>
      </c>
      <c r="BQ1093" s="7" t="s">
        <v>12</v>
      </c>
      <c r="BR1093" s="7" t="s">
        <v>12</v>
      </c>
      <c r="BU1093" s="7">
        <v>125399</v>
      </c>
      <c r="BV1093" s="1" t="e">
        <f>VLOOKUP(BU1093,#REF!,2,FALSE)</f>
        <v>#REF!</v>
      </c>
      <c r="BW1093" s="7">
        <v>125399</v>
      </c>
      <c r="BX1093" s="1" t="e">
        <f>VLOOKUP(BW1093,#REF!,2,FALSE)</f>
        <v>#REF!</v>
      </c>
      <c r="BY1093" s="1" t="str">
        <f t="shared" si="88"/>
        <v>126150700</v>
      </c>
      <c r="BZ1093" s="6" t="e">
        <f>VLOOKUP(BY1093,#REF!,4,FALSE)</f>
        <v>#REF!</v>
      </c>
      <c r="CA1093" s="1" t="s">
        <v>3155</v>
      </c>
    </row>
    <row r="1094" spans="1:79" x14ac:dyDescent="0.25">
      <c r="A1094" s="5" t="s">
        <v>0</v>
      </c>
      <c r="B1094" s="5" t="s">
        <v>66</v>
      </c>
      <c r="C1094" s="5">
        <v>126151703</v>
      </c>
      <c r="D1094" s="5" t="s">
        <v>361</v>
      </c>
      <c r="E1094" s="5" t="s">
        <v>3</v>
      </c>
      <c r="F1094" s="5" t="s">
        <v>252</v>
      </c>
      <c r="G1094" s="5" t="s">
        <v>253</v>
      </c>
      <c r="H1094" s="5" t="s">
        <v>252</v>
      </c>
      <c r="I1094" s="5" t="s">
        <v>253</v>
      </c>
      <c r="J1094" s="5" t="s">
        <v>42</v>
      </c>
      <c r="K1094" s="5" t="s">
        <v>43</v>
      </c>
      <c r="L1094" s="5">
        <v>934661019</v>
      </c>
      <c r="M1094" s="11" t="e">
        <v>#N/A</v>
      </c>
      <c r="N1094" s="11" t="e">
        <f>VLOOKUP($L1094,#REF!,3,FALSE)</f>
        <v>#REF!</v>
      </c>
      <c r="O1094" s="11" t="e">
        <f>VLOOKUP($L1094,#REF!,4,FALSE)</f>
        <v>#REF!</v>
      </c>
      <c r="P1094" s="5">
        <v>93466</v>
      </c>
      <c r="Q1094" s="5" t="s">
        <v>9</v>
      </c>
      <c r="R1094" s="5" t="s">
        <v>45</v>
      </c>
      <c r="S1094" s="5" t="s">
        <v>368</v>
      </c>
      <c r="T1094" s="5" t="s">
        <v>12</v>
      </c>
      <c r="U1094" s="5" t="s">
        <v>363</v>
      </c>
      <c r="V1094" s="5" t="s">
        <v>218</v>
      </c>
      <c r="W1094" s="11" t="e">
        <f>VLOOKUP($L1094,#REF!,9,FALSE)</f>
        <v>#REF!</v>
      </c>
      <c r="X1094" s="7">
        <v>14400</v>
      </c>
      <c r="Y1094" s="11">
        <f t="shared" si="85"/>
        <v>14400</v>
      </c>
      <c r="Z1094" s="2">
        <v>0</v>
      </c>
      <c r="AA1094" s="11">
        <f t="shared" si="89"/>
        <v>0</v>
      </c>
      <c r="AB1094" s="11">
        <f t="shared" si="86"/>
        <v>-28800</v>
      </c>
      <c r="AC1094" s="11" t="str">
        <f t="shared" si="87"/>
        <v>Insufficient Stock</v>
      </c>
      <c r="AD1094" s="4" t="e">
        <f>VLOOKUP($C1094,#REF!,25,FALSE)</f>
        <v>#REF!</v>
      </c>
      <c r="AE1094" s="7">
        <v>709.2</v>
      </c>
      <c r="AF1094" s="5" t="s">
        <v>15</v>
      </c>
      <c r="AG1094" s="5" t="s">
        <v>220</v>
      </c>
      <c r="AH1094" s="11" t="e">
        <f>VLOOKUP($AG1094,#REF!,2,FALSE)</f>
        <v>#REF!</v>
      </c>
      <c r="AI1094" s="5" t="s">
        <v>94</v>
      </c>
      <c r="AJ1094" s="6">
        <v>43557</v>
      </c>
      <c r="AK1094" s="5" t="s">
        <v>365</v>
      </c>
      <c r="AL1094" s="5" t="s">
        <v>366</v>
      </c>
      <c r="AM1094" s="5" t="s">
        <v>367</v>
      </c>
      <c r="AN1094" s="6">
        <v>43795</v>
      </c>
      <c r="AO1094" s="6">
        <v>43795</v>
      </c>
      <c r="AP1094" s="5"/>
      <c r="AQ1094" s="5" t="s">
        <v>12</v>
      </c>
      <c r="AR1094" s="5" t="s">
        <v>12</v>
      </c>
      <c r="AS1094" s="5" t="s">
        <v>12</v>
      </c>
      <c r="AT1094" s="5" t="s">
        <v>12</v>
      </c>
      <c r="AU1094" s="5" t="s">
        <v>55</v>
      </c>
      <c r="AV1094" s="5" t="s">
        <v>21</v>
      </c>
      <c r="AW1094" s="5" t="s">
        <v>21</v>
      </c>
      <c r="AX1094" s="5" t="s">
        <v>225</v>
      </c>
      <c r="AY1094" s="5" t="s">
        <v>12</v>
      </c>
      <c r="AZ1094" s="7">
        <v>4800</v>
      </c>
      <c r="BA1094" s="5" t="s">
        <v>12</v>
      </c>
      <c r="BB1094" s="5" t="s">
        <v>12</v>
      </c>
      <c r="BC1094" s="5" t="s">
        <v>24</v>
      </c>
      <c r="BD1094" s="5" t="s">
        <v>227</v>
      </c>
      <c r="BE1094" s="5" t="s">
        <v>369</v>
      </c>
      <c r="BF1094" s="5" t="s">
        <v>27</v>
      </c>
      <c r="BG1094" s="5" t="s">
        <v>102</v>
      </c>
      <c r="BH1094" s="5" t="s">
        <v>29</v>
      </c>
      <c r="BI1094" s="5" t="s">
        <v>12</v>
      </c>
      <c r="BJ1094" s="5" t="s">
        <v>230</v>
      </c>
      <c r="BK1094" s="5" t="s">
        <v>138</v>
      </c>
      <c r="BL1094" s="7" t="s">
        <v>32</v>
      </c>
      <c r="BM1094" s="7" t="s">
        <v>33</v>
      </c>
      <c r="BN1094" s="7" t="s">
        <v>62</v>
      </c>
      <c r="BO1094" s="6" t="s">
        <v>35</v>
      </c>
      <c r="BP1094" s="7" t="s">
        <v>12</v>
      </c>
      <c r="BQ1094" s="7" t="s">
        <v>12</v>
      </c>
      <c r="BR1094" s="7" t="s">
        <v>12</v>
      </c>
      <c r="BU1094" s="7">
        <v>125399</v>
      </c>
      <c r="BV1094" s="1" t="e">
        <f>VLOOKUP(BU1094,#REF!,2,FALSE)</f>
        <v>#REF!</v>
      </c>
      <c r="BW1094" s="7">
        <v>125399</v>
      </c>
      <c r="BX1094" s="1" t="e">
        <f>VLOOKUP(BW1094,#REF!,2,FALSE)</f>
        <v>#REF!</v>
      </c>
      <c r="BY1094" s="1" t="str">
        <f t="shared" si="88"/>
        <v>126151703</v>
      </c>
      <c r="BZ1094" s="6" t="e">
        <f>VLOOKUP(BY1094,#REF!,4,FALSE)</f>
        <v>#REF!</v>
      </c>
      <c r="CA1094" s="1" t="s">
        <v>3155</v>
      </c>
    </row>
    <row r="1095" spans="1:79" x14ac:dyDescent="0.25">
      <c r="A1095" s="5" t="s">
        <v>0</v>
      </c>
      <c r="B1095" s="5" t="s">
        <v>66</v>
      </c>
      <c r="C1095" s="5">
        <v>126122752</v>
      </c>
      <c r="D1095" s="5" t="s">
        <v>279</v>
      </c>
      <c r="E1095" s="5" t="s">
        <v>3</v>
      </c>
      <c r="F1095" s="5" t="s">
        <v>252</v>
      </c>
      <c r="G1095" s="5" t="s">
        <v>253</v>
      </c>
      <c r="H1095" s="5" t="s">
        <v>252</v>
      </c>
      <c r="I1095" s="5" t="s">
        <v>253</v>
      </c>
      <c r="J1095" s="5" t="s">
        <v>42</v>
      </c>
      <c r="K1095" s="5" t="s">
        <v>43</v>
      </c>
      <c r="L1095" s="5">
        <v>934661033</v>
      </c>
      <c r="M1095" s="11" t="e">
        <v>#N/A</v>
      </c>
      <c r="N1095" s="11" t="e">
        <f>VLOOKUP($L1095,#REF!,3,FALSE)</f>
        <v>#REF!</v>
      </c>
      <c r="O1095" s="11" t="e">
        <f>VLOOKUP($L1095,#REF!,4,FALSE)</f>
        <v>#REF!</v>
      </c>
      <c r="P1095" s="5">
        <v>93466</v>
      </c>
      <c r="Q1095" s="5" t="s">
        <v>9</v>
      </c>
      <c r="R1095" s="5" t="s">
        <v>45</v>
      </c>
      <c r="S1095" s="5" t="s">
        <v>344</v>
      </c>
      <c r="T1095" s="5" t="s">
        <v>12</v>
      </c>
      <c r="U1095" s="5" t="s">
        <v>12</v>
      </c>
      <c r="V1095" s="5" t="s">
        <v>218</v>
      </c>
      <c r="W1095" s="11" t="e">
        <f>VLOOKUP($L1095,#REF!,9,FALSE)</f>
        <v>#REF!</v>
      </c>
      <c r="X1095" s="7">
        <v>9600</v>
      </c>
      <c r="Y1095" s="11">
        <f t="shared" si="85"/>
        <v>9600</v>
      </c>
      <c r="Z1095" s="2">
        <v>0</v>
      </c>
      <c r="AA1095" s="11">
        <f t="shared" si="89"/>
        <v>1</v>
      </c>
      <c r="AB1095" s="11">
        <f t="shared" si="86"/>
        <v>-9600</v>
      </c>
      <c r="AC1095" s="11" t="str">
        <f t="shared" si="87"/>
        <v>Insufficient Stock</v>
      </c>
      <c r="AD1095" s="4" t="e">
        <f>VLOOKUP($C1095,#REF!,25,FALSE)</f>
        <v>#REF!</v>
      </c>
      <c r="AE1095" s="7">
        <v>472.8</v>
      </c>
      <c r="AF1095" s="5" t="s">
        <v>15</v>
      </c>
      <c r="AG1095" s="5" t="s">
        <v>220</v>
      </c>
      <c r="AH1095" s="11" t="e">
        <f>VLOOKUP($AG1095,#REF!,2,FALSE)</f>
        <v>#REF!</v>
      </c>
      <c r="AI1095" s="5" t="s">
        <v>94</v>
      </c>
      <c r="AJ1095" s="6">
        <v>43546</v>
      </c>
      <c r="AK1095" s="5" t="s">
        <v>346</v>
      </c>
      <c r="AL1095" s="5" t="s">
        <v>347</v>
      </c>
      <c r="AM1095" s="5" t="s">
        <v>257</v>
      </c>
      <c r="AN1095" s="6">
        <v>43767</v>
      </c>
      <c r="AO1095" s="6">
        <v>43879</v>
      </c>
      <c r="AP1095" s="5"/>
      <c r="AQ1095" s="5" t="s">
        <v>12</v>
      </c>
      <c r="AR1095" s="5" t="s">
        <v>12</v>
      </c>
      <c r="AS1095" s="5" t="s">
        <v>12</v>
      </c>
      <c r="AT1095" s="5" t="s">
        <v>12</v>
      </c>
      <c r="AU1095" s="5" t="s">
        <v>55</v>
      </c>
      <c r="AV1095" s="5" t="s">
        <v>21</v>
      </c>
      <c r="AW1095" s="5" t="s">
        <v>21</v>
      </c>
      <c r="AX1095" s="5" t="s">
        <v>225</v>
      </c>
      <c r="AY1095" s="5" t="s">
        <v>12</v>
      </c>
      <c r="AZ1095" s="7">
        <v>4800</v>
      </c>
      <c r="BA1095" s="5" t="s">
        <v>12</v>
      </c>
      <c r="BB1095" s="5" t="s">
        <v>12</v>
      </c>
      <c r="BC1095" s="5" t="s">
        <v>24</v>
      </c>
      <c r="BD1095" s="5" t="s">
        <v>227</v>
      </c>
      <c r="BE1095" s="5" t="s">
        <v>348</v>
      </c>
      <c r="BF1095" s="5" t="s">
        <v>27</v>
      </c>
      <c r="BG1095" s="5" t="s">
        <v>261</v>
      </c>
      <c r="BH1095" s="5" t="s">
        <v>29</v>
      </c>
      <c r="BI1095" s="5" t="s">
        <v>12</v>
      </c>
      <c r="BJ1095" s="5" t="s">
        <v>230</v>
      </c>
      <c r="BK1095" s="5" t="s">
        <v>138</v>
      </c>
      <c r="BL1095" s="7" t="s">
        <v>32</v>
      </c>
      <c r="BM1095" s="7" t="s">
        <v>33</v>
      </c>
      <c r="BN1095" s="7" t="s">
        <v>79</v>
      </c>
      <c r="BO1095" s="6" t="s">
        <v>35</v>
      </c>
      <c r="BP1095" s="7" t="s">
        <v>12</v>
      </c>
      <c r="BQ1095" s="7" t="s">
        <v>12</v>
      </c>
      <c r="BR1095" s="7" t="s">
        <v>12</v>
      </c>
      <c r="BU1095" s="7">
        <v>125399</v>
      </c>
      <c r="BV1095" s="1" t="e">
        <f>VLOOKUP(BU1095,#REF!,2,FALSE)</f>
        <v>#REF!</v>
      </c>
      <c r="BW1095" s="7">
        <v>125399</v>
      </c>
      <c r="BX1095" s="1" t="e">
        <f>VLOOKUP(BW1095,#REF!,2,FALSE)</f>
        <v>#REF!</v>
      </c>
      <c r="BY1095" s="1" t="str">
        <f t="shared" si="88"/>
        <v>126122752</v>
      </c>
      <c r="BZ1095" s="6" t="e">
        <f>VLOOKUP(BY1095,#REF!,4,FALSE)</f>
        <v>#REF!</v>
      </c>
      <c r="CA1095" s="1" t="s">
        <v>3155</v>
      </c>
    </row>
    <row r="1096" spans="1:79" x14ac:dyDescent="0.25">
      <c r="A1096" s="5" t="s">
        <v>0</v>
      </c>
      <c r="B1096" s="5" t="s">
        <v>270</v>
      </c>
      <c r="C1096" s="5">
        <v>126485490</v>
      </c>
      <c r="D1096" s="5" t="s">
        <v>322</v>
      </c>
      <c r="E1096" s="5" t="s">
        <v>3</v>
      </c>
      <c r="F1096" s="5" t="s">
        <v>629</v>
      </c>
      <c r="G1096" s="5" t="s">
        <v>630</v>
      </c>
      <c r="H1096" s="5" t="s">
        <v>629</v>
      </c>
      <c r="I1096" s="5" t="s">
        <v>630</v>
      </c>
      <c r="J1096" s="5" t="s">
        <v>42</v>
      </c>
      <c r="K1096" s="5" t="s">
        <v>43</v>
      </c>
      <c r="L1096" s="5">
        <v>934661502</v>
      </c>
      <c r="M1096" s="11" t="e">
        <v>#N/A</v>
      </c>
      <c r="N1096" s="11" t="e">
        <f>VLOOKUP($L1096,#REF!,3,FALSE)</f>
        <v>#REF!</v>
      </c>
      <c r="O1096" s="11" t="e">
        <f>VLOOKUP($L1096,#REF!,4,FALSE)</f>
        <v>#REF!</v>
      </c>
      <c r="P1096" s="5">
        <v>93466</v>
      </c>
      <c r="Q1096" s="5" t="s">
        <v>9</v>
      </c>
      <c r="R1096" s="5" t="s">
        <v>45</v>
      </c>
      <c r="S1096" s="5" t="s">
        <v>954</v>
      </c>
      <c r="T1096" s="5" t="s">
        <v>12</v>
      </c>
      <c r="U1096" s="5" t="s">
        <v>955</v>
      </c>
      <c r="V1096" s="5" t="s">
        <v>218</v>
      </c>
      <c r="W1096" s="11" t="e">
        <f>VLOOKUP($L1096,#REF!,9,FALSE)</f>
        <v>#REF!</v>
      </c>
      <c r="X1096" s="7">
        <v>12000</v>
      </c>
      <c r="Y1096" s="11">
        <f t="shared" si="85"/>
        <v>12000</v>
      </c>
      <c r="Z1096" s="2">
        <v>0</v>
      </c>
      <c r="AA1096" s="11">
        <f t="shared" si="89"/>
        <v>1</v>
      </c>
      <c r="AB1096" s="11">
        <f t="shared" si="86"/>
        <v>-12000</v>
      </c>
      <c r="AC1096" s="11" t="str">
        <f t="shared" si="87"/>
        <v>Insufficient Stock</v>
      </c>
      <c r="AD1096" s="4" t="e">
        <f>VLOOKUP($C1096,#REF!,25,FALSE)</f>
        <v>#REF!</v>
      </c>
      <c r="AE1096" s="7">
        <v>738</v>
      </c>
      <c r="AF1096" s="5" t="s">
        <v>15</v>
      </c>
      <c r="AG1096" s="5" t="s">
        <v>220</v>
      </c>
      <c r="AH1096" s="11" t="e">
        <f>VLOOKUP($AG1096,#REF!,2,FALSE)</f>
        <v>#REF!</v>
      </c>
      <c r="AI1096" s="5" t="s">
        <v>94</v>
      </c>
      <c r="AJ1096" s="6">
        <v>43693</v>
      </c>
      <c r="AK1096" s="5" t="s">
        <v>826</v>
      </c>
      <c r="AL1096" s="5" t="s">
        <v>76</v>
      </c>
      <c r="AM1096" s="5" t="s">
        <v>302</v>
      </c>
      <c r="AN1096" s="6">
        <v>43754</v>
      </c>
      <c r="AO1096" s="6">
        <v>43789</v>
      </c>
      <c r="AP1096" s="5"/>
      <c r="AQ1096" s="5" t="s">
        <v>12</v>
      </c>
      <c r="AR1096" s="5" t="s">
        <v>12</v>
      </c>
      <c r="AS1096" s="5" t="s">
        <v>12</v>
      </c>
      <c r="AT1096" s="5" t="s">
        <v>12</v>
      </c>
      <c r="AU1096" s="5" t="s">
        <v>331</v>
      </c>
      <c r="AV1096" s="5" t="s">
        <v>21</v>
      </c>
      <c r="AW1096" s="5" t="s">
        <v>21</v>
      </c>
      <c r="AX1096" s="5" t="s">
        <v>259</v>
      </c>
      <c r="AY1096" s="5" t="s">
        <v>12</v>
      </c>
      <c r="AZ1096" s="7">
        <v>4000</v>
      </c>
      <c r="BA1096" s="5" t="s">
        <v>12</v>
      </c>
      <c r="BB1096" s="5" t="s">
        <v>12</v>
      </c>
      <c r="BC1096" s="5" t="s">
        <v>24</v>
      </c>
      <c r="BD1096" s="5" t="s">
        <v>227</v>
      </c>
      <c r="BE1096" s="5" t="s">
        <v>956</v>
      </c>
      <c r="BF1096" s="5" t="s">
        <v>27</v>
      </c>
      <c r="BG1096" s="5" t="s">
        <v>769</v>
      </c>
      <c r="BH1096" s="5" t="s">
        <v>29</v>
      </c>
      <c r="BI1096" s="5" t="s">
        <v>12</v>
      </c>
      <c r="BJ1096" s="5" t="s">
        <v>230</v>
      </c>
      <c r="BK1096" s="5" t="s">
        <v>138</v>
      </c>
      <c r="BL1096" s="7" t="s">
        <v>32</v>
      </c>
      <c r="BM1096" s="7" t="s">
        <v>33</v>
      </c>
      <c r="BN1096" s="7" t="s">
        <v>79</v>
      </c>
      <c r="BO1096" s="6" t="s">
        <v>35</v>
      </c>
      <c r="BP1096" s="7" t="s">
        <v>12</v>
      </c>
      <c r="BQ1096" s="7" t="s">
        <v>12</v>
      </c>
      <c r="BR1096" s="7" t="s">
        <v>12</v>
      </c>
      <c r="BU1096" s="7">
        <v>146154</v>
      </c>
      <c r="BV1096" s="1" t="e">
        <f>VLOOKUP(BU1096,#REF!,2,FALSE)</f>
        <v>#REF!</v>
      </c>
      <c r="BW1096" s="7">
        <v>146154</v>
      </c>
      <c r="BX1096" s="1" t="e">
        <f>VLOOKUP(BW1096,#REF!,2,FALSE)</f>
        <v>#REF!</v>
      </c>
      <c r="BY1096" s="1" t="str">
        <f t="shared" si="88"/>
        <v>126485490</v>
      </c>
      <c r="BZ1096" s="6" t="e">
        <f>VLOOKUP(BY1096,#REF!,4,FALSE)</f>
        <v>#REF!</v>
      </c>
      <c r="CA1096" s="1" t="s">
        <v>3155</v>
      </c>
    </row>
    <row r="1097" spans="1:79" x14ac:dyDescent="0.25">
      <c r="A1097" s="5" t="s">
        <v>0</v>
      </c>
      <c r="B1097" s="5" t="s">
        <v>270</v>
      </c>
      <c r="C1097" s="5">
        <v>126485490</v>
      </c>
      <c r="D1097" s="5" t="s">
        <v>365</v>
      </c>
      <c r="E1097" s="5" t="s">
        <v>3</v>
      </c>
      <c r="F1097" s="5" t="s">
        <v>629</v>
      </c>
      <c r="G1097" s="5" t="s">
        <v>630</v>
      </c>
      <c r="H1097" s="5" t="s">
        <v>629</v>
      </c>
      <c r="I1097" s="5" t="s">
        <v>630</v>
      </c>
      <c r="J1097" s="5" t="s">
        <v>42</v>
      </c>
      <c r="K1097" s="5" t="s">
        <v>43</v>
      </c>
      <c r="L1097" s="5">
        <v>934661502</v>
      </c>
      <c r="M1097" s="11" t="e">
        <v>#N/A</v>
      </c>
      <c r="N1097" s="11" t="e">
        <f>VLOOKUP($L1097,#REF!,3,FALSE)</f>
        <v>#REF!</v>
      </c>
      <c r="O1097" s="11" t="e">
        <f>VLOOKUP($L1097,#REF!,4,FALSE)</f>
        <v>#REF!</v>
      </c>
      <c r="P1097" s="5">
        <v>93466</v>
      </c>
      <c r="Q1097" s="5" t="s">
        <v>9</v>
      </c>
      <c r="R1097" s="5" t="s">
        <v>45</v>
      </c>
      <c r="S1097" s="5" t="s">
        <v>954</v>
      </c>
      <c r="T1097" s="5" t="s">
        <v>12</v>
      </c>
      <c r="U1097" s="5" t="s">
        <v>955</v>
      </c>
      <c r="V1097" s="5" t="s">
        <v>218</v>
      </c>
      <c r="W1097" s="11" t="e">
        <f>VLOOKUP($L1097,#REF!,9,FALSE)</f>
        <v>#REF!</v>
      </c>
      <c r="X1097" s="7">
        <v>12000</v>
      </c>
      <c r="Y1097" s="11">
        <f t="shared" si="85"/>
        <v>12000</v>
      </c>
      <c r="Z1097" s="2">
        <v>0</v>
      </c>
      <c r="AA1097" s="11">
        <f t="shared" si="89"/>
        <v>0</v>
      </c>
      <c r="AB1097" s="11">
        <f t="shared" si="86"/>
        <v>-24000</v>
      </c>
      <c r="AC1097" s="11" t="str">
        <f t="shared" si="87"/>
        <v>Insufficient Stock</v>
      </c>
      <c r="AD1097" s="4" t="e">
        <f>VLOOKUP($C1097,#REF!,25,FALSE)</f>
        <v>#REF!</v>
      </c>
      <c r="AE1097" s="7">
        <v>738</v>
      </c>
      <c r="AF1097" s="5" t="s">
        <v>15</v>
      </c>
      <c r="AG1097" s="5" t="s">
        <v>220</v>
      </c>
      <c r="AH1097" s="11" t="e">
        <f>VLOOKUP($AG1097,#REF!,2,FALSE)</f>
        <v>#REF!</v>
      </c>
      <c r="AI1097" s="5" t="s">
        <v>94</v>
      </c>
      <c r="AJ1097" s="6">
        <v>43693</v>
      </c>
      <c r="AK1097" s="5" t="s">
        <v>826</v>
      </c>
      <c r="AL1097" s="5" t="s">
        <v>76</v>
      </c>
      <c r="AM1097" s="5" t="s">
        <v>302</v>
      </c>
      <c r="AN1097" s="6">
        <v>43754</v>
      </c>
      <c r="AO1097" s="6">
        <v>43789</v>
      </c>
      <c r="AP1097" s="5"/>
      <c r="AQ1097" s="5" t="s">
        <v>12</v>
      </c>
      <c r="AR1097" s="5" t="s">
        <v>12</v>
      </c>
      <c r="AS1097" s="5" t="s">
        <v>12</v>
      </c>
      <c r="AT1097" s="5" t="s">
        <v>12</v>
      </c>
      <c r="AU1097" s="5" t="s">
        <v>331</v>
      </c>
      <c r="AV1097" s="5" t="s">
        <v>21</v>
      </c>
      <c r="AW1097" s="5" t="s">
        <v>21</v>
      </c>
      <c r="AX1097" s="5" t="s">
        <v>259</v>
      </c>
      <c r="AY1097" s="5" t="s">
        <v>12</v>
      </c>
      <c r="AZ1097" s="7">
        <v>4000</v>
      </c>
      <c r="BA1097" s="5" t="s">
        <v>12</v>
      </c>
      <c r="BB1097" s="5" t="s">
        <v>12</v>
      </c>
      <c r="BC1097" s="5" t="s">
        <v>24</v>
      </c>
      <c r="BD1097" s="5" t="s">
        <v>227</v>
      </c>
      <c r="BE1097" s="5" t="s">
        <v>769</v>
      </c>
      <c r="BF1097" s="5" t="s">
        <v>27</v>
      </c>
      <c r="BG1097" s="5" t="s">
        <v>769</v>
      </c>
      <c r="BH1097" s="5" t="s">
        <v>29</v>
      </c>
      <c r="BI1097" s="5" t="s">
        <v>12</v>
      </c>
      <c r="BJ1097" s="5" t="s">
        <v>230</v>
      </c>
      <c r="BK1097" s="5" t="s">
        <v>138</v>
      </c>
      <c r="BL1097" s="7" t="s">
        <v>32</v>
      </c>
      <c r="BM1097" s="7" t="s">
        <v>33</v>
      </c>
      <c r="BN1097" s="7" t="s">
        <v>79</v>
      </c>
      <c r="BO1097" s="6" t="s">
        <v>35</v>
      </c>
      <c r="BP1097" s="7" t="s">
        <v>12</v>
      </c>
      <c r="BQ1097" s="7" t="s">
        <v>12</v>
      </c>
      <c r="BR1097" s="7" t="s">
        <v>12</v>
      </c>
      <c r="BU1097" s="7">
        <v>146154</v>
      </c>
      <c r="BV1097" s="1" t="e">
        <f>VLOOKUP(BU1097,#REF!,2,FALSE)</f>
        <v>#REF!</v>
      </c>
      <c r="BW1097" s="7">
        <v>146154</v>
      </c>
      <c r="BX1097" s="1" t="e">
        <f>VLOOKUP(BW1097,#REF!,2,FALSE)</f>
        <v>#REF!</v>
      </c>
      <c r="BY1097" s="1" t="str">
        <f t="shared" si="88"/>
        <v>126485490</v>
      </c>
      <c r="BZ1097" s="6" t="e">
        <f>VLOOKUP(BY1097,#REF!,4,FALSE)</f>
        <v>#REF!</v>
      </c>
      <c r="CA1097" s="1" t="s">
        <v>3155</v>
      </c>
    </row>
    <row r="1098" spans="1:79" x14ac:dyDescent="0.25">
      <c r="A1098" s="5" t="s">
        <v>0</v>
      </c>
      <c r="B1098" s="5" t="s">
        <v>270</v>
      </c>
      <c r="C1098" s="5">
        <v>126389393</v>
      </c>
      <c r="D1098" s="5" t="s">
        <v>473</v>
      </c>
      <c r="E1098" s="5" t="s">
        <v>3</v>
      </c>
      <c r="F1098" s="5" t="s">
        <v>594</v>
      </c>
      <c r="G1098" s="5" t="s">
        <v>595</v>
      </c>
      <c r="H1098" s="5" t="s">
        <v>596</v>
      </c>
      <c r="I1098" s="5" t="s">
        <v>595</v>
      </c>
      <c r="J1098" s="5" t="s">
        <v>42</v>
      </c>
      <c r="K1098" s="5" t="s">
        <v>43</v>
      </c>
      <c r="L1098" s="5">
        <v>934661508</v>
      </c>
      <c r="M1098" s="11" t="e">
        <v>#N/A</v>
      </c>
      <c r="N1098" s="11" t="e">
        <f>VLOOKUP($L1098,#REF!,3,FALSE)</f>
        <v>#REF!</v>
      </c>
      <c r="O1098" s="11" t="e">
        <f>VLOOKUP($L1098,#REF!,4,FALSE)</f>
        <v>#REF!</v>
      </c>
      <c r="P1098" s="5">
        <v>93466</v>
      </c>
      <c r="Q1098" s="5" t="s">
        <v>9</v>
      </c>
      <c r="R1098" s="5" t="s">
        <v>45</v>
      </c>
      <c r="S1098" s="5" t="s">
        <v>693</v>
      </c>
      <c r="T1098" s="5" t="s">
        <v>12</v>
      </c>
      <c r="U1098" s="5" t="s">
        <v>697</v>
      </c>
      <c r="V1098" s="5" t="s">
        <v>218</v>
      </c>
      <c r="W1098" s="11" t="e">
        <f>VLOOKUP($L1098,#REF!,9,FALSE)</f>
        <v>#REF!</v>
      </c>
      <c r="X1098" s="7">
        <v>16000</v>
      </c>
      <c r="Y1098" s="11">
        <f t="shared" si="85"/>
        <v>16000</v>
      </c>
      <c r="Z1098" s="2">
        <v>16</v>
      </c>
      <c r="AA1098" s="11">
        <f t="shared" si="89"/>
        <v>1</v>
      </c>
      <c r="AB1098" s="11">
        <f t="shared" si="86"/>
        <v>-15984</v>
      </c>
      <c r="AC1098" s="11" t="str">
        <f t="shared" si="87"/>
        <v>Insufficient Stock</v>
      </c>
      <c r="AD1098" s="4" t="e">
        <f>VLOOKUP($C1098,#REF!,25,FALSE)</f>
        <v>#REF!</v>
      </c>
      <c r="AE1098" s="7">
        <v>984</v>
      </c>
      <c r="AF1098" s="5" t="s">
        <v>15</v>
      </c>
      <c r="AG1098" s="5" t="s">
        <v>220</v>
      </c>
      <c r="AH1098" s="11" t="e">
        <f>VLOOKUP($AG1098,#REF!,2,FALSE)</f>
        <v>#REF!</v>
      </c>
      <c r="AI1098" s="5" t="s">
        <v>94</v>
      </c>
      <c r="AJ1098" s="6">
        <v>43654</v>
      </c>
      <c r="AK1098" s="5" t="s">
        <v>621</v>
      </c>
      <c r="AL1098" s="5" t="s">
        <v>113</v>
      </c>
      <c r="AM1098" s="5" t="s">
        <v>97</v>
      </c>
      <c r="AN1098" s="6">
        <v>43791</v>
      </c>
      <c r="AO1098" s="6">
        <v>43791</v>
      </c>
      <c r="AP1098" s="6">
        <v>43787</v>
      </c>
      <c r="AQ1098" s="5" t="s">
        <v>12</v>
      </c>
      <c r="AR1098" s="5" t="s">
        <v>699</v>
      </c>
      <c r="AS1098" s="5" t="s">
        <v>12</v>
      </c>
      <c r="AT1098" s="5" t="s">
        <v>12</v>
      </c>
      <c r="AU1098" s="5" t="s">
        <v>55</v>
      </c>
      <c r="AV1098" s="5" t="s">
        <v>21</v>
      </c>
      <c r="AW1098" s="5" t="s">
        <v>21</v>
      </c>
      <c r="AX1098" s="5" t="s">
        <v>259</v>
      </c>
      <c r="AY1098" s="5" t="s">
        <v>12</v>
      </c>
      <c r="AZ1098" s="7">
        <v>4000</v>
      </c>
      <c r="BA1098" s="5" t="s">
        <v>12</v>
      </c>
      <c r="BB1098" s="5" t="s">
        <v>12</v>
      </c>
      <c r="BC1098" s="5" t="s">
        <v>24</v>
      </c>
      <c r="BD1098" s="5" t="s">
        <v>227</v>
      </c>
      <c r="BE1098" s="5" t="s">
        <v>658</v>
      </c>
      <c r="BF1098" s="5" t="s">
        <v>101</v>
      </c>
      <c r="BG1098" s="5" t="s">
        <v>170</v>
      </c>
      <c r="BH1098" s="5" t="s">
        <v>29</v>
      </c>
      <c r="BI1098" s="5" t="s">
        <v>12</v>
      </c>
      <c r="BJ1098" s="5" t="s">
        <v>230</v>
      </c>
      <c r="BK1098" s="5" t="s">
        <v>138</v>
      </c>
      <c r="BL1098" s="7" t="s">
        <v>32</v>
      </c>
      <c r="BM1098" s="7" t="s">
        <v>33</v>
      </c>
      <c r="BN1098" s="7" t="s">
        <v>79</v>
      </c>
      <c r="BO1098" s="6" t="s">
        <v>35</v>
      </c>
      <c r="BP1098" s="7" t="s">
        <v>12</v>
      </c>
      <c r="BQ1098" s="7" t="s">
        <v>12</v>
      </c>
      <c r="BR1098" s="7" t="s">
        <v>12</v>
      </c>
      <c r="BU1098" s="7">
        <v>103896</v>
      </c>
      <c r="BV1098" s="1" t="e">
        <f>VLOOKUP(BU1098,#REF!,2,FALSE)</f>
        <v>#REF!</v>
      </c>
      <c r="BW1098" s="7">
        <v>266208</v>
      </c>
      <c r="BX1098" s="1" t="e">
        <f>VLOOKUP(BW1098,#REF!,2,FALSE)</f>
        <v>#REF!</v>
      </c>
      <c r="BY1098" s="1" t="str">
        <f t="shared" si="88"/>
        <v>126389393</v>
      </c>
      <c r="BZ1098" s="6" t="e">
        <f>VLOOKUP(BY1098,#REF!,4,FALSE)</f>
        <v>#REF!</v>
      </c>
      <c r="CA1098" s="1" t="s">
        <v>3155</v>
      </c>
    </row>
    <row r="1099" spans="1:79" x14ac:dyDescent="0.25">
      <c r="A1099" s="5" t="s">
        <v>0</v>
      </c>
      <c r="B1099" s="5" t="s">
        <v>270</v>
      </c>
      <c r="C1099" s="5">
        <v>126532766</v>
      </c>
      <c r="D1099" s="5" t="s">
        <v>349</v>
      </c>
      <c r="E1099" s="5" t="s">
        <v>3</v>
      </c>
      <c r="F1099" s="5" t="s">
        <v>594</v>
      </c>
      <c r="G1099" s="5" t="s">
        <v>595</v>
      </c>
      <c r="H1099" s="5" t="s">
        <v>596</v>
      </c>
      <c r="I1099" s="5" t="s">
        <v>595</v>
      </c>
      <c r="J1099" s="5" t="s">
        <v>42</v>
      </c>
      <c r="K1099" s="5" t="s">
        <v>43</v>
      </c>
      <c r="L1099" s="5">
        <v>934661520</v>
      </c>
      <c r="M1099" s="11" t="e">
        <v>#N/A</v>
      </c>
      <c r="N1099" s="11" t="e">
        <f>VLOOKUP($L1099,#REF!,3,FALSE)</f>
        <v>#REF!</v>
      </c>
      <c r="O1099" s="11" t="e">
        <f>VLOOKUP($L1099,#REF!,4,FALSE)</f>
        <v>#REF!</v>
      </c>
      <c r="P1099" s="5">
        <v>93466</v>
      </c>
      <c r="Q1099" s="5" t="s">
        <v>9</v>
      </c>
      <c r="R1099" s="5" t="s">
        <v>45</v>
      </c>
      <c r="S1099" s="5" t="s">
        <v>1089</v>
      </c>
      <c r="T1099" s="5" t="s">
        <v>12</v>
      </c>
      <c r="U1099" s="5" t="s">
        <v>1093</v>
      </c>
      <c r="V1099" s="5" t="s">
        <v>218</v>
      </c>
      <c r="W1099" s="11" t="e">
        <f>VLOOKUP($L1099,#REF!,9,FALSE)</f>
        <v>#REF!</v>
      </c>
      <c r="X1099" s="7">
        <v>12000</v>
      </c>
      <c r="Y1099" s="11">
        <f t="shared" si="85"/>
        <v>12000</v>
      </c>
      <c r="Z1099" s="2">
        <v>0</v>
      </c>
      <c r="AA1099" s="11">
        <f t="shared" si="89"/>
        <v>1</v>
      </c>
      <c r="AB1099" s="11">
        <f t="shared" si="86"/>
        <v>-12000</v>
      </c>
      <c r="AC1099" s="11" t="str">
        <f t="shared" si="87"/>
        <v>Insufficient Stock</v>
      </c>
      <c r="AD1099" s="4" t="e">
        <f>VLOOKUP($C1099,#REF!,25,FALSE)</f>
        <v>#REF!</v>
      </c>
      <c r="AE1099" s="7">
        <v>708</v>
      </c>
      <c r="AF1099" s="5" t="s">
        <v>15</v>
      </c>
      <c r="AG1099" s="5" t="s">
        <v>220</v>
      </c>
      <c r="AH1099" s="11" t="e">
        <f>VLOOKUP($AG1099,#REF!,2,FALSE)</f>
        <v>#REF!</v>
      </c>
      <c r="AI1099" s="5" t="s">
        <v>94</v>
      </c>
      <c r="AJ1099" s="6">
        <v>43713</v>
      </c>
      <c r="AK1099" s="5" t="s">
        <v>199</v>
      </c>
      <c r="AL1099" s="5" t="s">
        <v>330</v>
      </c>
      <c r="AM1099" s="5" t="s">
        <v>57</v>
      </c>
      <c r="AN1099" s="6">
        <v>43784</v>
      </c>
      <c r="AO1099" s="6">
        <v>43805</v>
      </c>
      <c r="AP1099" s="5"/>
      <c r="AQ1099" s="5" t="s">
        <v>12</v>
      </c>
      <c r="AR1099" s="5" t="s">
        <v>12</v>
      </c>
      <c r="AS1099" s="5" t="s">
        <v>12</v>
      </c>
      <c r="AT1099" s="5" t="s">
        <v>12</v>
      </c>
      <c r="AU1099" s="5" t="s">
        <v>55</v>
      </c>
      <c r="AV1099" s="5" t="s">
        <v>21</v>
      </c>
      <c r="AW1099" s="5" t="s">
        <v>21</v>
      </c>
      <c r="AX1099" s="5" t="s">
        <v>225</v>
      </c>
      <c r="AY1099" s="5" t="s">
        <v>12</v>
      </c>
      <c r="AZ1099" s="7">
        <v>4000</v>
      </c>
      <c r="BA1099" s="5" t="s">
        <v>12</v>
      </c>
      <c r="BB1099" s="5" t="s">
        <v>12</v>
      </c>
      <c r="BC1099" s="5" t="s">
        <v>24</v>
      </c>
      <c r="BD1099" s="5" t="s">
        <v>227</v>
      </c>
      <c r="BE1099" s="5" t="s">
        <v>531</v>
      </c>
      <c r="BF1099" s="5" t="s">
        <v>27</v>
      </c>
      <c r="BG1099" s="5" t="s">
        <v>531</v>
      </c>
      <c r="BH1099" s="5" t="s">
        <v>29</v>
      </c>
      <c r="BI1099" s="5" t="s">
        <v>12</v>
      </c>
      <c r="BJ1099" s="5" t="s">
        <v>230</v>
      </c>
      <c r="BK1099" s="5" t="s">
        <v>138</v>
      </c>
      <c r="BL1099" s="7" t="s">
        <v>32</v>
      </c>
      <c r="BM1099" s="7" t="s">
        <v>33</v>
      </c>
      <c r="BN1099" s="7" t="s">
        <v>62</v>
      </c>
      <c r="BO1099" s="6" t="s">
        <v>35</v>
      </c>
      <c r="BP1099" s="7" t="s">
        <v>12</v>
      </c>
      <c r="BQ1099" s="7" t="s">
        <v>12</v>
      </c>
      <c r="BR1099" s="7" t="s">
        <v>12</v>
      </c>
      <c r="BU1099" s="7">
        <v>103896</v>
      </c>
      <c r="BV1099" s="1" t="e">
        <f>VLOOKUP(BU1099,#REF!,2,FALSE)</f>
        <v>#REF!</v>
      </c>
      <c r="BW1099" s="7">
        <v>266208</v>
      </c>
      <c r="BX1099" s="1" t="e">
        <f>VLOOKUP(BW1099,#REF!,2,FALSE)</f>
        <v>#REF!</v>
      </c>
      <c r="BY1099" s="1" t="str">
        <f t="shared" si="88"/>
        <v>126532766</v>
      </c>
      <c r="BZ1099" s="6" t="e">
        <f>VLOOKUP(BY1099,#REF!,4,FALSE)</f>
        <v>#REF!</v>
      </c>
      <c r="CA1099" s="1" t="s">
        <v>3155</v>
      </c>
    </row>
    <row r="1100" spans="1:79" x14ac:dyDescent="0.25">
      <c r="A1100" s="5" t="s">
        <v>0</v>
      </c>
      <c r="B1100" s="5" t="s">
        <v>270</v>
      </c>
      <c r="C1100" s="5">
        <v>126587003</v>
      </c>
      <c r="D1100" s="5" t="s">
        <v>322</v>
      </c>
      <c r="E1100" s="5" t="s">
        <v>3</v>
      </c>
      <c r="F1100" s="5" t="s">
        <v>594</v>
      </c>
      <c r="G1100" s="5" t="s">
        <v>595</v>
      </c>
      <c r="H1100" s="5" t="s">
        <v>596</v>
      </c>
      <c r="I1100" s="5" t="s">
        <v>595</v>
      </c>
      <c r="J1100" s="5" t="s">
        <v>42</v>
      </c>
      <c r="K1100" s="5" t="s">
        <v>43</v>
      </c>
      <c r="L1100" s="5">
        <v>934661522</v>
      </c>
      <c r="M1100" s="11" t="e">
        <v>#N/A</v>
      </c>
      <c r="N1100" s="11" t="e">
        <f>VLOOKUP($L1100,#REF!,3,FALSE)</f>
        <v>#REF!</v>
      </c>
      <c r="O1100" s="11" t="e">
        <f>VLOOKUP($L1100,#REF!,4,FALSE)</f>
        <v>#REF!</v>
      </c>
      <c r="P1100" s="5">
        <v>93466</v>
      </c>
      <c r="Q1100" s="5" t="s">
        <v>9</v>
      </c>
      <c r="R1100" s="5" t="s">
        <v>45</v>
      </c>
      <c r="S1100" s="5" t="s">
        <v>1319</v>
      </c>
      <c r="T1100" s="5" t="s">
        <v>12</v>
      </c>
      <c r="U1100" s="5" t="s">
        <v>1323</v>
      </c>
      <c r="V1100" s="5" t="s">
        <v>218</v>
      </c>
      <c r="W1100" s="11" t="e">
        <f>VLOOKUP($L1100,#REF!,9,FALSE)</f>
        <v>#REF!</v>
      </c>
      <c r="X1100" s="7">
        <v>20000</v>
      </c>
      <c r="Y1100" s="11">
        <f t="shared" si="85"/>
        <v>20000</v>
      </c>
      <c r="Z1100" s="2">
        <v>0</v>
      </c>
      <c r="AA1100" s="11">
        <f t="shared" si="89"/>
        <v>1</v>
      </c>
      <c r="AB1100" s="11">
        <f t="shared" si="86"/>
        <v>-20000</v>
      </c>
      <c r="AC1100" s="11" t="str">
        <f t="shared" si="87"/>
        <v>Insufficient Stock</v>
      </c>
      <c r="AD1100" s="4" t="e">
        <f>VLOOKUP($C1100,#REF!,25,FALSE)</f>
        <v>#REF!</v>
      </c>
      <c r="AE1100" s="7">
        <v>1180</v>
      </c>
      <c r="AF1100" s="5" t="s">
        <v>15</v>
      </c>
      <c r="AG1100" s="5" t="s">
        <v>220</v>
      </c>
      <c r="AH1100" s="11" t="e">
        <f>VLOOKUP($AG1100,#REF!,2,FALSE)</f>
        <v>#REF!</v>
      </c>
      <c r="AI1100" s="5" t="s">
        <v>94</v>
      </c>
      <c r="AJ1100" s="6">
        <v>43735</v>
      </c>
      <c r="AK1100" s="5" t="s">
        <v>246</v>
      </c>
      <c r="AL1100" s="5" t="s">
        <v>113</v>
      </c>
      <c r="AM1100" s="5" t="s">
        <v>57</v>
      </c>
      <c r="AN1100" s="6">
        <v>43784</v>
      </c>
      <c r="AO1100" s="6">
        <v>43784</v>
      </c>
      <c r="AP1100" s="5"/>
      <c r="AQ1100" s="5" t="s">
        <v>12</v>
      </c>
      <c r="AR1100" s="5" t="s">
        <v>12</v>
      </c>
      <c r="AS1100" s="5" t="s">
        <v>12</v>
      </c>
      <c r="AT1100" s="5" t="s">
        <v>12</v>
      </c>
      <c r="AU1100" s="5" t="s">
        <v>55</v>
      </c>
      <c r="AV1100" s="5" t="s">
        <v>21</v>
      </c>
      <c r="AW1100" s="5" t="s">
        <v>21</v>
      </c>
      <c r="AX1100" s="5" t="s">
        <v>437</v>
      </c>
      <c r="AY1100" s="5" t="s">
        <v>12</v>
      </c>
      <c r="AZ1100" s="7">
        <v>4000</v>
      </c>
      <c r="BA1100" s="5" t="s">
        <v>12</v>
      </c>
      <c r="BB1100" s="5" t="s">
        <v>12</v>
      </c>
      <c r="BC1100" s="5" t="s">
        <v>24</v>
      </c>
      <c r="BD1100" s="5" t="s">
        <v>227</v>
      </c>
      <c r="BE1100" s="5" t="s">
        <v>531</v>
      </c>
      <c r="BF1100" s="5" t="s">
        <v>27</v>
      </c>
      <c r="BG1100" s="5" t="s">
        <v>531</v>
      </c>
      <c r="BH1100" s="5" t="s">
        <v>29</v>
      </c>
      <c r="BI1100" s="5" t="s">
        <v>12</v>
      </c>
      <c r="BJ1100" s="5" t="s">
        <v>230</v>
      </c>
      <c r="BK1100" s="5" t="s">
        <v>138</v>
      </c>
      <c r="BL1100" s="7" t="s">
        <v>32</v>
      </c>
      <c r="BM1100" s="7" t="s">
        <v>33</v>
      </c>
      <c r="BN1100" s="7" t="s">
        <v>62</v>
      </c>
      <c r="BO1100" s="6" t="s">
        <v>35</v>
      </c>
      <c r="BP1100" s="7" t="s">
        <v>12</v>
      </c>
      <c r="BQ1100" s="7" t="s">
        <v>12</v>
      </c>
      <c r="BR1100" s="7" t="s">
        <v>12</v>
      </c>
      <c r="BU1100" s="7">
        <v>103896</v>
      </c>
      <c r="BV1100" s="1" t="e">
        <f>VLOOKUP(BU1100,#REF!,2,FALSE)</f>
        <v>#REF!</v>
      </c>
      <c r="BW1100" s="7">
        <v>266208</v>
      </c>
      <c r="BX1100" s="1" t="e">
        <f>VLOOKUP(BW1100,#REF!,2,FALSE)</f>
        <v>#REF!</v>
      </c>
      <c r="BY1100" s="1" t="str">
        <f t="shared" si="88"/>
        <v>126587003</v>
      </c>
      <c r="BZ1100" s="6" t="e">
        <f>VLOOKUP(BY1100,#REF!,4,FALSE)</f>
        <v>#REF!</v>
      </c>
      <c r="CA1100" s="1" t="s">
        <v>3155</v>
      </c>
    </row>
    <row r="1101" spans="1:79" x14ac:dyDescent="0.25">
      <c r="A1101" s="5" t="s">
        <v>0</v>
      </c>
      <c r="B1101" s="5" t="s">
        <v>270</v>
      </c>
      <c r="C1101" s="5">
        <v>126587003</v>
      </c>
      <c r="D1101" s="5" t="s">
        <v>279</v>
      </c>
      <c r="E1101" s="5" t="s">
        <v>3</v>
      </c>
      <c r="F1101" s="5" t="s">
        <v>594</v>
      </c>
      <c r="G1101" s="5" t="s">
        <v>595</v>
      </c>
      <c r="H1101" s="5" t="s">
        <v>596</v>
      </c>
      <c r="I1101" s="5" t="s">
        <v>595</v>
      </c>
      <c r="J1101" s="5" t="s">
        <v>42</v>
      </c>
      <c r="K1101" s="5" t="s">
        <v>43</v>
      </c>
      <c r="L1101" s="5">
        <v>934661522</v>
      </c>
      <c r="M1101" s="11" t="e">
        <v>#N/A</v>
      </c>
      <c r="N1101" s="11" t="e">
        <f>VLOOKUP($L1101,#REF!,3,FALSE)</f>
        <v>#REF!</v>
      </c>
      <c r="O1101" s="11" t="e">
        <f>VLOOKUP($L1101,#REF!,4,FALSE)</f>
        <v>#REF!</v>
      </c>
      <c r="P1101" s="5">
        <v>93466</v>
      </c>
      <c r="Q1101" s="5" t="s">
        <v>9</v>
      </c>
      <c r="R1101" s="5" t="s">
        <v>45</v>
      </c>
      <c r="S1101" s="5" t="s">
        <v>1319</v>
      </c>
      <c r="T1101" s="5" t="s">
        <v>12</v>
      </c>
      <c r="U1101" s="5" t="s">
        <v>1323</v>
      </c>
      <c r="V1101" s="5" t="s">
        <v>218</v>
      </c>
      <c r="W1101" s="11" t="e">
        <f>VLOOKUP($L1101,#REF!,9,FALSE)</f>
        <v>#REF!</v>
      </c>
      <c r="X1101" s="7">
        <v>20000</v>
      </c>
      <c r="Y1101" s="11">
        <f t="shared" si="85"/>
        <v>20000</v>
      </c>
      <c r="Z1101" s="2">
        <v>0</v>
      </c>
      <c r="AA1101" s="11">
        <f t="shared" si="89"/>
        <v>0</v>
      </c>
      <c r="AB1101" s="11">
        <f t="shared" si="86"/>
        <v>-40000</v>
      </c>
      <c r="AC1101" s="11" t="str">
        <f t="shared" si="87"/>
        <v>Insufficient Stock</v>
      </c>
      <c r="AD1101" s="4" t="e">
        <f>VLOOKUP($C1101,#REF!,25,FALSE)</f>
        <v>#REF!</v>
      </c>
      <c r="AE1101" s="7">
        <v>1180</v>
      </c>
      <c r="AF1101" s="5" t="s">
        <v>15</v>
      </c>
      <c r="AG1101" s="5" t="s">
        <v>220</v>
      </c>
      <c r="AH1101" s="11" t="e">
        <f>VLOOKUP($AG1101,#REF!,2,FALSE)</f>
        <v>#REF!</v>
      </c>
      <c r="AI1101" s="5" t="s">
        <v>94</v>
      </c>
      <c r="AJ1101" s="6">
        <v>43735</v>
      </c>
      <c r="AK1101" s="5" t="s">
        <v>246</v>
      </c>
      <c r="AL1101" s="5" t="s">
        <v>690</v>
      </c>
      <c r="AM1101" s="5" t="s">
        <v>57</v>
      </c>
      <c r="AN1101" s="6">
        <v>43784</v>
      </c>
      <c r="AO1101" s="6">
        <v>43805</v>
      </c>
      <c r="AP1101" s="5"/>
      <c r="AQ1101" s="5" t="s">
        <v>12</v>
      </c>
      <c r="AR1101" s="5" t="s">
        <v>12</v>
      </c>
      <c r="AS1101" s="5" t="s">
        <v>12</v>
      </c>
      <c r="AT1101" s="5" t="s">
        <v>12</v>
      </c>
      <c r="AU1101" s="5" t="s">
        <v>55</v>
      </c>
      <c r="AV1101" s="5" t="s">
        <v>21</v>
      </c>
      <c r="AW1101" s="5" t="s">
        <v>21</v>
      </c>
      <c r="AX1101" s="5" t="s">
        <v>437</v>
      </c>
      <c r="AY1101" s="5" t="s">
        <v>12</v>
      </c>
      <c r="AZ1101" s="7">
        <v>4000</v>
      </c>
      <c r="BA1101" s="5" t="s">
        <v>12</v>
      </c>
      <c r="BB1101" s="5" t="s">
        <v>12</v>
      </c>
      <c r="BC1101" s="5" t="s">
        <v>24</v>
      </c>
      <c r="BD1101" s="5" t="s">
        <v>227</v>
      </c>
      <c r="BE1101" s="5" t="s">
        <v>1325</v>
      </c>
      <c r="BF1101" s="5" t="s">
        <v>27</v>
      </c>
      <c r="BG1101" s="5" t="s">
        <v>531</v>
      </c>
      <c r="BH1101" s="5" t="s">
        <v>29</v>
      </c>
      <c r="BI1101" s="5" t="s">
        <v>12</v>
      </c>
      <c r="BJ1101" s="5" t="s">
        <v>230</v>
      </c>
      <c r="BK1101" s="5" t="s">
        <v>138</v>
      </c>
      <c r="BL1101" s="7" t="s">
        <v>32</v>
      </c>
      <c r="BM1101" s="7" t="s">
        <v>33</v>
      </c>
      <c r="BN1101" s="7" t="s">
        <v>62</v>
      </c>
      <c r="BO1101" s="6" t="s">
        <v>35</v>
      </c>
      <c r="BP1101" s="7" t="s">
        <v>12</v>
      </c>
      <c r="BQ1101" s="7" t="s">
        <v>12</v>
      </c>
      <c r="BR1101" s="7" t="s">
        <v>12</v>
      </c>
      <c r="BU1101" s="7">
        <v>103896</v>
      </c>
      <c r="BV1101" s="1" t="e">
        <f>VLOOKUP(BU1101,#REF!,2,FALSE)</f>
        <v>#REF!</v>
      </c>
      <c r="BW1101" s="7">
        <v>266208</v>
      </c>
      <c r="BX1101" s="1" t="e">
        <f>VLOOKUP(BW1101,#REF!,2,FALSE)</f>
        <v>#REF!</v>
      </c>
      <c r="BY1101" s="1" t="str">
        <f t="shared" si="88"/>
        <v>126587003</v>
      </c>
      <c r="BZ1101" s="6" t="e">
        <f>VLOOKUP(BY1101,#REF!,4,FALSE)</f>
        <v>#REF!</v>
      </c>
      <c r="CA1101" s="1" t="s">
        <v>3155</v>
      </c>
    </row>
    <row r="1102" spans="1:79" x14ac:dyDescent="0.25">
      <c r="A1102" s="5" t="s">
        <v>0</v>
      </c>
      <c r="B1102" s="5" t="s">
        <v>66</v>
      </c>
      <c r="C1102" s="5">
        <v>126026237</v>
      </c>
      <c r="D1102" s="5" t="s">
        <v>243</v>
      </c>
      <c r="E1102" s="5" t="s">
        <v>3</v>
      </c>
      <c r="F1102" s="5" t="s">
        <v>252</v>
      </c>
      <c r="G1102" s="5" t="s">
        <v>253</v>
      </c>
      <c r="H1102" s="5" t="s">
        <v>252</v>
      </c>
      <c r="I1102" s="5" t="s">
        <v>253</v>
      </c>
      <c r="J1102" s="5" t="s">
        <v>42</v>
      </c>
      <c r="K1102" s="5" t="s">
        <v>43</v>
      </c>
      <c r="L1102" s="5">
        <v>934661526</v>
      </c>
      <c r="M1102" s="11" t="e">
        <v>#N/A</v>
      </c>
      <c r="N1102" s="11" t="e">
        <f>VLOOKUP($L1102,#REF!,3,FALSE)</f>
        <v>#REF!</v>
      </c>
      <c r="O1102" s="11" t="e">
        <f>VLOOKUP($L1102,#REF!,4,FALSE)</f>
        <v>#REF!</v>
      </c>
      <c r="P1102" s="5">
        <v>93466</v>
      </c>
      <c r="Q1102" s="5" t="s">
        <v>9</v>
      </c>
      <c r="R1102" s="5" t="s">
        <v>45</v>
      </c>
      <c r="S1102" s="5" t="s">
        <v>254</v>
      </c>
      <c r="T1102" s="5" t="s">
        <v>12</v>
      </c>
      <c r="U1102" s="5" t="s">
        <v>255</v>
      </c>
      <c r="V1102" s="5" t="s">
        <v>218</v>
      </c>
      <c r="W1102" s="11" t="e">
        <f>VLOOKUP($L1102,#REF!,9,FALSE)</f>
        <v>#REF!</v>
      </c>
      <c r="X1102" s="7">
        <v>92000</v>
      </c>
      <c r="Y1102" s="11">
        <f t="shared" si="85"/>
        <v>92000</v>
      </c>
      <c r="Z1102" s="2">
        <v>0</v>
      </c>
      <c r="AA1102" s="11">
        <f t="shared" si="89"/>
        <v>1</v>
      </c>
      <c r="AB1102" s="11">
        <f t="shared" si="86"/>
        <v>-92000</v>
      </c>
      <c r="AC1102" s="11" t="str">
        <f t="shared" si="87"/>
        <v>Insufficient Stock</v>
      </c>
      <c r="AD1102" s="4" t="e">
        <f>VLOOKUP($C1102,#REF!,25,FALSE)</f>
        <v>#REF!</v>
      </c>
      <c r="AE1102" s="7">
        <v>5437.2</v>
      </c>
      <c r="AF1102" s="5" t="s">
        <v>15</v>
      </c>
      <c r="AG1102" s="5" t="s">
        <v>220</v>
      </c>
      <c r="AH1102" s="11" t="e">
        <f>VLOOKUP($AG1102,#REF!,2,FALSE)</f>
        <v>#REF!</v>
      </c>
      <c r="AI1102" s="5" t="s">
        <v>94</v>
      </c>
      <c r="AJ1102" s="6">
        <v>43509</v>
      </c>
      <c r="AK1102" s="5" t="s">
        <v>256</v>
      </c>
      <c r="AL1102" s="5" t="s">
        <v>151</v>
      </c>
      <c r="AM1102" s="5" t="s">
        <v>257</v>
      </c>
      <c r="AN1102" s="6">
        <v>43767</v>
      </c>
      <c r="AO1102" s="6">
        <v>43802</v>
      </c>
      <c r="AP1102" s="5"/>
      <c r="AQ1102" s="5" t="s">
        <v>12</v>
      </c>
      <c r="AR1102" s="5" t="s">
        <v>12</v>
      </c>
      <c r="AS1102" s="5" t="s">
        <v>12</v>
      </c>
      <c r="AT1102" s="5" t="s">
        <v>12</v>
      </c>
      <c r="AU1102" s="5" t="s">
        <v>55</v>
      </c>
      <c r="AV1102" s="5" t="s">
        <v>21</v>
      </c>
      <c r="AW1102" s="5" t="s">
        <v>21</v>
      </c>
      <c r="AX1102" s="5" t="s">
        <v>259</v>
      </c>
      <c r="AY1102" s="5" t="s">
        <v>12</v>
      </c>
      <c r="AZ1102" s="7">
        <v>4000</v>
      </c>
      <c r="BA1102" s="5" t="s">
        <v>12</v>
      </c>
      <c r="BB1102" s="5" t="s">
        <v>12</v>
      </c>
      <c r="BC1102" s="5" t="s">
        <v>24</v>
      </c>
      <c r="BD1102" s="5" t="s">
        <v>227</v>
      </c>
      <c r="BE1102" s="5" t="s">
        <v>260</v>
      </c>
      <c r="BF1102" s="5" t="s">
        <v>27</v>
      </c>
      <c r="BG1102" s="5" t="s">
        <v>261</v>
      </c>
      <c r="BH1102" s="5" t="s">
        <v>29</v>
      </c>
      <c r="BI1102" s="5" t="s">
        <v>12</v>
      </c>
      <c r="BJ1102" s="5" t="s">
        <v>230</v>
      </c>
      <c r="BK1102" s="5" t="s">
        <v>138</v>
      </c>
      <c r="BL1102" s="7" t="s">
        <v>32</v>
      </c>
      <c r="BM1102" s="7" t="s">
        <v>33</v>
      </c>
      <c r="BN1102" s="7" t="s">
        <v>79</v>
      </c>
      <c r="BO1102" s="6" t="s">
        <v>35</v>
      </c>
      <c r="BP1102" s="7" t="s">
        <v>12</v>
      </c>
      <c r="BQ1102" s="7" t="s">
        <v>12</v>
      </c>
      <c r="BR1102" s="7" t="s">
        <v>12</v>
      </c>
      <c r="BU1102" s="7">
        <v>125399</v>
      </c>
      <c r="BV1102" s="1" t="e">
        <f>VLOOKUP(BU1102,#REF!,2,FALSE)</f>
        <v>#REF!</v>
      </c>
      <c r="BW1102" s="7">
        <v>125399</v>
      </c>
      <c r="BX1102" s="1" t="e">
        <f>VLOOKUP(BW1102,#REF!,2,FALSE)</f>
        <v>#REF!</v>
      </c>
      <c r="BY1102" s="1" t="str">
        <f t="shared" si="88"/>
        <v>126026237</v>
      </c>
      <c r="BZ1102" s="6" t="e">
        <f>VLOOKUP(BY1102,#REF!,4,FALSE)</f>
        <v>#REF!</v>
      </c>
      <c r="CA1102" s="1" t="s">
        <v>3155</v>
      </c>
    </row>
    <row r="1103" spans="1:79" x14ac:dyDescent="0.25">
      <c r="C1103" s="3" t="s">
        <v>2885</v>
      </c>
      <c r="L1103" s="3">
        <v>934662022</v>
      </c>
      <c r="M1103" s="11" t="e">
        <v>#N/A</v>
      </c>
      <c r="N1103" s="11" t="e">
        <f>VLOOKUP($L1103,#REF!,3,FALSE)</f>
        <v>#REF!</v>
      </c>
      <c r="O1103" s="11" t="e">
        <f>VLOOKUP($L1103,#REF!,4,FALSE)</f>
        <v>#REF!</v>
      </c>
      <c r="P1103" s="3">
        <v>93466</v>
      </c>
      <c r="Q1103" s="3" t="s">
        <v>9</v>
      </c>
      <c r="W1103" s="11" t="e">
        <f>VLOOKUP($L1103,#REF!,9,FALSE)</f>
        <v>#REF!</v>
      </c>
      <c r="X1103" s="11">
        <v>32000</v>
      </c>
      <c r="Y1103" s="11">
        <f t="shared" si="85"/>
        <v>32000</v>
      </c>
      <c r="Z1103" s="2">
        <v>0</v>
      </c>
      <c r="AA1103" s="11">
        <f t="shared" si="89"/>
        <v>1</v>
      </c>
      <c r="AB1103" s="11">
        <f t="shared" si="86"/>
        <v>-32000</v>
      </c>
      <c r="AC1103" s="11" t="str">
        <f t="shared" si="87"/>
        <v>Insufficient Stock</v>
      </c>
      <c r="AD1103" s="4" t="e">
        <f>VLOOKUP($C1103,#REF!,25,FALSE)</f>
        <v>#REF!</v>
      </c>
      <c r="AE1103" s="11">
        <v>2051.2199999999998</v>
      </c>
      <c r="AF1103" s="3" t="s">
        <v>15</v>
      </c>
      <c r="AG1103" s="3" t="s">
        <v>2627</v>
      </c>
      <c r="AH1103" s="11" t="e">
        <f>VLOOKUP($AG1103,#REF!,2,FALSE)</f>
        <v>#REF!</v>
      </c>
      <c r="AI1103" s="3" t="s">
        <v>94</v>
      </c>
      <c r="AJ1103" s="4">
        <v>43752</v>
      </c>
      <c r="AN1103" s="4">
        <v>43787</v>
      </c>
      <c r="AO1103" s="6"/>
      <c r="AZ1103" s="11">
        <v>4000</v>
      </c>
      <c r="BC1103" s="3" t="s">
        <v>24</v>
      </c>
      <c r="BH1103" s="3" t="s">
        <v>29</v>
      </c>
      <c r="BL1103" s="3" t="s">
        <v>2321</v>
      </c>
      <c r="BM1103" s="3" t="s">
        <v>2322</v>
      </c>
      <c r="BN1103" s="3" t="s">
        <v>2323</v>
      </c>
      <c r="BO1103" s="4" t="s">
        <v>2425</v>
      </c>
      <c r="BP1103" s="3" t="s">
        <v>2426</v>
      </c>
      <c r="BQ1103" s="3" t="s">
        <v>2624</v>
      </c>
      <c r="BR1103" s="3" t="s">
        <v>2408</v>
      </c>
      <c r="BU1103" s="7" t="s">
        <v>3153</v>
      </c>
      <c r="BV1103" s="1" t="e">
        <f>VLOOKUP(BU1103,#REF!,2,FALSE)</f>
        <v>#REF!</v>
      </c>
      <c r="BW1103" s="7">
        <v>8111</v>
      </c>
      <c r="BX1103" s="1" t="e">
        <f>VLOOKUP(BW1103,#REF!,2,FALSE)</f>
        <v>#REF!</v>
      </c>
      <c r="BY1103" s="1" t="str">
        <f t="shared" si="88"/>
        <v>1004846220/00010</v>
      </c>
      <c r="BZ1103" s="6" t="e">
        <f>VLOOKUP(BY1103,#REF!,4,FALSE)</f>
        <v>#REF!</v>
      </c>
      <c r="CA1103" s="1" t="s">
        <v>3154</v>
      </c>
    </row>
    <row r="1104" spans="1:79" x14ac:dyDescent="0.25">
      <c r="A1104" s="5" t="s">
        <v>0</v>
      </c>
      <c r="B1104" s="5" t="s">
        <v>270</v>
      </c>
      <c r="C1104" s="5">
        <v>126532766</v>
      </c>
      <c r="D1104" s="5" t="s">
        <v>361</v>
      </c>
      <c r="E1104" s="5" t="s">
        <v>3</v>
      </c>
      <c r="F1104" s="5" t="s">
        <v>594</v>
      </c>
      <c r="G1104" s="5" t="s">
        <v>595</v>
      </c>
      <c r="H1104" s="5" t="s">
        <v>596</v>
      </c>
      <c r="I1104" s="5" t="s">
        <v>595</v>
      </c>
      <c r="J1104" s="5" t="s">
        <v>42</v>
      </c>
      <c r="K1104" s="5" t="s">
        <v>43</v>
      </c>
      <c r="L1104" s="5">
        <v>934662507</v>
      </c>
      <c r="M1104" s="11" t="e">
        <v>#N/A</v>
      </c>
      <c r="N1104" s="11" t="e">
        <f>VLOOKUP($L1104,#REF!,3,FALSE)</f>
        <v>#REF!</v>
      </c>
      <c r="O1104" s="11" t="e">
        <f>VLOOKUP($L1104,#REF!,4,FALSE)</f>
        <v>#REF!</v>
      </c>
      <c r="P1104" s="5">
        <v>93466</v>
      </c>
      <c r="Q1104" s="5" t="s">
        <v>9</v>
      </c>
      <c r="R1104" s="5" t="s">
        <v>45</v>
      </c>
      <c r="S1104" s="5" t="s">
        <v>1089</v>
      </c>
      <c r="T1104" s="5" t="s">
        <v>12</v>
      </c>
      <c r="U1104" s="5" t="s">
        <v>1094</v>
      </c>
      <c r="V1104" s="5" t="s">
        <v>218</v>
      </c>
      <c r="W1104" s="11" t="e">
        <f>VLOOKUP($L1104,#REF!,9,FALSE)</f>
        <v>#REF!</v>
      </c>
      <c r="X1104" s="7">
        <v>9600</v>
      </c>
      <c r="Y1104" s="11">
        <f t="shared" si="85"/>
        <v>9600</v>
      </c>
      <c r="Z1104" s="2">
        <v>0</v>
      </c>
      <c r="AA1104" s="11">
        <f t="shared" si="89"/>
        <v>1</v>
      </c>
      <c r="AB1104" s="11">
        <f t="shared" si="86"/>
        <v>-9600</v>
      </c>
      <c r="AC1104" s="11" t="str">
        <f t="shared" si="87"/>
        <v>Insufficient Stock</v>
      </c>
      <c r="AD1104" s="4" t="e">
        <f>VLOOKUP($C1104,#REF!,25,FALSE)</f>
        <v>#REF!</v>
      </c>
      <c r="AE1104" s="7">
        <v>787.2</v>
      </c>
      <c r="AF1104" s="5" t="s">
        <v>15</v>
      </c>
      <c r="AG1104" s="5" t="s">
        <v>220</v>
      </c>
      <c r="AH1104" s="11" t="e">
        <f>VLOOKUP($AG1104,#REF!,2,FALSE)</f>
        <v>#REF!</v>
      </c>
      <c r="AI1104" s="5" t="s">
        <v>94</v>
      </c>
      <c r="AJ1104" s="6">
        <v>43713</v>
      </c>
      <c r="AK1104" s="5" t="s">
        <v>199</v>
      </c>
      <c r="AL1104" s="5" t="s">
        <v>690</v>
      </c>
      <c r="AM1104" s="5" t="s">
        <v>57</v>
      </c>
      <c r="AN1104" s="6">
        <v>43784</v>
      </c>
      <c r="AO1104" s="6">
        <v>43805</v>
      </c>
      <c r="AP1104" s="5"/>
      <c r="AQ1104" s="5" t="s">
        <v>12</v>
      </c>
      <c r="AR1104" s="5" t="s">
        <v>12</v>
      </c>
      <c r="AS1104" s="5" t="s">
        <v>12</v>
      </c>
      <c r="AT1104" s="5" t="s">
        <v>12</v>
      </c>
      <c r="AU1104" s="5" t="s">
        <v>55</v>
      </c>
      <c r="AV1104" s="5" t="s">
        <v>21</v>
      </c>
      <c r="AW1104" s="5" t="s">
        <v>21</v>
      </c>
      <c r="AX1104" s="5" t="s">
        <v>478</v>
      </c>
      <c r="AY1104" s="5" t="s">
        <v>12</v>
      </c>
      <c r="AZ1104" s="7">
        <v>3200</v>
      </c>
      <c r="BA1104" s="5" t="s">
        <v>12</v>
      </c>
      <c r="BB1104" s="5" t="s">
        <v>12</v>
      </c>
      <c r="BC1104" s="5" t="s">
        <v>24</v>
      </c>
      <c r="BD1104" s="5" t="s">
        <v>227</v>
      </c>
      <c r="BE1104" s="5" t="s">
        <v>531</v>
      </c>
      <c r="BF1104" s="5" t="s">
        <v>27</v>
      </c>
      <c r="BG1104" s="5" t="s">
        <v>531</v>
      </c>
      <c r="BH1104" s="5" t="s">
        <v>29</v>
      </c>
      <c r="BI1104" s="5" t="s">
        <v>12</v>
      </c>
      <c r="BJ1104" s="5" t="s">
        <v>230</v>
      </c>
      <c r="BK1104" s="5" t="s">
        <v>138</v>
      </c>
      <c r="BL1104" s="7" t="s">
        <v>32</v>
      </c>
      <c r="BM1104" s="7" t="s">
        <v>33</v>
      </c>
      <c r="BN1104" s="7" t="s">
        <v>79</v>
      </c>
      <c r="BO1104" s="6" t="s">
        <v>35</v>
      </c>
      <c r="BP1104" s="7" t="s">
        <v>12</v>
      </c>
      <c r="BQ1104" s="7" t="s">
        <v>12</v>
      </c>
      <c r="BR1104" s="7" t="s">
        <v>12</v>
      </c>
      <c r="BU1104" s="7">
        <v>103896</v>
      </c>
      <c r="BV1104" s="1" t="e">
        <f>VLOOKUP(BU1104,#REF!,2,FALSE)</f>
        <v>#REF!</v>
      </c>
      <c r="BW1104" s="7">
        <v>266208</v>
      </c>
      <c r="BX1104" s="1" t="e">
        <f>VLOOKUP(BW1104,#REF!,2,FALSE)</f>
        <v>#REF!</v>
      </c>
      <c r="BY1104" s="1" t="str">
        <f t="shared" si="88"/>
        <v>126532766</v>
      </c>
      <c r="BZ1104" s="6" t="e">
        <f>VLOOKUP(BY1104,#REF!,4,FALSE)</f>
        <v>#REF!</v>
      </c>
      <c r="CA1104" s="1" t="s">
        <v>3155</v>
      </c>
    </row>
    <row r="1105" spans="1:79" x14ac:dyDescent="0.25">
      <c r="C1105" s="3" t="s">
        <v>2886</v>
      </c>
      <c r="L1105" s="3">
        <v>934663002</v>
      </c>
      <c r="M1105" s="11" t="e">
        <v>#N/A</v>
      </c>
      <c r="N1105" s="11" t="e">
        <f>VLOOKUP($L1105,#REF!,3,FALSE)</f>
        <v>#REF!</v>
      </c>
      <c r="O1105" s="11" t="e">
        <f>VLOOKUP($L1105,#REF!,4,FALSE)</f>
        <v>#REF!</v>
      </c>
      <c r="P1105" s="3">
        <v>93466</v>
      </c>
      <c r="Q1105" s="3" t="s">
        <v>9</v>
      </c>
      <c r="W1105" s="11" t="e">
        <f>VLOOKUP($L1105,#REF!,9,FALSE)</f>
        <v>#REF!</v>
      </c>
      <c r="X1105" s="11">
        <v>9600</v>
      </c>
      <c r="Y1105" s="11">
        <f t="shared" si="85"/>
        <v>9600</v>
      </c>
      <c r="Z1105" s="2">
        <v>0</v>
      </c>
      <c r="AA1105" s="11">
        <f t="shared" si="89"/>
        <v>1</v>
      </c>
      <c r="AB1105" s="11">
        <f t="shared" si="86"/>
        <v>-9600</v>
      </c>
      <c r="AC1105" s="11" t="str">
        <f t="shared" si="87"/>
        <v>Insufficient Stock</v>
      </c>
      <c r="AD1105" s="4" t="e">
        <f>VLOOKUP($C1105,#REF!,25,FALSE)</f>
        <v>#REF!</v>
      </c>
      <c r="AE1105" s="11">
        <v>646.17999999999995</v>
      </c>
      <c r="AF1105" s="3" t="s">
        <v>15</v>
      </c>
      <c r="AG1105" s="3" t="s">
        <v>2627</v>
      </c>
      <c r="AH1105" s="11" t="e">
        <f>VLOOKUP($AG1105,#REF!,2,FALSE)</f>
        <v>#REF!</v>
      </c>
      <c r="AI1105" s="3" t="s">
        <v>94</v>
      </c>
      <c r="AJ1105" s="4">
        <v>43761</v>
      </c>
      <c r="AN1105" s="4">
        <v>43789</v>
      </c>
      <c r="AO1105" s="6"/>
      <c r="AZ1105" s="11">
        <v>3200</v>
      </c>
      <c r="BC1105" s="3" t="s">
        <v>2320</v>
      </c>
      <c r="BH1105" s="3" t="s">
        <v>29</v>
      </c>
      <c r="BL1105" s="3" t="s">
        <v>2321</v>
      </c>
      <c r="BM1105" s="3" t="s">
        <v>2322</v>
      </c>
      <c r="BN1105" s="3" t="s">
        <v>2323</v>
      </c>
      <c r="BO1105" s="4" t="s">
        <v>2697</v>
      </c>
      <c r="BP1105" s="3" t="s">
        <v>2698</v>
      </c>
      <c r="BQ1105" s="3" t="s">
        <v>2624</v>
      </c>
      <c r="BR1105" s="3" t="s">
        <v>2342</v>
      </c>
      <c r="BU1105" s="7" t="s">
        <v>3153</v>
      </c>
      <c r="BV1105" s="1" t="e">
        <f>VLOOKUP(BU1105,#REF!,2,FALSE)</f>
        <v>#REF!</v>
      </c>
      <c r="BW1105" s="7">
        <v>5103</v>
      </c>
      <c r="BX1105" s="1" t="e">
        <f>VLOOKUP(BW1105,#REF!,2,FALSE)</f>
        <v>#REF!</v>
      </c>
      <c r="BY1105" s="1" t="str">
        <f t="shared" si="88"/>
        <v>1004876396/00010</v>
      </c>
      <c r="BZ1105" s="6" t="e">
        <f>VLOOKUP(BY1105,#REF!,4,FALSE)</f>
        <v>#REF!</v>
      </c>
      <c r="CA1105" s="1" t="s">
        <v>3154</v>
      </c>
    </row>
    <row r="1106" spans="1:79" x14ac:dyDescent="0.25">
      <c r="C1106" s="3" t="s">
        <v>2887</v>
      </c>
      <c r="L1106" s="3">
        <v>934663002</v>
      </c>
      <c r="M1106" s="11" t="e">
        <v>#N/A</v>
      </c>
      <c r="N1106" s="11" t="e">
        <f>VLOOKUP($L1106,#REF!,3,FALSE)</f>
        <v>#REF!</v>
      </c>
      <c r="O1106" s="11" t="e">
        <f>VLOOKUP($L1106,#REF!,4,FALSE)</f>
        <v>#REF!</v>
      </c>
      <c r="P1106" s="3">
        <v>93466</v>
      </c>
      <c r="Q1106" s="3" t="s">
        <v>9</v>
      </c>
      <c r="W1106" s="11" t="e">
        <f>VLOOKUP($L1106,#REF!,9,FALSE)</f>
        <v>#REF!</v>
      </c>
      <c r="X1106" s="11">
        <v>12800</v>
      </c>
      <c r="Y1106" s="11">
        <f t="shared" si="85"/>
        <v>12800</v>
      </c>
      <c r="Z1106" s="2">
        <v>0</v>
      </c>
      <c r="AA1106" s="11">
        <f t="shared" si="89"/>
        <v>0</v>
      </c>
      <c r="AB1106" s="11">
        <f t="shared" si="86"/>
        <v>-22400</v>
      </c>
      <c r="AC1106" s="11" t="str">
        <f t="shared" si="87"/>
        <v>Insufficient Stock</v>
      </c>
      <c r="AD1106" s="4" t="e">
        <f>VLOOKUP($C1106,#REF!,25,FALSE)</f>
        <v>#REF!</v>
      </c>
      <c r="AE1106" s="11">
        <v>861.57</v>
      </c>
      <c r="AF1106" s="3" t="s">
        <v>15</v>
      </c>
      <c r="AG1106" s="3" t="s">
        <v>2627</v>
      </c>
      <c r="AH1106" s="11" t="e">
        <f>VLOOKUP($AG1106,#REF!,2,FALSE)</f>
        <v>#REF!</v>
      </c>
      <c r="AI1106" s="3" t="s">
        <v>94</v>
      </c>
      <c r="AJ1106" s="4">
        <v>43761</v>
      </c>
      <c r="AN1106" s="4">
        <v>43789</v>
      </c>
      <c r="AO1106" s="6"/>
      <c r="AZ1106" s="11">
        <v>3200</v>
      </c>
      <c r="BC1106" s="3" t="s">
        <v>2320</v>
      </c>
      <c r="BH1106" s="3" t="s">
        <v>29</v>
      </c>
      <c r="BL1106" s="3" t="s">
        <v>2321</v>
      </c>
      <c r="BM1106" s="3" t="s">
        <v>2322</v>
      </c>
      <c r="BN1106" s="3" t="s">
        <v>2323</v>
      </c>
      <c r="BO1106" s="4" t="s">
        <v>2697</v>
      </c>
      <c r="BP1106" s="3" t="s">
        <v>2698</v>
      </c>
      <c r="BQ1106" s="3" t="s">
        <v>2624</v>
      </c>
      <c r="BR1106" s="3" t="s">
        <v>2342</v>
      </c>
      <c r="BU1106" s="7" t="s">
        <v>3153</v>
      </c>
      <c r="BV1106" s="1" t="e">
        <f>VLOOKUP(BU1106,#REF!,2,FALSE)</f>
        <v>#REF!</v>
      </c>
      <c r="BW1106" s="7">
        <v>5103</v>
      </c>
      <c r="BX1106" s="1" t="e">
        <f>VLOOKUP(BW1106,#REF!,2,FALSE)</f>
        <v>#REF!</v>
      </c>
      <c r="BY1106" s="1" t="str">
        <f t="shared" si="88"/>
        <v>1004876397/00010</v>
      </c>
      <c r="BZ1106" s="6" t="e">
        <f>VLOOKUP(BY1106,#REF!,4,FALSE)</f>
        <v>#REF!</v>
      </c>
      <c r="CA1106" s="1" t="s">
        <v>3154</v>
      </c>
    </row>
    <row r="1107" spans="1:79" x14ac:dyDescent="0.25">
      <c r="A1107" s="5" t="s">
        <v>0</v>
      </c>
      <c r="B1107" s="5" t="s">
        <v>66</v>
      </c>
      <c r="C1107" s="5">
        <v>126538788</v>
      </c>
      <c r="D1107" s="5" t="s">
        <v>2</v>
      </c>
      <c r="E1107" s="5" t="s">
        <v>3</v>
      </c>
      <c r="F1107" s="5" t="s">
        <v>252</v>
      </c>
      <c r="G1107" s="5" t="s">
        <v>253</v>
      </c>
      <c r="H1107" s="5" t="s">
        <v>252</v>
      </c>
      <c r="I1107" s="5" t="s">
        <v>253</v>
      </c>
      <c r="J1107" s="5" t="s">
        <v>42</v>
      </c>
      <c r="K1107" s="5" t="s">
        <v>43</v>
      </c>
      <c r="L1107" s="5">
        <v>934663508</v>
      </c>
      <c r="M1107" s="11" t="e">
        <v>#N/A</v>
      </c>
      <c r="N1107" s="11" t="e">
        <f>VLOOKUP($L1107,#REF!,3,FALSE)</f>
        <v>#REF!</v>
      </c>
      <c r="O1107" s="11" t="e">
        <f>VLOOKUP($L1107,#REF!,4,FALSE)</f>
        <v>#REF!</v>
      </c>
      <c r="P1107" s="5">
        <v>93466</v>
      </c>
      <c r="Q1107" s="5" t="s">
        <v>9</v>
      </c>
      <c r="R1107" s="5" t="s">
        <v>45</v>
      </c>
      <c r="S1107" s="5" t="s">
        <v>1162</v>
      </c>
      <c r="T1107" s="5" t="s">
        <v>12</v>
      </c>
      <c r="U1107" s="5" t="s">
        <v>1163</v>
      </c>
      <c r="V1107" s="5" t="s">
        <v>14</v>
      </c>
      <c r="W1107" s="11" t="e">
        <f>VLOOKUP($L1107,#REF!,9,FALSE)</f>
        <v>#REF!</v>
      </c>
      <c r="X1107" s="7">
        <v>12000</v>
      </c>
      <c r="Y1107" s="11">
        <f t="shared" si="85"/>
        <v>12000</v>
      </c>
      <c r="Z1107" s="2">
        <v>0</v>
      </c>
      <c r="AA1107" s="11">
        <f t="shared" si="89"/>
        <v>1</v>
      </c>
      <c r="AB1107" s="11">
        <f t="shared" si="86"/>
        <v>-12000</v>
      </c>
      <c r="AC1107" s="11" t="str">
        <f t="shared" si="87"/>
        <v>Insufficient Stock</v>
      </c>
      <c r="AD1107" s="4" t="e">
        <f>VLOOKUP($C1107,#REF!,25,FALSE)</f>
        <v>#REF!</v>
      </c>
      <c r="AE1107" s="7">
        <v>1165.2</v>
      </c>
      <c r="AF1107" s="5" t="s">
        <v>15</v>
      </c>
      <c r="AG1107" s="5" t="s">
        <v>220</v>
      </c>
      <c r="AH1107" s="11" t="e">
        <f>VLOOKUP($AG1107,#REF!,2,FALSE)</f>
        <v>#REF!</v>
      </c>
      <c r="AI1107" s="5" t="s">
        <v>94</v>
      </c>
      <c r="AJ1107" s="6">
        <v>43717</v>
      </c>
      <c r="AK1107" s="5" t="s">
        <v>788</v>
      </c>
      <c r="AL1107" s="5" t="s">
        <v>1076</v>
      </c>
      <c r="AM1107" s="5" t="s">
        <v>821</v>
      </c>
      <c r="AN1107" s="6">
        <v>43795</v>
      </c>
      <c r="AO1107" s="6">
        <v>43844</v>
      </c>
      <c r="AP1107" s="5"/>
      <c r="AQ1107" s="5" t="s">
        <v>12</v>
      </c>
      <c r="AR1107" s="5" t="s">
        <v>12</v>
      </c>
      <c r="AS1107" s="5" t="s">
        <v>12</v>
      </c>
      <c r="AT1107" s="5" t="s">
        <v>12</v>
      </c>
      <c r="AU1107" s="5" t="s">
        <v>55</v>
      </c>
      <c r="AV1107" s="5" t="s">
        <v>21</v>
      </c>
      <c r="AW1107" s="5" t="s">
        <v>21</v>
      </c>
      <c r="AX1107" s="5" t="s">
        <v>225</v>
      </c>
      <c r="AY1107" s="5" t="s">
        <v>12</v>
      </c>
      <c r="AZ1107" s="7">
        <v>2400</v>
      </c>
      <c r="BA1107" s="5" t="s">
        <v>12</v>
      </c>
      <c r="BB1107" s="5" t="s">
        <v>12</v>
      </c>
      <c r="BC1107" s="5" t="s">
        <v>24</v>
      </c>
      <c r="BD1107" s="5" t="s">
        <v>227</v>
      </c>
      <c r="BE1107" s="5" t="s">
        <v>102</v>
      </c>
      <c r="BF1107" s="5" t="s">
        <v>27</v>
      </c>
      <c r="BG1107" s="5" t="s">
        <v>102</v>
      </c>
      <c r="BH1107" s="5" t="s">
        <v>29</v>
      </c>
      <c r="BI1107" s="5" t="s">
        <v>12</v>
      </c>
      <c r="BJ1107" s="5" t="s">
        <v>230</v>
      </c>
      <c r="BK1107" s="5" t="s">
        <v>138</v>
      </c>
      <c r="BL1107" s="7" t="s">
        <v>32</v>
      </c>
      <c r="BM1107" s="7" t="s">
        <v>33</v>
      </c>
      <c r="BN1107" s="7" t="s">
        <v>79</v>
      </c>
      <c r="BO1107" s="6" t="s">
        <v>35</v>
      </c>
      <c r="BP1107" s="7" t="s">
        <v>12</v>
      </c>
      <c r="BQ1107" s="7" t="s">
        <v>12</v>
      </c>
      <c r="BR1107" s="7" t="s">
        <v>12</v>
      </c>
      <c r="BU1107" s="7">
        <v>125399</v>
      </c>
      <c r="BV1107" s="1" t="e">
        <f>VLOOKUP(BU1107,#REF!,2,FALSE)</f>
        <v>#REF!</v>
      </c>
      <c r="BW1107" s="7">
        <v>125399</v>
      </c>
      <c r="BX1107" s="1" t="e">
        <f>VLOOKUP(BW1107,#REF!,2,FALSE)</f>
        <v>#REF!</v>
      </c>
      <c r="BY1107" s="1" t="str">
        <f t="shared" si="88"/>
        <v>126538788</v>
      </c>
      <c r="BZ1107" s="6" t="e">
        <f>VLOOKUP(BY1107,#REF!,4,FALSE)</f>
        <v>#REF!</v>
      </c>
      <c r="CA1107" s="1" t="s">
        <v>3155</v>
      </c>
    </row>
    <row r="1108" spans="1:79" x14ac:dyDescent="0.25">
      <c r="C1108" s="3" t="s">
        <v>2888</v>
      </c>
      <c r="L1108" s="3">
        <v>934690002</v>
      </c>
      <c r="M1108" s="11" t="e">
        <v>#N/A</v>
      </c>
      <c r="N1108" s="11" t="e">
        <f>VLOOKUP($L1108,#REF!,3,FALSE)</f>
        <v>#REF!</v>
      </c>
      <c r="O1108" s="11" t="e">
        <f>VLOOKUP($L1108,#REF!,4,FALSE)</f>
        <v>#REF!</v>
      </c>
      <c r="P1108" s="3">
        <v>93469</v>
      </c>
      <c r="Q1108" s="3" t="s">
        <v>9</v>
      </c>
      <c r="W1108" s="11" t="e">
        <f>VLOOKUP($L1108,#REF!,9,FALSE)</f>
        <v>#REF!</v>
      </c>
      <c r="X1108" s="11">
        <v>1890</v>
      </c>
      <c r="Y1108" s="11">
        <f t="shared" si="85"/>
        <v>1890</v>
      </c>
      <c r="Z1108" s="2">
        <v>0</v>
      </c>
      <c r="AA1108" s="11">
        <f t="shared" si="89"/>
        <v>1</v>
      </c>
      <c r="AB1108" s="11">
        <f t="shared" si="86"/>
        <v>-1890</v>
      </c>
      <c r="AC1108" s="11" t="str">
        <f t="shared" si="87"/>
        <v>Insufficient Stock</v>
      </c>
      <c r="AD1108" s="4" t="e">
        <f>VLOOKUP($C1108,#REF!,25,FALSE)</f>
        <v>#REF!</v>
      </c>
      <c r="AE1108" s="11">
        <v>2150.77</v>
      </c>
      <c r="AF1108" s="3" t="s">
        <v>15</v>
      </c>
      <c r="AG1108" s="3" t="s">
        <v>2620</v>
      </c>
      <c r="AH1108" s="11" t="e">
        <f>VLOOKUP($AG1108,#REF!,2,FALSE)</f>
        <v>#REF!</v>
      </c>
      <c r="AI1108" s="3" t="s">
        <v>94</v>
      </c>
      <c r="AJ1108" s="4">
        <v>43706</v>
      </c>
      <c r="AN1108" s="4">
        <v>43787</v>
      </c>
      <c r="AO1108" s="6"/>
      <c r="AZ1108" s="11">
        <v>1890</v>
      </c>
      <c r="BC1108" s="3" t="s">
        <v>2320</v>
      </c>
      <c r="BH1108" s="3" t="s">
        <v>29</v>
      </c>
      <c r="BL1108" s="3" t="s">
        <v>2321</v>
      </c>
      <c r="BM1108" s="3" t="s">
        <v>2322</v>
      </c>
      <c r="BN1108" s="3" t="s">
        <v>2323</v>
      </c>
      <c r="BO1108" s="4" t="s">
        <v>2406</v>
      </c>
      <c r="BP1108" s="3" t="s">
        <v>2407</v>
      </c>
      <c r="BQ1108" s="3" t="s">
        <v>2743</v>
      </c>
      <c r="BR1108" s="3" t="s">
        <v>2408</v>
      </c>
      <c r="BU1108" s="7" t="s">
        <v>3153</v>
      </c>
      <c r="BV1108" s="1" t="e">
        <f>VLOOKUP(BU1108,#REF!,2,FALSE)</f>
        <v>#REF!</v>
      </c>
      <c r="BW1108" s="7">
        <v>2801</v>
      </c>
      <c r="BX1108" s="1" t="e">
        <f>VLOOKUP(BW1108,#REF!,2,FALSE)</f>
        <v>#REF!</v>
      </c>
      <c r="BY1108" s="1" t="str">
        <f t="shared" si="88"/>
        <v>1004688931/00010</v>
      </c>
      <c r="BZ1108" s="6" t="e">
        <f>VLOOKUP(BY1108,#REF!,4,FALSE)</f>
        <v>#REF!</v>
      </c>
      <c r="CA1108" s="1" t="s">
        <v>3154</v>
      </c>
    </row>
    <row r="1109" spans="1:79" x14ac:dyDescent="0.25">
      <c r="C1109" s="3" t="s">
        <v>2889</v>
      </c>
      <c r="L1109" s="3">
        <v>934690002</v>
      </c>
      <c r="M1109" s="11" t="e">
        <v>#N/A</v>
      </c>
      <c r="N1109" s="11" t="e">
        <f>VLOOKUP($L1109,#REF!,3,FALSE)</f>
        <v>#REF!</v>
      </c>
      <c r="O1109" s="11" t="e">
        <f>VLOOKUP($L1109,#REF!,4,FALSE)</f>
        <v>#REF!</v>
      </c>
      <c r="P1109" s="3">
        <v>93469</v>
      </c>
      <c r="Q1109" s="3" t="s">
        <v>9</v>
      </c>
      <c r="W1109" s="11" t="e">
        <f>VLOOKUP($L1109,#REF!,9,FALSE)</f>
        <v>#REF!</v>
      </c>
      <c r="X1109" s="11">
        <v>1890</v>
      </c>
      <c r="Y1109" s="11">
        <f t="shared" si="85"/>
        <v>1890</v>
      </c>
      <c r="Z1109" s="2">
        <v>0</v>
      </c>
      <c r="AA1109" s="11">
        <f t="shared" si="89"/>
        <v>0</v>
      </c>
      <c r="AB1109" s="11">
        <f t="shared" si="86"/>
        <v>-3780</v>
      </c>
      <c r="AC1109" s="11" t="str">
        <f t="shared" si="87"/>
        <v>Insufficient Stock</v>
      </c>
      <c r="AD1109" s="4" t="e">
        <f>VLOOKUP($C1109,#REF!,25,FALSE)</f>
        <v>#REF!</v>
      </c>
      <c r="AE1109" s="11">
        <v>2150.77</v>
      </c>
      <c r="AF1109" s="3" t="s">
        <v>15</v>
      </c>
      <c r="AG1109" s="3" t="s">
        <v>2620</v>
      </c>
      <c r="AH1109" s="11" t="e">
        <f>VLOOKUP($AG1109,#REF!,2,FALSE)</f>
        <v>#REF!</v>
      </c>
      <c r="AI1109" s="3" t="s">
        <v>94</v>
      </c>
      <c r="AJ1109" s="4">
        <v>43706</v>
      </c>
      <c r="AN1109" s="4">
        <v>43787</v>
      </c>
      <c r="AO1109" s="6"/>
      <c r="AZ1109" s="11">
        <v>1890</v>
      </c>
      <c r="BC1109" s="3" t="s">
        <v>2320</v>
      </c>
      <c r="BH1109" s="3" t="s">
        <v>29</v>
      </c>
      <c r="BL1109" s="3" t="s">
        <v>2321</v>
      </c>
      <c r="BM1109" s="3" t="s">
        <v>2322</v>
      </c>
      <c r="BN1109" s="3" t="s">
        <v>2323</v>
      </c>
      <c r="BO1109" s="4" t="s">
        <v>2406</v>
      </c>
      <c r="BP1109" s="3" t="s">
        <v>2407</v>
      </c>
      <c r="BQ1109" s="3" t="s">
        <v>2743</v>
      </c>
      <c r="BR1109" s="3" t="s">
        <v>2408</v>
      </c>
      <c r="BU1109" s="7" t="s">
        <v>3153</v>
      </c>
      <c r="BV1109" s="1" t="e">
        <f>VLOOKUP(BU1109,#REF!,2,FALSE)</f>
        <v>#REF!</v>
      </c>
      <c r="BW1109" s="7">
        <v>2801</v>
      </c>
      <c r="BX1109" s="1" t="e">
        <f>VLOOKUP(BW1109,#REF!,2,FALSE)</f>
        <v>#REF!</v>
      </c>
      <c r="BY1109" s="1" t="str">
        <f t="shared" si="88"/>
        <v>1004688932/00010</v>
      </c>
      <c r="BZ1109" s="6" t="e">
        <f>VLOOKUP(BY1109,#REF!,4,FALSE)</f>
        <v>#REF!</v>
      </c>
      <c r="CA1109" s="1" t="s">
        <v>3154</v>
      </c>
    </row>
    <row r="1110" spans="1:79" x14ac:dyDescent="0.25">
      <c r="C1110" s="3" t="s">
        <v>2891</v>
      </c>
      <c r="L1110" s="3">
        <v>934690002</v>
      </c>
      <c r="M1110" s="11" t="e">
        <v>#N/A</v>
      </c>
      <c r="N1110" s="11" t="e">
        <f>VLOOKUP($L1110,#REF!,3,FALSE)</f>
        <v>#REF!</v>
      </c>
      <c r="O1110" s="11" t="e">
        <f>VLOOKUP($L1110,#REF!,4,FALSE)</f>
        <v>#REF!</v>
      </c>
      <c r="P1110" s="3">
        <v>93469</v>
      </c>
      <c r="Q1110" s="3" t="s">
        <v>9</v>
      </c>
      <c r="W1110" s="11" t="e">
        <f>VLOOKUP($L1110,#REF!,9,FALSE)</f>
        <v>#REF!</v>
      </c>
      <c r="X1110" s="11">
        <v>945</v>
      </c>
      <c r="Y1110" s="11">
        <f t="shared" si="85"/>
        <v>945</v>
      </c>
      <c r="Z1110" s="2">
        <v>0</v>
      </c>
      <c r="AA1110" s="11">
        <f t="shared" si="89"/>
        <v>0</v>
      </c>
      <c r="AB1110" s="11">
        <f t="shared" si="86"/>
        <v>-4725</v>
      </c>
      <c r="AC1110" s="11" t="str">
        <f t="shared" si="87"/>
        <v>Insufficient Stock</v>
      </c>
      <c r="AD1110" s="4" t="e">
        <f>VLOOKUP($C1110,#REF!,25,FALSE)</f>
        <v>#REF!</v>
      </c>
      <c r="AE1110" s="11">
        <v>1075.3900000000001</v>
      </c>
      <c r="AF1110" s="3" t="s">
        <v>15</v>
      </c>
      <c r="AG1110" s="3" t="s">
        <v>2620</v>
      </c>
      <c r="AH1110" s="11" t="e">
        <f>VLOOKUP($AG1110,#REF!,2,FALSE)</f>
        <v>#REF!</v>
      </c>
      <c r="AI1110" s="3" t="s">
        <v>94</v>
      </c>
      <c r="AJ1110" s="4">
        <v>43663</v>
      </c>
      <c r="AN1110" s="4">
        <v>43787</v>
      </c>
      <c r="AO1110" s="6"/>
      <c r="AZ1110" s="11">
        <v>1890</v>
      </c>
      <c r="BC1110" s="3" t="s">
        <v>2320</v>
      </c>
      <c r="BH1110" s="3" t="s">
        <v>29</v>
      </c>
      <c r="BL1110" s="3" t="s">
        <v>2321</v>
      </c>
      <c r="BM1110" s="3" t="s">
        <v>2322</v>
      </c>
      <c r="BN1110" s="3" t="s">
        <v>2323</v>
      </c>
      <c r="BO1110" s="4" t="s">
        <v>2406</v>
      </c>
      <c r="BP1110" s="3" t="s">
        <v>2407</v>
      </c>
      <c r="BQ1110" s="3" t="s">
        <v>2743</v>
      </c>
      <c r="BR1110" s="3" t="s">
        <v>2408</v>
      </c>
      <c r="BU1110" s="7" t="s">
        <v>3153</v>
      </c>
      <c r="BV1110" s="1" t="e">
        <f>VLOOKUP(BU1110,#REF!,2,FALSE)</f>
        <v>#REF!</v>
      </c>
      <c r="BW1110" s="7">
        <v>2801</v>
      </c>
      <c r="BX1110" s="1" t="e">
        <f>VLOOKUP(BW1110,#REF!,2,FALSE)</f>
        <v>#REF!</v>
      </c>
      <c r="BY1110" s="1" t="str">
        <f t="shared" si="88"/>
        <v>1004538538/00010</v>
      </c>
      <c r="BZ1110" s="6" t="e">
        <f>VLOOKUP(BY1110,#REF!,4,FALSE)</f>
        <v>#REF!</v>
      </c>
      <c r="CA1110" s="1" t="s">
        <v>3154</v>
      </c>
    </row>
    <row r="1111" spans="1:79" x14ac:dyDescent="0.25">
      <c r="C1111" s="3" t="s">
        <v>2892</v>
      </c>
      <c r="L1111" s="3">
        <v>934690002</v>
      </c>
      <c r="M1111" s="11" t="e">
        <v>#N/A</v>
      </c>
      <c r="N1111" s="11" t="e">
        <f>VLOOKUP($L1111,#REF!,3,FALSE)</f>
        <v>#REF!</v>
      </c>
      <c r="O1111" s="11" t="e">
        <f>VLOOKUP($L1111,#REF!,4,FALSE)</f>
        <v>#REF!</v>
      </c>
      <c r="P1111" s="3">
        <v>93469</v>
      </c>
      <c r="Q1111" s="3" t="s">
        <v>9</v>
      </c>
      <c r="W1111" s="11" t="e">
        <f>VLOOKUP($L1111,#REF!,9,FALSE)</f>
        <v>#REF!</v>
      </c>
      <c r="X1111" s="11">
        <v>1890</v>
      </c>
      <c r="Y1111" s="11">
        <f t="shared" si="85"/>
        <v>1890</v>
      </c>
      <c r="Z1111" s="2">
        <v>0</v>
      </c>
      <c r="AA1111" s="11">
        <f t="shared" si="89"/>
        <v>0</v>
      </c>
      <c r="AB1111" s="11">
        <f t="shared" si="86"/>
        <v>-6615</v>
      </c>
      <c r="AC1111" s="11" t="str">
        <f t="shared" si="87"/>
        <v>Insufficient Stock</v>
      </c>
      <c r="AD1111" s="4" t="e">
        <f>VLOOKUP($C1111,#REF!,25,FALSE)</f>
        <v>#REF!</v>
      </c>
      <c r="AE1111" s="11">
        <v>2150.77</v>
      </c>
      <c r="AF1111" s="3" t="s">
        <v>15</v>
      </c>
      <c r="AG1111" s="3" t="s">
        <v>2620</v>
      </c>
      <c r="AH1111" s="11" t="e">
        <f>VLOOKUP($AG1111,#REF!,2,FALSE)</f>
        <v>#REF!</v>
      </c>
      <c r="AI1111" s="3" t="s">
        <v>94</v>
      </c>
      <c r="AJ1111" s="4">
        <v>43663</v>
      </c>
      <c r="AN1111" s="4">
        <v>43787</v>
      </c>
      <c r="AO1111" s="6"/>
      <c r="AZ1111" s="11">
        <v>1890</v>
      </c>
      <c r="BC1111" s="3" t="s">
        <v>2320</v>
      </c>
      <c r="BH1111" s="3" t="s">
        <v>29</v>
      </c>
      <c r="BL1111" s="3" t="s">
        <v>2321</v>
      </c>
      <c r="BM1111" s="3" t="s">
        <v>2322</v>
      </c>
      <c r="BN1111" s="3" t="s">
        <v>2323</v>
      </c>
      <c r="BO1111" s="4" t="s">
        <v>2406</v>
      </c>
      <c r="BP1111" s="3" t="s">
        <v>2407</v>
      </c>
      <c r="BQ1111" s="3" t="s">
        <v>2743</v>
      </c>
      <c r="BR1111" s="3" t="s">
        <v>2408</v>
      </c>
      <c r="BU1111" s="7" t="s">
        <v>3153</v>
      </c>
      <c r="BV1111" s="1" t="e">
        <f>VLOOKUP(BU1111,#REF!,2,FALSE)</f>
        <v>#REF!</v>
      </c>
      <c r="BW1111" s="7">
        <v>2801</v>
      </c>
      <c r="BX1111" s="1" t="e">
        <f>VLOOKUP(BW1111,#REF!,2,FALSE)</f>
        <v>#REF!</v>
      </c>
      <c r="BY1111" s="1" t="str">
        <f t="shared" si="88"/>
        <v>1004538539/00010</v>
      </c>
      <c r="BZ1111" s="6" t="e">
        <f>VLOOKUP(BY1111,#REF!,4,FALSE)</f>
        <v>#REF!</v>
      </c>
      <c r="CA1111" s="1" t="s">
        <v>3154</v>
      </c>
    </row>
    <row r="1112" spans="1:79" x14ac:dyDescent="0.25">
      <c r="C1112" s="3" t="s">
        <v>2893</v>
      </c>
      <c r="L1112" s="3">
        <v>934690002</v>
      </c>
      <c r="M1112" s="11" t="e">
        <v>#N/A</v>
      </c>
      <c r="N1112" s="11" t="e">
        <f>VLOOKUP($L1112,#REF!,3,FALSE)</f>
        <v>#REF!</v>
      </c>
      <c r="O1112" s="11" t="e">
        <f>VLOOKUP($L1112,#REF!,4,FALSE)</f>
        <v>#REF!</v>
      </c>
      <c r="P1112" s="3">
        <v>93469</v>
      </c>
      <c r="Q1112" s="3" t="s">
        <v>9</v>
      </c>
      <c r="W1112" s="11" t="e">
        <f>VLOOKUP($L1112,#REF!,9,FALSE)</f>
        <v>#REF!</v>
      </c>
      <c r="X1112" s="11">
        <v>1890</v>
      </c>
      <c r="Y1112" s="11">
        <f t="shared" si="85"/>
        <v>1890</v>
      </c>
      <c r="Z1112" s="2">
        <v>0</v>
      </c>
      <c r="AA1112" s="11">
        <f t="shared" si="89"/>
        <v>0</v>
      </c>
      <c r="AB1112" s="11">
        <f t="shared" si="86"/>
        <v>-8505</v>
      </c>
      <c r="AC1112" s="11" t="str">
        <f t="shared" si="87"/>
        <v>Insufficient Stock</v>
      </c>
      <c r="AD1112" s="4" t="e">
        <f>VLOOKUP($C1112,#REF!,25,FALSE)</f>
        <v>#REF!</v>
      </c>
      <c r="AE1112" s="11">
        <v>2150.77</v>
      </c>
      <c r="AF1112" s="3" t="s">
        <v>15</v>
      </c>
      <c r="AG1112" s="3" t="s">
        <v>2620</v>
      </c>
      <c r="AH1112" s="11" t="e">
        <f>VLOOKUP($AG1112,#REF!,2,FALSE)</f>
        <v>#REF!</v>
      </c>
      <c r="AI1112" s="3" t="s">
        <v>94</v>
      </c>
      <c r="AJ1112" s="4">
        <v>43699</v>
      </c>
      <c r="AN1112" s="4">
        <v>43787</v>
      </c>
      <c r="AO1112" s="6"/>
      <c r="AZ1112" s="11">
        <v>1890</v>
      </c>
      <c r="BC1112" s="3" t="s">
        <v>2320</v>
      </c>
      <c r="BH1112" s="3" t="s">
        <v>29</v>
      </c>
      <c r="BL1112" s="3" t="s">
        <v>2321</v>
      </c>
      <c r="BM1112" s="3" t="s">
        <v>2322</v>
      </c>
      <c r="BN1112" s="3" t="s">
        <v>2323</v>
      </c>
      <c r="BO1112" s="4" t="s">
        <v>2406</v>
      </c>
      <c r="BP1112" s="3" t="s">
        <v>2407</v>
      </c>
      <c r="BQ1112" s="3" t="s">
        <v>2743</v>
      </c>
      <c r="BR1112" s="3" t="s">
        <v>2408</v>
      </c>
      <c r="BU1112" s="7" t="s">
        <v>3153</v>
      </c>
      <c r="BV1112" s="1" t="e">
        <f>VLOOKUP(BU1112,#REF!,2,FALSE)</f>
        <v>#REF!</v>
      </c>
      <c r="BW1112" s="7">
        <v>2801</v>
      </c>
      <c r="BX1112" s="1" t="e">
        <f>VLOOKUP(BW1112,#REF!,2,FALSE)</f>
        <v>#REF!</v>
      </c>
      <c r="BY1112" s="1" t="str">
        <f t="shared" si="88"/>
        <v>1004664230/00010</v>
      </c>
      <c r="BZ1112" s="6" t="e">
        <f>VLOOKUP(BY1112,#REF!,4,FALSE)</f>
        <v>#REF!</v>
      </c>
      <c r="CA1112" s="1" t="s">
        <v>3154</v>
      </c>
    </row>
    <row r="1113" spans="1:79" x14ac:dyDescent="0.25">
      <c r="C1113" s="3" t="s">
        <v>2890</v>
      </c>
      <c r="L1113" s="3">
        <v>934690002</v>
      </c>
      <c r="M1113" s="11" t="e">
        <v>#N/A</v>
      </c>
      <c r="N1113" s="11" t="e">
        <f>VLOOKUP($L1113,#REF!,3,FALSE)</f>
        <v>#REF!</v>
      </c>
      <c r="O1113" s="11" t="e">
        <f>VLOOKUP($L1113,#REF!,4,FALSE)</f>
        <v>#REF!</v>
      </c>
      <c r="P1113" s="3">
        <v>93469</v>
      </c>
      <c r="Q1113" s="3" t="s">
        <v>9</v>
      </c>
      <c r="W1113" s="11" t="e">
        <f>VLOOKUP($L1113,#REF!,9,FALSE)</f>
        <v>#REF!</v>
      </c>
      <c r="X1113" s="11">
        <v>1890</v>
      </c>
      <c r="Y1113" s="11">
        <f t="shared" si="85"/>
        <v>1890</v>
      </c>
      <c r="Z1113" s="2">
        <v>0</v>
      </c>
      <c r="AA1113" s="11">
        <f t="shared" si="89"/>
        <v>0</v>
      </c>
      <c r="AB1113" s="11">
        <f t="shared" si="86"/>
        <v>-10395</v>
      </c>
      <c r="AC1113" s="11" t="str">
        <f t="shared" si="87"/>
        <v>Insufficient Stock</v>
      </c>
      <c r="AD1113" s="4" t="e">
        <f>VLOOKUP($C1113,#REF!,25,FALSE)</f>
        <v>#REF!</v>
      </c>
      <c r="AE1113" s="11">
        <v>2150.77</v>
      </c>
      <c r="AF1113" s="3" t="s">
        <v>15</v>
      </c>
      <c r="AG1113" s="3" t="s">
        <v>2620</v>
      </c>
      <c r="AH1113" s="11" t="e">
        <f>VLOOKUP($AG1113,#REF!,2,FALSE)</f>
        <v>#REF!</v>
      </c>
      <c r="AI1113" s="3" t="s">
        <v>94</v>
      </c>
      <c r="AJ1113" s="4">
        <v>43706</v>
      </c>
      <c r="AN1113" s="4">
        <v>43796</v>
      </c>
      <c r="AO1113" s="6"/>
      <c r="AZ1113" s="11">
        <v>1890</v>
      </c>
      <c r="BC1113" s="3" t="s">
        <v>2320</v>
      </c>
      <c r="BH1113" s="3" t="s">
        <v>29</v>
      </c>
      <c r="BL1113" s="3" t="s">
        <v>2321</v>
      </c>
      <c r="BM1113" s="3" t="s">
        <v>2322</v>
      </c>
      <c r="BN1113" s="3" t="s">
        <v>2323</v>
      </c>
      <c r="BO1113" s="4" t="s">
        <v>2406</v>
      </c>
      <c r="BP1113" s="3" t="s">
        <v>2407</v>
      </c>
      <c r="BQ1113" s="3" t="s">
        <v>2743</v>
      </c>
      <c r="BR1113" s="3" t="s">
        <v>2408</v>
      </c>
      <c r="BU1113" s="7" t="s">
        <v>3153</v>
      </c>
      <c r="BV1113" s="1" t="e">
        <f>VLOOKUP(BU1113,#REF!,2,FALSE)</f>
        <v>#REF!</v>
      </c>
      <c r="BW1113" s="7">
        <v>2801</v>
      </c>
      <c r="BX1113" s="1" t="e">
        <f>VLOOKUP(BW1113,#REF!,2,FALSE)</f>
        <v>#REF!</v>
      </c>
      <c r="BY1113" s="1" t="str">
        <f t="shared" si="88"/>
        <v>1004688933/00010</v>
      </c>
      <c r="BZ1113" s="6" t="e">
        <f>VLOOKUP(BY1113,#REF!,4,FALSE)</f>
        <v>#REF!</v>
      </c>
      <c r="CA1113" s="1" t="s">
        <v>3154</v>
      </c>
    </row>
    <row r="1114" spans="1:79" x14ac:dyDescent="0.25">
      <c r="C1114" s="3" t="s">
        <v>2894</v>
      </c>
      <c r="L1114" s="3">
        <v>934690003</v>
      </c>
      <c r="M1114" s="11" t="e">
        <v>#N/A</v>
      </c>
      <c r="N1114" s="11" t="e">
        <f>VLOOKUP($L1114,#REF!,3,FALSE)</f>
        <v>#REF!</v>
      </c>
      <c r="O1114" s="11" t="e">
        <f>VLOOKUP($L1114,#REF!,4,FALSE)</f>
        <v>#REF!</v>
      </c>
      <c r="P1114" s="3">
        <v>93469</v>
      </c>
      <c r="Q1114" s="3" t="s">
        <v>9</v>
      </c>
      <c r="W1114" s="11" t="e">
        <f>VLOOKUP($L1114,#REF!,9,FALSE)</f>
        <v>#REF!</v>
      </c>
      <c r="X1114" s="11">
        <v>2835</v>
      </c>
      <c r="Y1114" s="11">
        <f t="shared" si="85"/>
        <v>2835</v>
      </c>
      <c r="Z1114" s="2">
        <v>0</v>
      </c>
      <c r="AA1114" s="11">
        <f t="shared" si="89"/>
        <v>1</v>
      </c>
      <c r="AB1114" s="11">
        <f t="shared" si="86"/>
        <v>-2835</v>
      </c>
      <c r="AC1114" s="11" t="str">
        <f t="shared" si="87"/>
        <v>Insufficient Stock</v>
      </c>
      <c r="AD1114" s="4" t="e">
        <f>VLOOKUP($C1114,#REF!,25,FALSE)</f>
        <v>#REF!</v>
      </c>
      <c r="AE1114" s="11">
        <v>2757.65</v>
      </c>
      <c r="AF1114" s="3" t="s">
        <v>15</v>
      </c>
      <c r="AG1114" s="3" t="s">
        <v>2620</v>
      </c>
      <c r="AH1114" s="11" t="e">
        <f>VLOOKUP($AG1114,#REF!,2,FALSE)</f>
        <v>#REF!</v>
      </c>
      <c r="AI1114" s="3" t="s">
        <v>94</v>
      </c>
      <c r="AJ1114" s="4">
        <v>43654</v>
      </c>
      <c r="AN1114" s="4">
        <v>43787</v>
      </c>
      <c r="AO1114" s="6"/>
      <c r="AZ1114" s="11">
        <v>1890</v>
      </c>
      <c r="BC1114" s="3" t="s">
        <v>58</v>
      </c>
      <c r="BH1114" s="3" t="s">
        <v>29</v>
      </c>
      <c r="BL1114" s="3" t="s">
        <v>2321</v>
      </c>
      <c r="BM1114" s="3" t="s">
        <v>2322</v>
      </c>
      <c r="BN1114" s="3" t="s">
        <v>2323</v>
      </c>
      <c r="BO1114" s="4" t="s">
        <v>2406</v>
      </c>
      <c r="BP1114" s="3" t="s">
        <v>2407</v>
      </c>
      <c r="BQ1114" s="3" t="s">
        <v>2743</v>
      </c>
      <c r="BR1114" s="3" t="s">
        <v>2408</v>
      </c>
      <c r="BU1114" s="7" t="s">
        <v>3153</v>
      </c>
      <c r="BV1114" s="1" t="e">
        <f>VLOOKUP(BU1114,#REF!,2,FALSE)</f>
        <v>#REF!</v>
      </c>
      <c r="BW1114" s="7">
        <v>2801</v>
      </c>
      <c r="BX1114" s="1" t="e">
        <f>VLOOKUP(BW1114,#REF!,2,FALSE)</f>
        <v>#REF!</v>
      </c>
      <c r="BY1114" s="1" t="str">
        <f t="shared" si="88"/>
        <v>1004612602/00010</v>
      </c>
      <c r="BZ1114" s="6" t="e">
        <f>VLOOKUP(BY1114,#REF!,4,FALSE)</f>
        <v>#REF!</v>
      </c>
      <c r="CA1114" s="1" t="s">
        <v>3154</v>
      </c>
    </row>
    <row r="1115" spans="1:79" x14ac:dyDescent="0.25">
      <c r="C1115" s="3" t="s">
        <v>2895</v>
      </c>
      <c r="L1115" s="3">
        <v>934690003</v>
      </c>
      <c r="M1115" s="11" t="e">
        <v>#N/A</v>
      </c>
      <c r="N1115" s="11" t="e">
        <f>VLOOKUP($L1115,#REF!,3,FALSE)</f>
        <v>#REF!</v>
      </c>
      <c r="O1115" s="11" t="e">
        <f>VLOOKUP($L1115,#REF!,4,FALSE)</f>
        <v>#REF!</v>
      </c>
      <c r="P1115" s="3">
        <v>93469</v>
      </c>
      <c r="Q1115" s="3" t="s">
        <v>9</v>
      </c>
      <c r="W1115" s="11" t="e">
        <f>VLOOKUP($L1115,#REF!,9,FALSE)</f>
        <v>#REF!</v>
      </c>
      <c r="X1115" s="11">
        <v>5040</v>
      </c>
      <c r="Y1115" s="11">
        <f t="shared" si="85"/>
        <v>5040</v>
      </c>
      <c r="Z1115" s="2">
        <v>0</v>
      </c>
      <c r="AA1115" s="11">
        <f t="shared" si="89"/>
        <v>0</v>
      </c>
      <c r="AB1115" s="11">
        <f t="shared" si="86"/>
        <v>-7875</v>
      </c>
      <c r="AC1115" s="11" t="str">
        <f t="shared" si="87"/>
        <v>Insufficient Stock</v>
      </c>
      <c r="AD1115" s="4" t="e">
        <f>VLOOKUP($C1115,#REF!,25,FALSE)</f>
        <v>#REF!</v>
      </c>
      <c r="AE1115" s="11">
        <v>4902.4799999999996</v>
      </c>
      <c r="AF1115" s="3" t="s">
        <v>15</v>
      </c>
      <c r="AG1115" s="3" t="s">
        <v>2620</v>
      </c>
      <c r="AH1115" s="11" t="e">
        <f>VLOOKUP($AG1115,#REF!,2,FALSE)</f>
        <v>#REF!</v>
      </c>
      <c r="AI1115" s="3" t="s">
        <v>94</v>
      </c>
      <c r="AJ1115" s="4">
        <v>43642</v>
      </c>
      <c r="AN1115" s="4">
        <v>43787</v>
      </c>
      <c r="AO1115" s="6"/>
      <c r="AZ1115" s="11">
        <v>1890</v>
      </c>
      <c r="BC1115" s="3" t="s">
        <v>58</v>
      </c>
      <c r="BH1115" s="3" t="s">
        <v>29</v>
      </c>
      <c r="BL1115" s="3" t="s">
        <v>2321</v>
      </c>
      <c r="BM1115" s="3" t="s">
        <v>2322</v>
      </c>
      <c r="BN1115" s="3" t="s">
        <v>2323</v>
      </c>
      <c r="BO1115" s="4" t="s">
        <v>2406</v>
      </c>
      <c r="BP1115" s="3" t="s">
        <v>2407</v>
      </c>
      <c r="BQ1115" s="3" t="s">
        <v>2743</v>
      </c>
      <c r="BR1115" s="3" t="s">
        <v>2408</v>
      </c>
      <c r="BU1115" s="7" t="s">
        <v>3153</v>
      </c>
      <c r="BV1115" s="1" t="e">
        <f>VLOOKUP(BU1115,#REF!,2,FALSE)</f>
        <v>#REF!</v>
      </c>
      <c r="BW1115" s="7">
        <v>2801</v>
      </c>
      <c r="BX1115" s="1" t="e">
        <f>VLOOKUP(BW1115,#REF!,2,FALSE)</f>
        <v>#REF!</v>
      </c>
      <c r="BY1115" s="1" t="str">
        <f t="shared" si="88"/>
        <v>1004465860/00010</v>
      </c>
      <c r="BZ1115" s="6" t="e">
        <f>VLOOKUP(BY1115,#REF!,4,FALSE)</f>
        <v>#REF!</v>
      </c>
      <c r="CA1115" s="1" t="s">
        <v>3154</v>
      </c>
    </row>
    <row r="1116" spans="1:79" x14ac:dyDescent="0.25">
      <c r="C1116" s="3" t="s">
        <v>2896</v>
      </c>
      <c r="L1116" s="3">
        <v>934690003</v>
      </c>
      <c r="M1116" s="11" t="e">
        <v>#N/A</v>
      </c>
      <c r="N1116" s="11" t="e">
        <f>VLOOKUP($L1116,#REF!,3,FALSE)</f>
        <v>#REF!</v>
      </c>
      <c r="O1116" s="11" t="e">
        <f>VLOOKUP($L1116,#REF!,4,FALSE)</f>
        <v>#REF!</v>
      </c>
      <c r="P1116" s="3">
        <v>93469</v>
      </c>
      <c r="Q1116" s="3" t="s">
        <v>9</v>
      </c>
      <c r="W1116" s="11" t="e">
        <f>VLOOKUP($L1116,#REF!,9,FALSE)</f>
        <v>#REF!</v>
      </c>
      <c r="X1116" s="11">
        <v>7875</v>
      </c>
      <c r="Y1116" s="11">
        <f t="shared" si="85"/>
        <v>7875</v>
      </c>
      <c r="Z1116" s="2">
        <v>0</v>
      </c>
      <c r="AA1116" s="11">
        <f t="shared" si="89"/>
        <v>0</v>
      </c>
      <c r="AB1116" s="11">
        <f t="shared" si="86"/>
        <v>-15750</v>
      </c>
      <c r="AC1116" s="11" t="str">
        <f t="shared" si="87"/>
        <v>Insufficient Stock</v>
      </c>
      <c r="AD1116" s="4" t="e">
        <f>VLOOKUP($C1116,#REF!,25,FALSE)</f>
        <v>#REF!</v>
      </c>
      <c r="AE1116" s="11">
        <v>7660.13</v>
      </c>
      <c r="AF1116" s="3" t="s">
        <v>15</v>
      </c>
      <c r="AG1116" s="3" t="s">
        <v>2620</v>
      </c>
      <c r="AH1116" s="11" t="e">
        <f>VLOOKUP($AG1116,#REF!,2,FALSE)</f>
        <v>#REF!</v>
      </c>
      <c r="AI1116" s="3" t="s">
        <v>94</v>
      </c>
      <c r="AJ1116" s="4">
        <v>43654</v>
      </c>
      <c r="AN1116" s="4">
        <v>43787</v>
      </c>
      <c r="AO1116" s="6"/>
      <c r="AZ1116" s="11">
        <v>1890</v>
      </c>
      <c r="BC1116" s="3" t="s">
        <v>58</v>
      </c>
      <c r="BH1116" s="3" t="s">
        <v>29</v>
      </c>
      <c r="BL1116" s="3" t="s">
        <v>2321</v>
      </c>
      <c r="BM1116" s="3" t="s">
        <v>2322</v>
      </c>
      <c r="BN1116" s="3" t="s">
        <v>2323</v>
      </c>
      <c r="BO1116" s="4" t="s">
        <v>2406</v>
      </c>
      <c r="BP1116" s="3" t="s">
        <v>2407</v>
      </c>
      <c r="BQ1116" s="3" t="s">
        <v>2743</v>
      </c>
      <c r="BR1116" s="3" t="s">
        <v>2408</v>
      </c>
      <c r="BU1116" s="7" t="s">
        <v>3153</v>
      </c>
      <c r="BV1116" s="1" t="e">
        <f>VLOOKUP(BU1116,#REF!,2,FALSE)</f>
        <v>#REF!</v>
      </c>
      <c r="BW1116" s="7">
        <v>2801</v>
      </c>
      <c r="BX1116" s="1" t="e">
        <f>VLOOKUP(BW1116,#REF!,2,FALSE)</f>
        <v>#REF!</v>
      </c>
      <c r="BY1116" s="1" t="str">
        <f t="shared" si="88"/>
        <v>1004612604/00010</v>
      </c>
      <c r="BZ1116" s="6" t="e">
        <f>VLOOKUP(BY1116,#REF!,4,FALSE)</f>
        <v>#REF!</v>
      </c>
      <c r="CA1116" s="1" t="s">
        <v>3154</v>
      </c>
    </row>
    <row r="1117" spans="1:79" x14ac:dyDescent="0.25">
      <c r="C1117" s="3" t="s">
        <v>2897</v>
      </c>
      <c r="L1117" s="3">
        <v>934690003</v>
      </c>
      <c r="M1117" s="11" t="e">
        <v>#N/A</v>
      </c>
      <c r="N1117" s="11" t="e">
        <f>VLOOKUP($L1117,#REF!,3,FALSE)</f>
        <v>#REF!</v>
      </c>
      <c r="O1117" s="11" t="e">
        <f>VLOOKUP($L1117,#REF!,4,FALSE)</f>
        <v>#REF!</v>
      </c>
      <c r="P1117" s="3">
        <v>93469</v>
      </c>
      <c r="Q1117" s="3" t="s">
        <v>9</v>
      </c>
      <c r="W1117" s="11" t="e">
        <f>VLOOKUP($L1117,#REF!,9,FALSE)</f>
        <v>#REF!</v>
      </c>
      <c r="X1117" s="11">
        <v>6300</v>
      </c>
      <c r="Y1117" s="11">
        <f t="shared" si="85"/>
        <v>6300</v>
      </c>
      <c r="Z1117" s="2">
        <v>0</v>
      </c>
      <c r="AA1117" s="11">
        <f t="shared" si="89"/>
        <v>0</v>
      </c>
      <c r="AB1117" s="11">
        <f t="shared" si="86"/>
        <v>-22050</v>
      </c>
      <c r="AC1117" s="11" t="str">
        <f t="shared" si="87"/>
        <v>Insufficient Stock</v>
      </c>
      <c r="AD1117" s="4" t="e">
        <f>VLOOKUP($C1117,#REF!,25,FALSE)</f>
        <v>#REF!</v>
      </c>
      <c r="AE1117" s="11">
        <v>6128.1</v>
      </c>
      <c r="AF1117" s="3" t="s">
        <v>15</v>
      </c>
      <c r="AG1117" s="3" t="s">
        <v>2620</v>
      </c>
      <c r="AH1117" s="11" t="e">
        <f>VLOOKUP($AG1117,#REF!,2,FALSE)</f>
        <v>#REF!</v>
      </c>
      <c r="AI1117" s="3" t="s">
        <v>94</v>
      </c>
      <c r="AJ1117" s="4">
        <v>43778</v>
      </c>
      <c r="AN1117" s="4">
        <v>43787</v>
      </c>
      <c r="AO1117" s="6"/>
      <c r="AZ1117" s="11">
        <v>1890</v>
      </c>
      <c r="BC1117" s="3" t="s">
        <v>58</v>
      </c>
      <c r="BH1117" s="3" t="s">
        <v>29</v>
      </c>
      <c r="BL1117" s="3" t="s">
        <v>2321</v>
      </c>
      <c r="BM1117" s="3" t="s">
        <v>2322</v>
      </c>
      <c r="BN1117" s="3" t="s">
        <v>2323</v>
      </c>
      <c r="BO1117" s="4" t="s">
        <v>2406</v>
      </c>
      <c r="BP1117" s="3" t="s">
        <v>2407</v>
      </c>
      <c r="BQ1117" s="3" t="s">
        <v>2743</v>
      </c>
      <c r="BR1117" s="3" t="s">
        <v>2408</v>
      </c>
      <c r="BU1117" s="7" t="s">
        <v>3153</v>
      </c>
      <c r="BV1117" s="1" t="e">
        <f>VLOOKUP(BU1117,#REF!,2,FALSE)</f>
        <v>#REF!</v>
      </c>
      <c r="BW1117" s="7">
        <v>2801</v>
      </c>
      <c r="BX1117" s="1" t="e">
        <f>VLOOKUP(BW1117,#REF!,2,FALSE)</f>
        <v>#REF!</v>
      </c>
      <c r="BY1117" s="1" t="str">
        <f t="shared" si="88"/>
        <v>1004733574/00010</v>
      </c>
      <c r="BZ1117" s="6" t="e">
        <f>VLOOKUP(BY1117,#REF!,4,FALSE)</f>
        <v>#REF!</v>
      </c>
      <c r="CA1117" s="1" t="s">
        <v>3154</v>
      </c>
    </row>
    <row r="1118" spans="1:79" x14ac:dyDescent="0.25">
      <c r="C1118" s="3" t="s">
        <v>2899</v>
      </c>
      <c r="L1118" s="3">
        <v>934690003</v>
      </c>
      <c r="M1118" s="11" t="e">
        <v>#N/A</v>
      </c>
      <c r="N1118" s="11" t="e">
        <f>VLOOKUP($L1118,#REF!,3,FALSE)</f>
        <v>#REF!</v>
      </c>
      <c r="O1118" s="11" t="e">
        <f>VLOOKUP($L1118,#REF!,4,FALSE)</f>
        <v>#REF!</v>
      </c>
      <c r="P1118" s="3">
        <v>93469</v>
      </c>
      <c r="Q1118" s="3" t="s">
        <v>9</v>
      </c>
      <c r="W1118" s="11" t="e">
        <f>VLOOKUP($L1118,#REF!,9,FALSE)</f>
        <v>#REF!</v>
      </c>
      <c r="X1118" s="11">
        <v>1575</v>
      </c>
      <c r="Y1118" s="11">
        <f t="shared" si="85"/>
        <v>1575</v>
      </c>
      <c r="Z1118" s="2">
        <v>0</v>
      </c>
      <c r="AA1118" s="11">
        <f t="shared" si="89"/>
        <v>0</v>
      </c>
      <c r="AB1118" s="11">
        <f t="shared" si="86"/>
        <v>-23625</v>
      </c>
      <c r="AC1118" s="11" t="str">
        <f t="shared" si="87"/>
        <v>Insufficient Stock</v>
      </c>
      <c r="AD1118" s="4" t="e">
        <f>VLOOKUP($C1118,#REF!,25,FALSE)</f>
        <v>#REF!</v>
      </c>
      <c r="AE1118" s="11">
        <v>1532.02</v>
      </c>
      <c r="AF1118" s="3" t="s">
        <v>15</v>
      </c>
      <c r="AG1118" s="3" t="s">
        <v>2620</v>
      </c>
      <c r="AH1118" s="11" t="e">
        <f>VLOOKUP($AG1118,#REF!,2,FALSE)</f>
        <v>#REF!</v>
      </c>
      <c r="AI1118" s="3" t="s">
        <v>94</v>
      </c>
      <c r="AJ1118" s="4">
        <v>43670</v>
      </c>
      <c r="AN1118" s="4">
        <v>43787</v>
      </c>
      <c r="AO1118" s="6"/>
      <c r="AZ1118" s="11">
        <v>1890</v>
      </c>
      <c r="BC1118" s="3" t="s">
        <v>58</v>
      </c>
      <c r="BH1118" s="3" t="s">
        <v>29</v>
      </c>
      <c r="BL1118" s="3" t="s">
        <v>2321</v>
      </c>
      <c r="BM1118" s="3" t="s">
        <v>2322</v>
      </c>
      <c r="BN1118" s="3" t="s">
        <v>2323</v>
      </c>
      <c r="BO1118" s="4" t="s">
        <v>2406</v>
      </c>
      <c r="BP1118" s="3" t="s">
        <v>2407</v>
      </c>
      <c r="BQ1118" s="3" t="s">
        <v>2743</v>
      </c>
      <c r="BR1118" s="3" t="s">
        <v>2408</v>
      </c>
      <c r="BU1118" s="7" t="s">
        <v>3153</v>
      </c>
      <c r="BV1118" s="1" t="e">
        <f>VLOOKUP(BU1118,#REF!,2,FALSE)</f>
        <v>#REF!</v>
      </c>
      <c r="BW1118" s="7">
        <v>2801</v>
      </c>
      <c r="BX1118" s="1" t="e">
        <f>VLOOKUP(BW1118,#REF!,2,FALSE)</f>
        <v>#REF!</v>
      </c>
      <c r="BY1118" s="1" t="str">
        <f t="shared" si="88"/>
        <v>1004564402/00010</v>
      </c>
      <c r="BZ1118" s="6" t="e">
        <f>VLOOKUP(BY1118,#REF!,4,FALSE)</f>
        <v>#REF!</v>
      </c>
      <c r="CA1118" s="1" t="s">
        <v>3154</v>
      </c>
    </row>
    <row r="1119" spans="1:79" x14ac:dyDescent="0.25">
      <c r="C1119" s="3" t="s">
        <v>2900</v>
      </c>
      <c r="L1119" s="3">
        <v>934690003</v>
      </c>
      <c r="M1119" s="11" t="e">
        <v>#N/A</v>
      </c>
      <c r="N1119" s="11" t="e">
        <f>VLOOKUP($L1119,#REF!,3,FALSE)</f>
        <v>#REF!</v>
      </c>
      <c r="O1119" s="11" t="e">
        <f>VLOOKUP($L1119,#REF!,4,FALSE)</f>
        <v>#REF!</v>
      </c>
      <c r="P1119" s="3">
        <v>93469</v>
      </c>
      <c r="Q1119" s="3" t="s">
        <v>9</v>
      </c>
      <c r="W1119" s="11" t="e">
        <f>VLOOKUP($L1119,#REF!,9,FALSE)</f>
        <v>#REF!</v>
      </c>
      <c r="X1119" s="11">
        <v>2520</v>
      </c>
      <c r="Y1119" s="11">
        <f t="shared" si="85"/>
        <v>2520</v>
      </c>
      <c r="Z1119" s="2">
        <v>0</v>
      </c>
      <c r="AA1119" s="11">
        <f t="shared" si="89"/>
        <v>0</v>
      </c>
      <c r="AB1119" s="11">
        <f t="shared" si="86"/>
        <v>-26145</v>
      </c>
      <c r="AC1119" s="11" t="str">
        <f t="shared" si="87"/>
        <v>Insufficient Stock</v>
      </c>
      <c r="AD1119" s="4" t="e">
        <f>VLOOKUP($C1119,#REF!,25,FALSE)</f>
        <v>#REF!</v>
      </c>
      <c r="AE1119" s="11">
        <v>2451.2399999999998</v>
      </c>
      <c r="AF1119" s="3" t="s">
        <v>15</v>
      </c>
      <c r="AG1119" s="3" t="s">
        <v>2620</v>
      </c>
      <c r="AH1119" s="11" t="e">
        <f>VLOOKUP($AG1119,#REF!,2,FALSE)</f>
        <v>#REF!</v>
      </c>
      <c r="AI1119" s="3" t="s">
        <v>94</v>
      </c>
      <c r="AJ1119" s="4">
        <v>43643</v>
      </c>
      <c r="AN1119" s="4">
        <v>43787</v>
      </c>
      <c r="AO1119" s="6"/>
      <c r="AZ1119" s="11">
        <v>1890</v>
      </c>
      <c r="BC1119" s="3" t="s">
        <v>58</v>
      </c>
      <c r="BH1119" s="3" t="s">
        <v>29</v>
      </c>
      <c r="BL1119" s="3" t="s">
        <v>2321</v>
      </c>
      <c r="BM1119" s="3" t="s">
        <v>2322</v>
      </c>
      <c r="BN1119" s="3" t="s">
        <v>2323</v>
      </c>
      <c r="BO1119" s="4" t="s">
        <v>2406</v>
      </c>
      <c r="BP1119" s="3" t="s">
        <v>2407</v>
      </c>
      <c r="BQ1119" s="3" t="s">
        <v>2743</v>
      </c>
      <c r="BR1119" s="3" t="s">
        <v>2408</v>
      </c>
      <c r="BU1119" s="7" t="s">
        <v>3153</v>
      </c>
      <c r="BV1119" s="1" t="e">
        <f>VLOOKUP(BU1119,#REF!,2,FALSE)</f>
        <v>#REF!</v>
      </c>
      <c r="BW1119" s="7">
        <v>2801</v>
      </c>
      <c r="BX1119" s="1" t="e">
        <f>VLOOKUP(BW1119,#REF!,2,FALSE)</f>
        <v>#REF!</v>
      </c>
      <c r="BY1119" s="1" t="str">
        <f t="shared" si="88"/>
        <v>1004469942/00010</v>
      </c>
      <c r="BZ1119" s="6" t="e">
        <f>VLOOKUP(BY1119,#REF!,4,FALSE)</f>
        <v>#REF!</v>
      </c>
      <c r="CA1119" s="1" t="s">
        <v>3154</v>
      </c>
    </row>
    <row r="1120" spans="1:79" x14ac:dyDescent="0.25">
      <c r="C1120" s="3" t="s">
        <v>2901</v>
      </c>
      <c r="L1120" s="3">
        <v>934690003</v>
      </c>
      <c r="M1120" s="11" t="e">
        <v>#N/A</v>
      </c>
      <c r="N1120" s="11" t="e">
        <f>VLOOKUP($L1120,#REF!,3,FALSE)</f>
        <v>#REF!</v>
      </c>
      <c r="O1120" s="11" t="e">
        <f>VLOOKUP($L1120,#REF!,4,FALSE)</f>
        <v>#REF!</v>
      </c>
      <c r="P1120" s="3">
        <v>93469</v>
      </c>
      <c r="Q1120" s="3" t="s">
        <v>9</v>
      </c>
      <c r="W1120" s="11" t="e">
        <f>VLOOKUP($L1120,#REF!,9,FALSE)</f>
        <v>#REF!</v>
      </c>
      <c r="X1120" s="11">
        <v>5985</v>
      </c>
      <c r="Y1120" s="11">
        <f t="shared" si="85"/>
        <v>5985</v>
      </c>
      <c r="Z1120" s="2">
        <v>0</v>
      </c>
      <c r="AA1120" s="11">
        <f t="shared" si="89"/>
        <v>0</v>
      </c>
      <c r="AB1120" s="11">
        <f t="shared" si="86"/>
        <v>-32130</v>
      </c>
      <c r="AC1120" s="11" t="str">
        <f t="shared" si="87"/>
        <v>Insufficient Stock</v>
      </c>
      <c r="AD1120" s="4" t="e">
        <f>VLOOKUP($C1120,#REF!,25,FALSE)</f>
        <v>#REF!</v>
      </c>
      <c r="AE1120" s="11">
        <v>5821.7</v>
      </c>
      <c r="AF1120" s="3" t="s">
        <v>15</v>
      </c>
      <c r="AG1120" s="3" t="s">
        <v>2620</v>
      </c>
      <c r="AH1120" s="11" t="e">
        <f>VLOOKUP($AG1120,#REF!,2,FALSE)</f>
        <v>#REF!</v>
      </c>
      <c r="AI1120" s="3" t="s">
        <v>94</v>
      </c>
      <c r="AJ1120" s="4">
        <v>43644</v>
      </c>
      <c r="AN1120" s="4">
        <v>43787</v>
      </c>
      <c r="AO1120" s="6"/>
      <c r="AZ1120" s="11">
        <v>1890</v>
      </c>
      <c r="BC1120" s="3" t="s">
        <v>58</v>
      </c>
      <c r="BH1120" s="3" t="s">
        <v>29</v>
      </c>
      <c r="BL1120" s="3" t="s">
        <v>2321</v>
      </c>
      <c r="BM1120" s="3" t="s">
        <v>2322</v>
      </c>
      <c r="BN1120" s="3" t="s">
        <v>2323</v>
      </c>
      <c r="BO1120" s="4" t="s">
        <v>2406</v>
      </c>
      <c r="BP1120" s="3" t="s">
        <v>2407</v>
      </c>
      <c r="BQ1120" s="3" t="s">
        <v>2743</v>
      </c>
      <c r="BR1120" s="3" t="s">
        <v>2408</v>
      </c>
      <c r="BU1120" s="7" t="s">
        <v>3153</v>
      </c>
      <c r="BV1120" s="1" t="e">
        <f>VLOOKUP(BU1120,#REF!,2,FALSE)</f>
        <v>#REF!</v>
      </c>
      <c r="BW1120" s="7">
        <v>2801</v>
      </c>
      <c r="BX1120" s="1" t="e">
        <f>VLOOKUP(BW1120,#REF!,2,FALSE)</f>
        <v>#REF!</v>
      </c>
      <c r="BY1120" s="1" t="str">
        <f t="shared" si="88"/>
        <v>1004473999/00010</v>
      </c>
      <c r="BZ1120" s="6" t="e">
        <f>VLOOKUP(BY1120,#REF!,4,FALSE)</f>
        <v>#REF!</v>
      </c>
      <c r="CA1120" s="1" t="s">
        <v>3154</v>
      </c>
    </row>
    <row r="1121" spans="1:79" x14ac:dyDescent="0.25">
      <c r="C1121" s="3" t="s">
        <v>2902</v>
      </c>
      <c r="L1121" s="3">
        <v>934690003</v>
      </c>
      <c r="M1121" s="11" t="e">
        <v>#N/A</v>
      </c>
      <c r="N1121" s="11" t="e">
        <f>VLOOKUP($L1121,#REF!,3,FALSE)</f>
        <v>#REF!</v>
      </c>
      <c r="O1121" s="11" t="e">
        <f>VLOOKUP($L1121,#REF!,4,FALSE)</f>
        <v>#REF!</v>
      </c>
      <c r="P1121" s="3">
        <v>93469</v>
      </c>
      <c r="Q1121" s="3" t="s">
        <v>9</v>
      </c>
      <c r="W1121" s="11" t="e">
        <f>VLOOKUP($L1121,#REF!,9,FALSE)</f>
        <v>#REF!</v>
      </c>
      <c r="X1121" s="11">
        <v>7875</v>
      </c>
      <c r="Y1121" s="11">
        <f t="shared" si="85"/>
        <v>7875</v>
      </c>
      <c r="Z1121" s="2">
        <v>0</v>
      </c>
      <c r="AA1121" s="11">
        <f t="shared" si="89"/>
        <v>0</v>
      </c>
      <c r="AB1121" s="11">
        <f t="shared" si="86"/>
        <v>-40005</v>
      </c>
      <c r="AC1121" s="11" t="str">
        <f t="shared" si="87"/>
        <v>Insufficient Stock</v>
      </c>
      <c r="AD1121" s="4" t="e">
        <f>VLOOKUP($C1121,#REF!,25,FALSE)</f>
        <v>#REF!</v>
      </c>
      <c r="AE1121" s="11">
        <v>7660.13</v>
      </c>
      <c r="AF1121" s="3" t="s">
        <v>15</v>
      </c>
      <c r="AG1121" s="3" t="s">
        <v>2620</v>
      </c>
      <c r="AH1121" s="11" t="e">
        <f>VLOOKUP($AG1121,#REF!,2,FALSE)</f>
        <v>#REF!</v>
      </c>
      <c r="AI1121" s="3" t="s">
        <v>94</v>
      </c>
      <c r="AJ1121" s="4">
        <v>43806</v>
      </c>
      <c r="AN1121" s="4">
        <v>43787</v>
      </c>
      <c r="AO1121" s="6"/>
      <c r="AZ1121" s="11">
        <v>1890</v>
      </c>
      <c r="BC1121" s="3" t="s">
        <v>58</v>
      </c>
      <c r="BH1121" s="3" t="s">
        <v>29</v>
      </c>
      <c r="BL1121" s="3" t="s">
        <v>2321</v>
      </c>
      <c r="BM1121" s="3" t="s">
        <v>2322</v>
      </c>
      <c r="BN1121" s="3" t="s">
        <v>2323</v>
      </c>
      <c r="BO1121" s="4" t="s">
        <v>2406</v>
      </c>
      <c r="BP1121" s="3" t="s">
        <v>2407</v>
      </c>
      <c r="BQ1121" s="3" t="s">
        <v>2743</v>
      </c>
      <c r="BR1121" s="3" t="s">
        <v>2408</v>
      </c>
      <c r="BU1121" s="7" t="s">
        <v>3153</v>
      </c>
      <c r="BV1121" s="1" t="e">
        <f>VLOOKUP(BU1121,#REF!,2,FALSE)</f>
        <v>#REF!</v>
      </c>
      <c r="BW1121" s="7">
        <v>2801</v>
      </c>
      <c r="BX1121" s="1" t="e">
        <f>VLOOKUP(BW1121,#REF!,2,FALSE)</f>
        <v>#REF!</v>
      </c>
      <c r="BY1121" s="1" t="str">
        <f t="shared" si="88"/>
        <v>1004523361/00010</v>
      </c>
      <c r="BZ1121" s="6" t="e">
        <f>VLOOKUP(BY1121,#REF!,4,FALSE)</f>
        <v>#REF!</v>
      </c>
      <c r="CA1121" s="1" t="s">
        <v>3154</v>
      </c>
    </row>
    <row r="1122" spans="1:79" x14ac:dyDescent="0.25">
      <c r="C1122" s="3" t="s">
        <v>2903</v>
      </c>
      <c r="L1122" s="3">
        <v>934690003</v>
      </c>
      <c r="M1122" s="11" t="e">
        <v>#N/A</v>
      </c>
      <c r="N1122" s="11" t="e">
        <f>VLOOKUP($L1122,#REF!,3,FALSE)</f>
        <v>#REF!</v>
      </c>
      <c r="O1122" s="11" t="e">
        <f>VLOOKUP($L1122,#REF!,4,FALSE)</f>
        <v>#REF!</v>
      </c>
      <c r="P1122" s="3">
        <v>93469</v>
      </c>
      <c r="Q1122" s="3" t="s">
        <v>9</v>
      </c>
      <c r="W1122" s="11" t="e">
        <f>VLOOKUP($L1122,#REF!,9,FALSE)</f>
        <v>#REF!</v>
      </c>
      <c r="X1122" s="11">
        <v>1575</v>
      </c>
      <c r="Y1122" s="11">
        <f t="shared" si="85"/>
        <v>1575</v>
      </c>
      <c r="Z1122" s="2">
        <v>0</v>
      </c>
      <c r="AA1122" s="11">
        <f t="shared" si="89"/>
        <v>0</v>
      </c>
      <c r="AB1122" s="11">
        <f t="shared" si="86"/>
        <v>-41580</v>
      </c>
      <c r="AC1122" s="11" t="str">
        <f t="shared" si="87"/>
        <v>Insufficient Stock</v>
      </c>
      <c r="AD1122" s="4" t="e">
        <f>VLOOKUP($C1122,#REF!,25,FALSE)</f>
        <v>#REF!</v>
      </c>
      <c r="AE1122" s="11">
        <v>1532.02</v>
      </c>
      <c r="AF1122" s="3" t="s">
        <v>15</v>
      </c>
      <c r="AG1122" s="3" t="s">
        <v>2620</v>
      </c>
      <c r="AH1122" s="11" t="e">
        <f>VLOOKUP($AG1122,#REF!,2,FALSE)</f>
        <v>#REF!</v>
      </c>
      <c r="AI1122" s="3" t="s">
        <v>94</v>
      </c>
      <c r="AJ1122" s="4">
        <v>43640</v>
      </c>
      <c r="AN1122" s="4">
        <v>43787</v>
      </c>
      <c r="AO1122" s="6"/>
      <c r="AZ1122" s="11">
        <v>1890</v>
      </c>
      <c r="BC1122" s="3" t="s">
        <v>58</v>
      </c>
      <c r="BH1122" s="3" t="s">
        <v>29</v>
      </c>
      <c r="BL1122" s="3" t="s">
        <v>2321</v>
      </c>
      <c r="BM1122" s="3" t="s">
        <v>2322</v>
      </c>
      <c r="BN1122" s="3" t="s">
        <v>2323</v>
      </c>
      <c r="BO1122" s="4" t="s">
        <v>2406</v>
      </c>
      <c r="BP1122" s="3" t="s">
        <v>2407</v>
      </c>
      <c r="BQ1122" s="3" t="s">
        <v>2743</v>
      </c>
      <c r="BR1122" s="3" t="s">
        <v>2408</v>
      </c>
      <c r="BU1122" s="7" t="s">
        <v>3153</v>
      </c>
      <c r="BV1122" s="1" t="e">
        <f>VLOOKUP(BU1122,#REF!,2,FALSE)</f>
        <v>#REF!</v>
      </c>
      <c r="BW1122" s="7">
        <v>2801</v>
      </c>
      <c r="BX1122" s="1" t="e">
        <f>VLOOKUP(BW1122,#REF!,2,FALSE)</f>
        <v>#REF!</v>
      </c>
      <c r="BY1122" s="1" t="str">
        <f t="shared" si="88"/>
        <v>1004455582/00010</v>
      </c>
      <c r="BZ1122" s="6" t="e">
        <f>VLOOKUP(BY1122,#REF!,4,FALSE)</f>
        <v>#REF!</v>
      </c>
      <c r="CA1122" s="1" t="s">
        <v>3154</v>
      </c>
    </row>
    <row r="1123" spans="1:79" x14ac:dyDescent="0.25">
      <c r="C1123" s="3" t="s">
        <v>2904</v>
      </c>
      <c r="L1123" s="3">
        <v>934690003</v>
      </c>
      <c r="M1123" s="11" t="e">
        <v>#N/A</v>
      </c>
      <c r="N1123" s="11" t="e">
        <f>VLOOKUP($L1123,#REF!,3,FALSE)</f>
        <v>#REF!</v>
      </c>
      <c r="O1123" s="11" t="e">
        <f>VLOOKUP($L1123,#REF!,4,FALSE)</f>
        <v>#REF!</v>
      </c>
      <c r="P1123" s="3">
        <v>93469</v>
      </c>
      <c r="Q1123" s="3" t="s">
        <v>9</v>
      </c>
      <c r="W1123" s="11" t="e">
        <f>VLOOKUP($L1123,#REF!,9,FALSE)</f>
        <v>#REF!</v>
      </c>
      <c r="X1123" s="11">
        <v>7560</v>
      </c>
      <c r="Y1123" s="11">
        <f t="shared" si="85"/>
        <v>7560</v>
      </c>
      <c r="Z1123" s="2">
        <v>0</v>
      </c>
      <c r="AA1123" s="11">
        <f t="shared" si="89"/>
        <v>0</v>
      </c>
      <c r="AB1123" s="11">
        <f t="shared" si="86"/>
        <v>-49140</v>
      </c>
      <c r="AC1123" s="11" t="str">
        <f t="shared" si="87"/>
        <v>Insufficient Stock</v>
      </c>
      <c r="AD1123" s="4" t="e">
        <f>VLOOKUP($C1123,#REF!,25,FALSE)</f>
        <v>#REF!</v>
      </c>
      <c r="AE1123" s="11">
        <v>7353.72</v>
      </c>
      <c r="AF1123" s="3" t="s">
        <v>15</v>
      </c>
      <c r="AG1123" s="3" t="s">
        <v>2620</v>
      </c>
      <c r="AH1123" s="11" t="e">
        <f>VLOOKUP($AG1123,#REF!,2,FALSE)</f>
        <v>#REF!</v>
      </c>
      <c r="AI1123" s="3" t="s">
        <v>94</v>
      </c>
      <c r="AJ1123" s="4">
        <v>43664</v>
      </c>
      <c r="AN1123" s="4">
        <v>43787</v>
      </c>
      <c r="AO1123" s="6"/>
      <c r="AZ1123" s="11">
        <v>1890</v>
      </c>
      <c r="BC1123" s="3" t="s">
        <v>58</v>
      </c>
      <c r="BH1123" s="3" t="s">
        <v>29</v>
      </c>
      <c r="BL1123" s="3" t="s">
        <v>2321</v>
      </c>
      <c r="BM1123" s="3" t="s">
        <v>2322</v>
      </c>
      <c r="BN1123" s="3" t="s">
        <v>2323</v>
      </c>
      <c r="BO1123" s="4" t="s">
        <v>2406</v>
      </c>
      <c r="BP1123" s="3" t="s">
        <v>2407</v>
      </c>
      <c r="BQ1123" s="3" t="s">
        <v>2743</v>
      </c>
      <c r="BR1123" s="3" t="s">
        <v>2408</v>
      </c>
      <c r="BU1123" s="7" t="s">
        <v>3153</v>
      </c>
      <c r="BV1123" s="1" t="e">
        <f>VLOOKUP(BU1123,#REF!,2,FALSE)</f>
        <v>#REF!</v>
      </c>
      <c r="BW1123" s="7">
        <v>2801</v>
      </c>
      <c r="BX1123" s="1" t="e">
        <f>VLOOKUP(BW1123,#REF!,2,FALSE)</f>
        <v>#REF!</v>
      </c>
      <c r="BY1123" s="1" t="str">
        <f t="shared" si="88"/>
        <v>1004543166/00010</v>
      </c>
      <c r="BZ1123" s="6" t="e">
        <f>VLOOKUP(BY1123,#REF!,4,FALSE)</f>
        <v>#REF!</v>
      </c>
      <c r="CA1123" s="1" t="s">
        <v>3154</v>
      </c>
    </row>
    <row r="1124" spans="1:79" x14ac:dyDescent="0.25">
      <c r="C1124" s="3" t="s">
        <v>2905</v>
      </c>
      <c r="L1124" s="3">
        <v>934690003</v>
      </c>
      <c r="M1124" s="11" t="e">
        <v>#N/A</v>
      </c>
      <c r="N1124" s="11" t="e">
        <f>VLOOKUP($L1124,#REF!,3,FALSE)</f>
        <v>#REF!</v>
      </c>
      <c r="O1124" s="11" t="e">
        <f>VLOOKUP($L1124,#REF!,4,FALSE)</f>
        <v>#REF!</v>
      </c>
      <c r="P1124" s="3">
        <v>93469</v>
      </c>
      <c r="Q1124" s="3" t="s">
        <v>9</v>
      </c>
      <c r="W1124" s="11" t="e">
        <f>VLOOKUP($L1124,#REF!,9,FALSE)</f>
        <v>#REF!</v>
      </c>
      <c r="X1124" s="11">
        <v>2520</v>
      </c>
      <c r="Y1124" s="11">
        <f t="shared" si="85"/>
        <v>2520</v>
      </c>
      <c r="Z1124" s="2">
        <v>0</v>
      </c>
      <c r="AA1124" s="11">
        <f t="shared" si="89"/>
        <v>0</v>
      </c>
      <c r="AB1124" s="11">
        <f t="shared" si="86"/>
        <v>-51660</v>
      </c>
      <c r="AC1124" s="11" t="str">
        <f t="shared" si="87"/>
        <v>Insufficient Stock</v>
      </c>
      <c r="AD1124" s="4" t="e">
        <f>VLOOKUP($C1124,#REF!,25,FALSE)</f>
        <v>#REF!</v>
      </c>
      <c r="AE1124" s="11">
        <v>2451.2399999999998</v>
      </c>
      <c r="AF1124" s="3" t="s">
        <v>15</v>
      </c>
      <c r="AG1124" s="3" t="s">
        <v>2620</v>
      </c>
      <c r="AH1124" s="11" t="e">
        <f>VLOOKUP($AG1124,#REF!,2,FALSE)</f>
        <v>#REF!</v>
      </c>
      <c r="AI1124" s="3" t="s">
        <v>94</v>
      </c>
      <c r="AJ1124" s="4">
        <v>43641</v>
      </c>
      <c r="AN1124" s="4">
        <v>43787</v>
      </c>
      <c r="AO1124" s="6"/>
      <c r="AZ1124" s="11">
        <v>1890</v>
      </c>
      <c r="BC1124" s="3" t="s">
        <v>58</v>
      </c>
      <c r="BH1124" s="3" t="s">
        <v>29</v>
      </c>
      <c r="BL1124" s="3" t="s">
        <v>2321</v>
      </c>
      <c r="BM1124" s="3" t="s">
        <v>2322</v>
      </c>
      <c r="BN1124" s="3" t="s">
        <v>2323</v>
      </c>
      <c r="BO1124" s="4" t="s">
        <v>2406</v>
      </c>
      <c r="BP1124" s="3" t="s">
        <v>2407</v>
      </c>
      <c r="BQ1124" s="3" t="s">
        <v>2743</v>
      </c>
      <c r="BR1124" s="3" t="s">
        <v>2408</v>
      </c>
      <c r="BU1124" s="7" t="s">
        <v>3153</v>
      </c>
      <c r="BV1124" s="1" t="e">
        <f>VLOOKUP(BU1124,#REF!,2,FALSE)</f>
        <v>#REF!</v>
      </c>
      <c r="BW1124" s="7">
        <v>2801</v>
      </c>
      <c r="BX1124" s="1" t="e">
        <f>VLOOKUP(BW1124,#REF!,2,FALSE)</f>
        <v>#REF!</v>
      </c>
      <c r="BY1124" s="1" t="str">
        <f t="shared" si="88"/>
        <v>1004461026/00010</v>
      </c>
      <c r="BZ1124" s="6" t="e">
        <f>VLOOKUP(BY1124,#REF!,4,FALSE)</f>
        <v>#REF!</v>
      </c>
      <c r="CA1124" s="1" t="s">
        <v>3154</v>
      </c>
    </row>
    <row r="1125" spans="1:79" x14ac:dyDescent="0.25">
      <c r="C1125" s="3" t="s">
        <v>2906</v>
      </c>
      <c r="L1125" s="3">
        <v>934690003</v>
      </c>
      <c r="M1125" s="11" t="e">
        <v>#N/A</v>
      </c>
      <c r="N1125" s="11" t="e">
        <f>VLOOKUP($L1125,#REF!,3,FALSE)</f>
        <v>#REF!</v>
      </c>
      <c r="O1125" s="11" t="e">
        <f>VLOOKUP($L1125,#REF!,4,FALSE)</f>
        <v>#REF!</v>
      </c>
      <c r="P1125" s="3">
        <v>93469</v>
      </c>
      <c r="Q1125" s="3" t="s">
        <v>9</v>
      </c>
      <c r="W1125" s="11" t="e">
        <f>VLOOKUP($L1125,#REF!,9,FALSE)</f>
        <v>#REF!</v>
      </c>
      <c r="X1125" s="11">
        <v>5985</v>
      </c>
      <c r="Y1125" s="11">
        <f t="shared" si="85"/>
        <v>5985</v>
      </c>
      <c r="Z1125" s="2">
        <v>0</v>
      </c>
      <c r="AA1125" s="11">
        <f t="shared" si="89"/>
        <v>0</v>
      </c>
      <c r="AB1125" s="11">
        <f t="shared" si="86"/>
        <v>-57645</v>
      </c>
      <c r="AC1125" s="11" t="str">
        <f t="shared" si="87"/>
        <v>Insufficient Stock</v>
      </c>
      <c r="AD1125" s="4" t="e">
        <f>VLOOKUP($C1125,#REF!,25,FALSE)</f>
        <v>#REF!</v>
      </c>
      <c r="AE1125" s="11">
        <v>5821.7</v>
      </c>
      <c r="AF1125" s="3" t="s">
        <v>15</v>
      </c>
      <c r="AG1125" s="3" t="s">
        <v>2620</v>
      </c>
      <c r="AH1125" s="11" t="e">
        <f>VLOOKUP($AG1125,#REF!,2,FALSE)</f>
        <v>#REF!</v>
      </c>
      <c r="AI1125" s="3" t="s">
        <v>94</v>
      </c>
      <c r="AJ1125" s="4">
        <v>43562</v>
      </c>
      <c r="AN1125" s="4">
        <v>43787</v>
      </c>
      <c r="AO1125" s="6"/>
      <c r="AZ1125" s="11">
        <v>1890</v>
      </c>
      <c r="BC1125" s="3" t="s">
        <v>58</v>
      </c>
      <c r="BH1125" s="3" t="s">
        <v>29</v>
      </c>
      <c r="BL1125" s="3" t="s">
        <v>2321</v>
      </c>
      <c r="BM1125" s="3" t="s">
        <v>2322</v>
      </c>
      <c r="BN1125" s="3" t="s">
        <v>2323</v>
      </c>
      <c r="BO1125" s="4" t="s">
        <v>2406</v>
      </c>
      <c r="BP1125" s="3" t="s">
        <v>2407</v>
      </c>
      <c r="BQ1125" s="3" t="s">
        <v>2743</v>
      </c>
      <c r="BR1125" s="3" t="s">
        <v>2408</v>
      </c>
      <c r="BU1125" s="7" t="s">
        <v>3153</v>
      </c>
      <c r="BV1125" s="1" t="e">
        <f>VLOOKUP(BU1125,#REF!,2,FALSE)</f>
        <v>#REF!</v>
      </c>
      <c r="BW1125" s="7">
        <v>2801</v>
      </c>
      <c r="BX1125" s="1" t="e">
        <f>VLOOKUP(BW1125,#REF!,2,FALSE)</f>
        <v>#REF!</v>
      </c>
      <c r="BY1125" s="1" t="str">
        <f t="shared" si="88"/>
        <v>1004494197/00010</v>
      </c>
      <c r="BZ1125" s="6" t="e">
        <f>VLOOKUP(BY1125,#REF!,4,FALSE)</f>
        <v>#REF!</v>
      </c>
      <c r="CA1125" s="1" t="s">
        <v>3154</v>
      </c>
    </row>
    <row r="1126" spans="1:79" x14ac:dyDescent="0.25">
      <c r="C1126" s="3" t="s">
        <v>2907</v>
      </c>
      <c r="L1126" s="3">
        <v>934690003</v>
      </c>
      <c r="M1126" s="11" t="e">
        <v>#N/A</v>
      </c>
      <c r="N1126" s="11" t="e">
        <f>VLOOKUP($L1126,#REF!,3,FALSE)</f>
        <v>#REF!</v>
      </c>
      <c r="O1126" s="11" t="e">
        <f>VLOOKUP($L1126,#REF!,4,FALSE)</f>
        <v>#REF!</v>
      </c>
      <c r="P1126" s="3">
        <v>93469</v>
      </c>
      <c r="Q1126" s="3" t="s">
        <v>9</v>
      </c>
      <c r="W1126" s="11" t="e">
        <f>VLOOKUP($L1126,#REF!,9,FALSE)</f>
        <v>#REF!</v>
      </c>
      <c r="X1126" s="11">
        <v>5670</v>
      </c>
      <c r="Y1126" s="11">
        <f t="shared" si="85"/>
        <v>5670</v>
      </c>
      <c r="Z1126" s="2">
        <v>0</v>
      </c>
      <c r="AA1126" s="11">
        <f t="shared" si="89"/>
        <v>0</v>
      </c>
      <c r="AB1126" s="11">
        <f t="shared" si="86"/>
        <v>-63315</v>
      </c>
      <c r="AC1126" s="11" t="str">
        <f t="shared" si="87"/>
        <v>Insufficient Stock</v>
      </c>
      <c r="AD1126" s="4" t="e">
        <f>VLOOKUP($C1126,#REF!,25,FALSE)</f>
        <v>#REF!</v>
      </c>
      <c r="AE1126" s="11">
        <v>5515.29</v>
      </c>
      <c r="AF1126" s="3" t="s">
        <v>15</v>
      </c>
      <c r="AG1126" s="3" t="s">
        <v>2620</v>
      </c>
      <c r="AH1126" s="11" t="e">
        <f>VLOOKUP($AG1126,#REF!,2,FALSE)</f>
        <v>#REF!</v>
      </c>
      <c r="AI1126" s="3" t="s">
        <v>94</v>
      </c>
      <c r="AJ1126" s="4">
        <v>43642</v>
      </c>
      <c r="AN1126" s="4">
        <v>43787</v>
      </c>
      <c r="AO1126" s="6"/>
      <c r="AZ1126" s="11">
        <v>1890</v>
      </c>
      <c r="BC1126" s="3" t="s">
        <v>58</v>
      </c>
      <c r="BH1126" s="3" t="s">
        <v>29</v>
      </c>
      <c r="BL1126" s="3" t="s">
        <v>2321</v>
      </c>
      <c r="BM1126" s="3" t="s">
        <v>2322</v>
      </c>
      <c r="BN1126" s="3" t="s">
        <v>2323</v>
      </c>
      <c r="BO1126" s="4" t="s">
        <v>2406</v>
      </c>
      <c r="BP1126" s="3" t="s">
        <v>2407</v>
      </c>
      <c r="BQ1126" s="3" t="s">
        <v>2743</v>
      </c>
      <c r="BR1126" s="3" t="s">
        <v>2408</v>
      </c>
      <c r="BU1126" s="7" t="s">
        <v>3153</v>
      </c>
      <c r="BV1126" s="1" t="e">
        <f>VLOOKUP(BU1126,#REF!,2,FALSE)</f>
        <v>#REF!</v>
      </c>
      <c r="BW1126" s="7">
        <v>2801</v>
      </c>
      <c r="BX1126" s="1" t="e">
        <f>VLOOKUP(BW1126,#REF!,2,FALSE)</f>
        <v>#REF!</v>
      </c>
      <c r="BY1126" s="1" t="str">
        <f t="shared" si="88"/>
        <v>1004465859/00010</v>
      </c>
      <c r="BZ1126" s="6" t="e">
        <f>VLOOKUP(BY1126,#REF!,4,FALSE)</f>
        <v>#REF!</v>
      </c>
      <c r="CA1126" s="1" t="s">
        <v>3154</v>
      </c>
    </row>
    <row r="1127" spans="1:79" x14ac:dyDescent="0.25">
      <c r="C1127" s="3" t="s">
        <v>2898</v>
      </c>
      <c r="L1127" s="3">
        <v>934690003</v>
      </c>
      <c r="M1127" s="11" t="e">
        <v>#N/A</v>
      </c>
      <c r="N1127" s="11" t="e">
        <f>VLOOKUP($L1127,#REF!,3,FALSE)</f>
        <v>#REF!</v>
      </c>
      <c r="O1127" s="11" t="e">
        <f>VLOOKUP($L1127,#REF!,4,FALSE)</f>
        <v>#REF!</v>
      </c>
      <c r="P1127" s="3">
        <v>93469</v>
      </c>
      <c r="Q1127" s="3" t="s">
        <v>9</v>
      </c>
      <c r="W1127" s="11" t="e">
        <f>VLOOKUP($L1127,#REF!,9,FALSE)</f>
        <v>#REF!</v>
      </c>
      <c r="X1127" s="11">
        <v>9450</v>
      </c>
      <c r="Y1127" s="11">
        <f t="shared" si="85"/>
        <v>9450</v>
      </c>
      <c r="Z1127" s="2">
        <v>0</v>
      </c>
      <c r="AA1127" s="11">
        <f t="shared" si="89"/>
        <v>0</v>
      </c>
      <c r="AB1127" s="11">
        <f t="shared" si="86"/>
        <v>-72765</v>
      </c>
      <c r="AC1127" s="11" t="str">
        <f t="shared" si="87"/>
        <v>Insufficient Stock</v>
      </c>
      <c r="AD1127" s="4" t="e">
        <f>VLOOKUP($C1127,#REF!,25,FALSE)</f>
        <v>#REF!</v>
      </c>
      <c r="AE1127" s="11">
        <v>9192.15</v>
      </c>
      <c r="AF1127" s="3" t="s">
        <v>15</v>
      </c>
      <c r="AG1127" s="3" t="s">
        <v>2620</v>
      </c>
      <c r="AH1127" s="11" t="e">
        <f>VLOOKUP($AG1127,#REF!,2,FALSE)</f>
        <v>#REF!</v>
      </c>
      <c r="AI1127" s="3" t="s">
        <v>94</v>
      </c>
      <c r="AJ1127" s="4">
        <v>43654</v>
      </c>
      <c r="AN1127" s="4">
        <v>43788</v>
      </c>
      <c r="AO1127" s="6"/>
      <c r="AZ1127" s="11">
        <v>1890</v>
      </c>
      <c r="BC1127" s="3" t="s">
        <v>58</v>
      </c>
      <c r="BH1127" s="3" t="s">
        <v>29</v>
      </c>
      <c r="BL1127" s="3" t="s">
        <v>2321</v>
      </c>
      <c r="BM1127" s="3" t="s">
        <v>2322</v>
      </c>
      <c r="BN1127" s="3" t="s">
        <v>2323</v>
      </c>
      <c r="BO1127" s="4" t="s">
        <v>2406</v>
      </c>
      <c r="BP1127" s="3" t="s">
        <v>2407</v>
      </c>
      <c r="BQ1127" s="3" t="s">
        <v>2743</v>
      </c>
      <c r="BR1127" s="3" t="s">
        <v>2408</v>
      </c>
      <c r="BU1127" s="7" t="s">
        <v>3153</v>
      </c>
      <c r="BV1127" s="1" t="e">
        <f>VLOOKUP(BU1127,#REF!,2,FALSE)</f>
        <v>#REF!</v>
      </c>
      <c r="BW1127" s="7">
        <v>2801</v>
      </c>
      <c r="BX1127" s="1" t="e">
        <f>VLOOKUP(BW1127,#REF!,2,FALSE)</f>
        <v>#REF!</v>
      </c>
      <c r="BY1127" s="1" t="str">
        <f t="shared" si="88"/>
        <v>1004612603/00010</v>
      </c>
      <c r="BZ1127" s="6" t="e">
        <f>VLOOKUP(BY1127,#REF!,4,FALSE)</f>
        <v>#REF!</v>
      </c>
      <c r="CA1127" s="1" t="s">
        <v>3154</v>
      </c>
    </row>
    <row r="1128" spans="1:79" x14ac:dyDescent="0.25">
      <c r="A1128" s="5" t="s">
        <v>0</v>
      </c>
      <c r="B1128" s="5" t="s">
        <v>2025</v>
      </c>
      <c r="C1128" s="5">
        <v>1300805398</v>
      </c>
      <c r="D1128" s="5" t="s">
        <v>2</v>
      </c>
      <c r="E1128" s="5" t="s">
        <v>2141</v>
      </c>
      <c r="F1128" s="5" t="s">
        <v>2142</v>
      </c>
      <c r="G1128" s="5" t="s">
        <v>2143</v>
      </c>
      <c r="H1128" s="5" t="s">
        <v>2142</v>
      </c>
      <c r="I1128" s="5" t="s">
        <v>2143</v>
      </c>
      <c r="J1128" s="5" t="s">
        <v>42</v>
      </c>
      <c r="K1128" s="5" t="s">
        <v>43</v>
      </c>
      <c r="L1128" s="5">
        <v>934690003</v>
      </c>
      <c r="M1128" s="11" t="e">
        <v>#N/A</v>
      </c>
      <c r="N1128" s="11" t="e">
        <f>VLOOKUP($L1128,#REF!,3,FALSE)</f>
        <v>#REF!</v>
      </c>
      <c r="O1128" s="11" t="e">
        <f>VLOOKUP($L1128,#REF!,4,FALSE)</f>
        <v>#REF!</v>
      </c>
      <c r="P1128" s="5">
        <v>93469</v>
      </c>
      <c r="Q1128" s="5" t="s">
        <v>9</v>
      </c>
      <c r="R1128" s="5" t="s">
        <v>10</v>
      </c>
      <c r="S1128" s="5" t="s">
        <v>2144</v>
      </c>
      <c r="T1128" s="5" t="s">
        <v>2145</v>
      </c>
      <c r="U1128" s="5" t="s">
        <v>2146</v>
      </c>
      <c r="V1128" s="5" t="s">
        <v>645</v>
      </c>
      <c r="W1128" s="11" t="e">
        <f>VLOOKUP($L1128,#REF!,9,FALSE)</f>
        <v>#REF!</v>
      </c>
      <c r="X1128" s="7">
        <v>5670</v>
      </c>
      <c r="Y1128" s="11">
        <f t="shared" si="85"/>
        <v>5670</v>
      </c>
      <c r="Z1128" s="2">
        <v>0</v>
      </c>
      <c r="AA1128" s="11">
        <f t="shared" si="89"/>
        <v>0</v>
      </c>
      <c r="AB1128" s="11">
        <f t="shared" si="86"/>
        <v>-78435</v>
      </c>
      <c r="AC1128" s="11" t="str">
        <f t="shared" si="87"/>
        <v>Insufficient Stock</v>
      </c>
      <c r="AD1128" s="4" t="e">
        <f>VLOOKUP($C1128,#REF!,25,FALSE)</f>
        <v>#REF!</v>
      </c>
      <c r="AE1128" s="7">
        <v>6038.49</v>
      </c>
      <c r="AF1128" s="5" t="s">
        <v>15</v>
      </c>
      <c r="AG1128" s="5" t="s">
        <v>1952</v>
      </c>
      <c r="AH1128" s="11" t="e">
        <f>VLOOKUP($AG1128,#REF!,2,FALSE)</f>
        <v>#REF!</v>
      </c>
      <c r="AI1128" s="5" t="s">
        <v>94</v>
      </c>
      <c r="AJ1128" s="6">
        <v>43783</v>
      </c>
      <c r="AK1128" s="5" t="s">
        <v>168</v>
      </c>
      <c r="AL1128" s="5" t="s">
        <v>113</v>
      </c>
      <c r="AM1128" s="5" t="s">
        <v>2032</v>
      </c>
      <c r="AN1128" s="6">
        <v>43789</v>
      </c>
      <c r="AO1128" s="6">
        <v>43789</v>
      </c>
      <c r="AP1128" s="5"/>
      <c r="AQ1128" s="5" t="s">
        <v>12</v>
      </c>
      <c r="AR1128" s="5" t="s">
        <v>12</v>
      </c>
      <c r="AS1128" s="5" t="s">
        <v>12</v>
      </c>
      <c r="AT1128" s="5" t="s">
        <v>12</v>
      </c>
      <c r="AU1128" s="5" t="s">
        <v>12</v>
      </c>
      <c r="AV1128" s="5" t="s">
        <v>21</v>
      </c>
      <c r="AW1128" s="5" t="s">
        <v>21</v>
      </c>
      <c r="AX1128" s="5" t="s">
        <v>2147</v>
      </c>
      <c r="AY1128" s="5" t="s">
        <v>525</v>
      </c>
      <c r="AZ1128" s="7">
        <v>1890</v>
      </c>
      <c r="BA1128" s="5" t="s">
        <v>12</v>
      </c>
      <c r="BB1128" s="5" t="s">
        <v>12</v>
      </c>
      <c r="BC1128" s="5" t="s">
        <v>24</v>
      </c>
      <c r="BD1128" s="5" t="s">
        <v>227</v>
      </c>
      <c r="BE1128" s="5" t="s">
        <v>137</v>
      </c>
      <c r="BF1128" s="5" t="s">
        <v>27</v>
      </c>
      <c r="BG1128" s="5" t="s">
        <v>137</v>
      </c>
      <c r="BH1128" s="5" t="s">
        <v>29</v>
      </c>
      <c r="BI1128" s="5" t="s">
        <v>12</v>
      </c>
      <c r="BJ1128" s="5" t="s">
        <v>1355</v>
      </c>
      <c r="BK1128" s="5" t="s">
        <v>138</v>
      </c>
      <c r="BL1128" s="7" t="s">
        <v>32</v>
      </c>
      <c r="BM1128" s="7" t="s">
        <v>33</v>
      </c>
      <c r="BN1128" s="7" t="s">
        <v>34</v>
      </c>
      <c r="BO1128" s="6" t="s">
        <v>35</v>
      </c>
      <c r="BP1128" s="7" t="s">
        <v>12</v>
      </c>
      <c r="BQ1128" s="7" t="s">
        <v>12</v>
      </c>
      <c r="BR1128" s="7" t="s">
        <v>12</v>
      </c>
      <c r="BU1128" s="7">
        <v>137226</v>
      </c>
      <c r="BV1128" s="1" t="e">
        <f>VLOOKUP(BU1128,#REF!,2,FALSE)</f>
        <v>#REF!</v>
      </c>
      <c r="BW1128" s="7">
        <v>137226</v>
      </c>
      <c r="BX1128" s="1" t="e">
        <f>VLOOKUP(BW1128,#REF!,2,FALSE)</f>
        <v>#REF!</v>
      </c>
      <c r="BY1128" s="1" t="str">
        <f t="shared" si="88"/>
        <v>1300805398</v>
      </c>
      <c r="BZ1128" s="6" t="e">
        <f>VLOOKUP(BY1128,#REF!,4,FALSE)</f>
        <v>#REF!</v>
      </c>
      <c r="CA1128" s="1" t="s">
        <v>3155</v>
      </c>
    </row>
    <row r="1129" spans="1:79" x14ac:dyDescent="0.25">
      <c r="A1129" s="5" t="s">
        <v>0</v>
      </c>
      <c r="B1129" s="5" t="s">
        <v>2025</v>
      </c>
      <c r="C1129" s="5">
        <v>1300805398</v>
      </c>
      <c r="D1129" s="5" t="s">
        <v>2</v>
      </c>
      <c r="E1129" s="5" t="s">
        <v>2148</v>
      </c>
      <c r="F1129" s="5" t="s">
        <v>2142</v>
      </c>
      <c r="G1129" s="5" t="s">
        <v>2143</v>
      </c>
      <c r="H1129" s="5" t="s">
        <v>2142</v>
      </c>
      <c r="I1129" s="5" t="s">
        <v>2143</v>
      </c>
      <c r="J1129" s="5" t="s">
        <v>42</v>
      </c>
      <c r="K1129" s="5" t="s">
        <v>43</v>
      </c>
      <c r="L1129" s="5">
        <v>934690003</v>
      </c>
      <c r="M1129" s="11" t="e">
        <v>#N/A</v>
      </c>
      <c r="N1129" s="11" t="e">
        <f>VLOOKUP($L1129,#REF!,3,FALSE)</f>
        <v>#REF!</v>
      </c>
      <c r="O1129" s="11" t="e">
        <f>VLOOKUP($L1129,#REF!,4,FALSE)</f>
        <v>#REF!</v>
      </c>
      <c r="P1129" s="5">
        <v>93469</v>
      </c>
      <c r="Q1129" s="5" t="s">
        <v>9</v>
      </c>
      <c r="R1129" s="5" t="s">
        <v>10</v>
      </c>
      <c r="S1129" s="5" t="s">
        <v>2144</v>
      </c>
      <c r="T1129" s="5" t="s">
        <v>2145</v>
      </c>
      <c r="U1129" s="5" t="s">
        <v>2146</v>
      </c>
      <c r="V1129" s="5" t="s">
        <v>645</v>
      </c>
      <c r="W1129" s="11" t="e">
        <f>VLOOKUP($L1129,#REF!,9,FALSE)</f>
        <v>#REF!</v>
      </c>
      <c r="X1129" s="7">
        <v>5670</v>
      </c>
      <c r="Y1129" s="11">
        <f t="shared" si="85"/>
        <v>5670</v>
      </c>
      <c r="Z1129" s="2">
        <v>0</v>
      </c>
      <c r="AA1129" s="11">
        <f t="shared" si="89"/>
        <v>0</v>
      </c>
      <c r="AB1129" s="11">
        <f t="shared" si="86"/>
        <v>-84105</v>
      </c>
      <c r="AC1129" s="11" t="str">
        <f t="shared" si="87"/>
        <v>Insufficient Stock</v>
      </c>
      <c r="AD1129" s="4" t="e">
        <f>VLOOKUP($C1129,#REF!,25,FALSE)</f>
        <v>#REF!</v>
      </c>
      <c r="AE1129" s="7">
        <v>6038.49</v>
      </c>
      <c r="AF1129" s="5" t="s">
        <v>15</v>
      </c>
      <c r="AG1129" s="5" t="s">
        <v>1952</v>
      </c>
      <c r="AH1129" s="11" t="e">
        <f>VLOOKUP($AG1129,#REF!,2,FALSE)</f>
        <v>#REF!</v>
      </c>
      <c r="AI1129" s="5" t="s">
        <v>94</v>
      </c>
      <c r="AJ1129" s="6">
        <v>43783</v>
      </c>
      <c r="AK1129" s="5" t="s">
        <v>320</v>
      </c>
      <c r="AL1129" s="5" t="s">
        <v>202</v>
      </c>
      <c r="AM1129" s="5" t="s">
        <v>97</v>
      </c>
      <c r="AN1129" s="6">
        <v>43796</v>
      </c>
      <c r="AO1129" s="6"/>
      <c r="AP1129" s="5"/>
      <c r="AQ1129" s="5" t="s">
        <v>12</v>
      </c>
      <c r="AR1129" s="5" t="s">
        <v>12</v>
      </c>
      <c r="AS1129" s="5" t="s">
        <v>12</v>
      </c>
      <c r="AT1129" s="5" t="s">
        <v>12</v>
      </c>
      <c r="AU1129" s="5" t="s">
        <v>12</v>
      </c>
      <c r="AV1129" s="5" t="s">
        <v>21</v>
      </c>
      <c r="AW1129" s="5" t="s">
        <v>21</v>
      </c>
      <c r="AX1129" s="5" t="s">
        <v>2147</v>
      </c>
      <c r="AY1129" s="5" t="s">
        <v>525</v>
      </c>
      <c r="AZ1129" s="7">
        <v>1890</v>
      </c>
      <c r="BA1129" s="5" t="s">
        <v>12</v>
      </c>
      <c r="BB1129" s="5" t="s">
        <v>12</v>
      </c>
      <c r="BC1129" s="5" t="s">
        <v>24</v>
      </c>
      <c r="BD1129" s="5" t="s">
        <v>227</v>
      </c>
      <c r="BE1129" s="5" t="s">
        <v>1916</v>
      </c>
      <c r="BF1129" s="5" t="s">
        <v>101</v>
      </c>
      <c r="BG1129" s="5" t="s">
        <v>531</v>
      </c>
      <c r="BH1129" s="5" t="s">
        <v>29</v>
      </c>
      <c r="BI1129" s="5" t="s">
        <v>12</v>
      </c>
      <c r="BJ1129" s="5" t="s">
        <v>1355</v>
      </c>
      <c r="BK1129" s="5" t="s">
        <v>138</v>
      </c>
      <c r="BL1129" s="7" t="s">
        <v>32</v>
      </c>
      <c r="BM1129" s="7" t="s">
        <v>33</v>
      </c>
      <c r="BN1129" s="7" t="s">
        <v>34</v>
      </c>
      <c r="BO1129" s="6" t="s">
        <v>35</v>
      </c>
      <c r="BP1129" s="7" t="s">
        <v>12</v>
      </c>
      <c r="BQ1129" s="7" t="s">
        <v>12</v>
      </c>
      <c r="BR1129" s="7" t="s">
        <v>12</v>
      </c>
      <c r="BU1129" s="7">
        <v>137226</v>
      </c>
      <c r="BV1129" s="1" t="e">
        <f>VLOOKUP(BU1129,#REF!,2,FALSE)</f>
        <v>#REF!</v>
      </c>
      <c r="BW1129" s="7">
        <v>137226</v>
      </c>
      <c r="BX1129" s="1" t="e">
        <f>VLOOKUP(BW1129,#REF!,2,FALSE)</f>
        <v>#REF!</v>
      </c>
      <c r="BY1129" s="1" t="str">
        <f t="shared" si="88"/>
        <v>1300805398</v>
      </c>
      <c r="BZ1129" s="6" t="e">
        <f>VLOOKUP(BY1129,#REF!,4,FALSE)</f>
        <v>#REF!</v>
      </c>
      <c r="CA1129" s="1" t="s">
        <v>3155</v>
      </c>
    </row>
    <row r="1130" spans="1:79" x14ac:dyDescent="0.25">
      <c r="A1130" s="5" t="s">
        <v>0</v>
      </c>
      <c r="B1130" s="5" t="s">
        <v>575</v>
      </c>
      <c r="C1130" s="5">
        <v>1300682995</v>
      </c>
      <c r="D1130" s="5" t="s">
        <v>2</v>
      </c>
      <c r="E1130" s="5" t="s">
        <v>1934</v>
      </c>
      <c r="F1130" s="5" t="s">
        <v>1927</v>
      </c>
      <c r="G1130" s="5" t="s">
        <v>1928</v>
      </c>
      <c r="H1130" s="5" t="s">
        <v>1927</v>
      </c>
      <c r="I1130" s="5" t="s">
        <v>1928</v>
      </c>
      <c r="J1130" s="5" t="s">
        <v>1453</v>
      </c>
      <c r="K1130" s="5" t="s">
        <v>1454</v>
      </c>
      <c r="L1130" s="5">
        <v>934810003</v>
      </c>
      <c r="M1130" s="11" t="e">
        <v>#N/A</v>
      </c>
      <c r="N1130" s="11" t="e">
        <f>VLOOKUP($L1130,#REF!,3,FALSE)</f>
        <v>#REF!</v>
      </c>
      <c r="O1130" s="11" t="e">
        <f>VLOOKUP($L1130,#REF!,4,FALSE)</f>
        <v>#REF!</v>
      </c>
      <c r="P1130" s="5">
        <v>93481</v>
      </c>
      <c r="Q1130" s="5" t="s">
        <v>9</v>
      </c>
      <c r="R1130" s="5" t="s">
        <v>45</v>
      </c>
      <c r="S1130" s="5" t="s">
        <v>1929</v>
      </c>
      <c r="T1130" s="5" t="s">
        <v>1935</v>
      </c>
      <c r="U1130" s="5" t="s">
        <v>1936</v>
      </c>
      <c r="V1130" s="5" t="s">
        <v>444</v>
      </c>
      <c r="W1130" s="11" t="e">
        <f>VLOOKUP($L1130,#REF!,9,FALSE)</f>
        <v>#REF!</v>
      </c>
      <c r="X1130" s="7">
        <v>288</v>
      </c>
      <c r="Y1130" s="11">
        <f t="shared" si="85"/>
        <v>288</v>
      </c>
      <c r="Z1130" s="2">
        <v>108</v>
      </c>
      <c r="AA1130" s="11">
        <f t="shared" si="89"/>
        <v>1</v>
      </c>
      <c r="AB1130" s="11">
        <f t="shared" si="86"/>
        <v>-180</v>
      </c>
      <c r="AC1130" s="11" t="str">
        <f t="shared" si="87"/>
        <v>Insufficient Stock</v>
      </c>
      <c r="AD1130" s="4" t="e">
        <f>VLOOKUP($C1130,#REF!,25,FALSE)</f>
        <v>#REF!</v>
      </c>
      <c r="AE1130" s="7">
        <v>460.8</v>
      </c>
      <c r="AF1130" s="5" t="s">
        <v>15</v>
      </c>
      <c r="AG1130" s="5" t="s">
        <v>1350</v>
      </c>
      <c r="AH1130" s="11" t="e">
        <f>VLOOKUP($AG1130,#REF!,2,FALSE)</f>
        <v>#REF!</v>
      </c>
      <c r="AI1130" s="5" t="s">
        <v>94</v>
      </c>
      <c r="AJ1130" s="6">
        <v>43782</v>
      </c>
      <c r="AK1130" s="5" t="s">
        <v>399</v>
      </c>
      <c r="AL1130" s="5" t="s">
        <v>113</v>
      </c>
      <c r="AM1130" s="5" t="s">
        <v>97</v>
      </c>
      <c r="AN1130" s="6">
        <v>43791</v>
      </c>
      <c r="AO1130" s="6">
        <v>43791</v>
      </c>
      <c r="AP1130" s="5"/>
      <c r="AQ1130" s="5" t="s">
        <v>12</v>
      </c>
      <c r="AR1130" s="5" t="s">
        <v>12</v>
      </c>
      <c r="AS1130" s="5" t="s">
        <v>12</v>
      </c>
      <c r="AT1130" s="5" t="s">
        <v>12</v>
      </c>
      <c r="AU1130" s="5" t="s">
        <v>12</v>
      </c>
      <c r="AV1130" s="5" t="s">
        <v>550</v>
      </c>
      <c r="AW1130" s="5" t="s">
        <v>21</v>
      </c>
      <c r="AX1130" s="5" t="s">
        <v>542</v>
      </c>
      <c r="AY1130" s="5" t="s">
        <v>19</v>
      </c>
      <c r="AZ1130" s="7">
        <v>288</v>
      </c>
      <c r="BA1130" s="5" t="s">
        <v>12</v>
      </c>
      <c r="BB1130" s="5" t="s">
        <v>12</v>
      </c>
      <c r="BC1130" s="5" t="s">
        <v>24</v>
      </c>
      <c r="BD1130" s="5" t="s">
        <v>227</v>
      </c>
      <c r="BE1130" s="5" t="s">
        <v>229</v>
      </c>
      <c r="BF1130" s="5" t="s">
        <v>101</v>
      </c>
      <c r="BG1130" s="5" t="s">
        <v>229</v>
      </c>
      <c r="BH1130" s="5" t="s">
        <v>154</v>
      </c>
      <c r="BI1130" s="5" t="s">
        <v>12</v>
      </c>
      <c r="BJ1130" s="5" t="s">
        <v>545</v>
      </c>
      <c r="BK1130" s="5" t="s">
        <v>138</v>
      </c>
      <c r="BL1130" s="7" t="s">
        <v>32</v>
      </c>
      <c r="BM1130" s="7" t="s">
        <v>376</v>
      </c>
      <c r="BN1130" s="7" t="s">
        <v>759</v>
      </c>
      <c r="BO1130" s="6" t="s">
        <v>35</v>
      </c>
      <c r="BP1130" s="7" t="s">
        <v>12</v>
      </c>
      <c r="BQ1130" s="7" t="s">
        <v>12</v>
      </c>
      <c r="BR1130" s="7" t="s">
        <v>12</v>
      </c>
      <c r="BU1130" s="7">
        <v>121688</v>
      </c>
      <c r="BV1130" s="1" t="e">
        <f>VLOOKUP(BU1130,#REF!,2,FALSE)</f>
        <v>#REF!</v>
      </c>
      <c r="BW1130" s="7">
        <v>121688</v>
      </c>
      <c r="BX1130" s="1" t="e">
        <f>VLOOKUP(BW1130,#REF!,2,FALSE)</f>
        <v>#REF!</v>
      </c>
      <c r="BY1130" s="1" t="str">
        <f t="shared" si="88"/>
        <v>1300682995</v>
      </c>
      <c r="BZ1130" s="6" t="e">
        <f>VLOOKUP(BY1130,#REF!,4,FALSE)</f>
        <v>#REF!</v>
      </c>
      <c r="CA1130" s="1" t="s">
        <v>3155</v>
      </c>
    </row>
    <row r="1131" spans="1:79" x14ac:dyDescent="0.25">
      <c r="A1131" s="5" t="s">
        <v>0</v>
      </c>
      <c r="B1131" s="5" t="s">
        <v>575</v>
      </c>
      <c r="C1131" s="5">
        <v>1300682995</v>
      </c>
      <c r="D1131" s="5" t="s">
        <v>2</v>
      </c>
      <c r="E1131" s="5" t="s">
        <v>1937</v>
      </c>
      <c r="F1131" s="5" t="s">
        <v>1927</v>
      </c>
      <c r="G1131" s="5" t="s">
        <v>1928</v>
      </c>
      <c r="H1131" s="5" t="s">
        <v>1927</v>
      </c>
      <c r="I1131" s="5" t="s">
        <v>1928</v>
      </c>
      <c r="J1131" s="5" t="s">
        <v>1453</v>
      </c>
      <c r="K1131" s="5" t="s">
        <v>1454</v>
      </c>
      <c r="L1131" s="5">
        <v>934810003</v>
      </c>
      <c r="M1131" s="11" t="e">
        <v>#N/A</v>
      </c>
      <c r="N1131" s="11" t="e">
        <f>VLOOKUP($L1131,#REF!,3,FALSE)</f>
        <v>#REF!</v>
      </c>
      <c r="O1131" s="11" t="e">
        <f>VLOOKUP($L1131,#REF!,4,FALSE)</f>
        <v>#REF!</v>
      </c>
      <c r="P1131" s="5">
        <v>93481</v>
      </c>
      <c r="Q1131" s="5" t="s">
        <v>9</v>
      </c>
      <c r="R1131" s="5" t="s">
        <v>45</v>
      </c>
      <c r="S1131" s="5" t="s">
        <v>1929</v>
      </c>
      <c r="T1131" s="5" t="s">
        <v>1935</v>
      </c>
      <c r="U1131" s="5" t="s">
        <v>1936</v>
      </c>
      <c r="V1131" s="5" t="s">
        <v>444</v>
      </c>
      <c r="W1131" s="11" t="e">
        <f>VLOOKUP($L1131,#REF!,9,FALSE)</f>
        <v>#REF!</v>
      </c>
      <c r="X1131" s="7">
        <v>576</v>
      </c>
      <c r="Y1131" s="11">
        <f t="shared" si="85"/>
        <v>576</v>
      </c>
      <c r="Z1131" s="2">
        <v>108</v>
      </c>
      <c r="AA1131" s="11">
        <f t="shared" si="89"/>
        <v>0</v>
      </c>
      <c r="AB1131" s="11">
        <f t="shared" si="86"/>
        <v>-756</v>
      </c>
      <c r="AC1131" s="11" t="str">
        <f t="shared" si="87"/>
        <v>Insufficient Stock</v>
      </c>
      <c r="AD1131" s="4" t="e">
        <f>VLOOKUP($C1131,#REF!,25,FALSE)</f>
        <v>#REF!</v>
      </c>
      <c r="AE1131" s="7">
        <v>921.6</v>
      </c>
      <c r="AF1131" s="5" t="s">
        <v>15</v>
      </c>
      <c r="AG1131" s="5" t="s">
        <v>1350</v>
      </c>
      <c r="AH1131" s="11" t="e">
        <f>VLOOKUP($AG1131,#REF!,2,FALSE)</f>
        <v>#REF!</v>
      </c>
      <c r="AI1131" s="5" t="s">
        <v>94</v>
      </c>
      <c r="AJ1131" s="6">
        <v>43782</v>
      </c>
      <c r="AK1131" s="5" t="s">
        <v>180</v>
      </c>
      <c r="AL1131" s="5" t="s">
        <v>129</v>
      </c>
      <c r="AM1131" s="5" t="s">
        <v>97</v>
      </c>
      <c r="AN1131" s="6">
        <v>43798</v>
      </c>
      <c r="AO1131" s="6"/>
      <c r="AP1131" s="5"/>
      <c r="AQ1131" s="5" t="s">
        <v>12</v>
      </c>
      <c r="AR1131" s="5" t="s">
        <v>12</v>
      </c>
      <c r="AS1131" s="5" t="s">
        <v>12</v>
      </c>
      <c r="AT1131" s="5" t="s">
        <v>12</v>
      </c>
      <c r="AU1131" s="5" t="s">
        <v>12</v>
      </c>
      <c r="AV1131" s="5" t="s">
        <v>550</v>
      </c>
      <c r="AW1131" s="5" t="s">
        <v>21</v>
      </c>
      <c r="AX1131" s="5" t="s">
        <v>542</v>
      </c>
      <c r="AY1131" s="5" t="s">
        <v>403</v>
      </c>
      <c r="AZ1131" s="7">
        <v>288</v>
      </c>
      <c r="BA1131" s="5" t="s">
        <v>12</v>
      </c>
      <c r="BB1131" s="5" t="s">
        <v>12</v>
      </c>
      <c r="BC1131" s="5" t="s">
        <v>24</v>
      </c>
      <c r="BD1131" s="5" t="s">
        <v>227</v>
      </c>
      <c r="BE1131" s="5" t="s">
        <v>1916</v>
      </c>
      <c r="BF1131" s="5" t="s">
        <v>101</v>
      </c>
      <c r="BG1131" s="5" t="s">
        <v>480</v>
      </c>
      <c r="BH1131" s="5" t="s">
        <v>154</v>
      </c>
      <c r="BI1131" s="5" t="s">
        <v>12</v>
      </c>
      <c r="BJ1131" s="5" t="s">
        <v>545</v>
      </c>
      <c r="BK1131" s="5" t="s">
        <v>138</v>
      </c>
      <c r="BL1131" s="7" t="s">
        <v>32</v>
      </c>
      <c r="BM1131" s="7" t="s">
        <v>376</v>
      </c>
      <c r="BN1131" s="7" t="s">
        <v>759</v>
      </c>
      <c r="BO1131" s="6" t="s">
        <v>35</v>
      </c>
      <c r="BP1131" s="7" t="s">
        <v>12</v>
      </c>
      <c r="BQ1131" s="7" t="s">
        <v>12</v>
      </c>
      <c r="BR1131" s="7" t="s">
        <v>12</v>
      </c>
      <c r="BU1131" s="7">
        <v>121688</v>
      </c>
      <c r="BV1131" s="1" t="e">
        <f>VLOOKUP(BU1131,#REF!,2,FALSE)</f>
        <v>#REF!</v>
      </c>
      <c r="BW1131" s="7">
        <v>121688</v>
      </c>
      <c r="BX1131" s="1" t="e">
        <f>VLOOKUP(BW1131,#REF!,2,FALSE)</f>
        <v>#REF!</v>
      </c>
      <c r="BY1131" s="1" t="str">
        <f t="shared" si="88"/>
        <v>1300682995</v>
      </c>
      <c r="BZ1131" s="6" t="e">
        <f>VLOOKUP(BY1131,#REF!,4,FALSE)</f>
        <v>#REF!</v>
      </c>
      <c r="CA1131" s="1" t="s">
        <v>3155</v>
      </c>
    </row>
    <row r="1132" spans="1:79" x14ac:dyDescent="0.25">
      <c r="A1132" s="5" t="s">
        <v>0</v>
      </c>
      <c r="B1132" s="5" t="s">
        <v>36</v>
      </c>
      <c r="C1132" s="5">
        <v>126709347</v>
      </c>
      <c r="D1132" s="5" t="s">
        <v>99</v>
      </c>
      <c r="E1132" s="5" t="s">
        <v>3</v>
      </c>
      <c r="F1132" s="5" t="s">
        <v>377</v>
      </c>
      <c r="G1132" s="5" t="s">
        <v>378</v>
      </c>
      <c r="H1132" s="5" t="s">
        <v>379</v>
      </c>
      <c r="I1132" s="5" t="s">
        <v>380</v>
      </c>
      <c r="J1132" s="5" t="s">
        <v>87</v>
      </c>
      <c r="K1132" s="5" t="s">
        <v>88</v>
      </c>
      <c r="L1132" s="5">
        <v>934810020</v>
      </c>
      <c r="M1132" s="11" t="e">
        <v>#N/A</v>
      </c>
      <c r="N1132" s="11" t="e">
        <f>VLOOKUP($L1132,#REF!,3,FALSE)</f>
        <v>#REF!</v>
      </c>
      <c r="O1132" s="11" t="e">
        <f>VLOOKUP($L1132,#REF!,4,FALSE)</f>
        <v>#REF!</v>
      </c>
      <c r="P1132" s="5">
        <v>93481</v>
      </c>
      <c r="Q1132" s="5" t="s">
        <v>9</v>
      </c>
      <c r="R1132" s="5" t="s">
        <v>275</v>
      </c>
      <c r="S1132" s="5" t="s">
        <v>1876</v>
      </c>
      <c r="T1132" s="5" t="s">
        <v>286</v>
      </c>
      <c r="U1132" s="5" t="s">
        <v>1877</v>
      </c>
      <c r="V1132" s="5" t="s">
        <v>444</v>
      </c>
      <c r="W1132" s="11" t="e">
        <f>VLOOKUP($L1132,#REF!,9,FALSE)</f>
        <v>#REF!</v>
      </c>
      <c r="X1132" s="7">
        <v>1152</v>
      </c>
      <c r="Y1132" s="11">
        <f t="shared" si="85"/>
        <v>1152</v>
      </c>
      <c r="Z1132" s="2">
        <v>74</v>
      </c>
      <c r="AA1132" s="11">
        <f t="shared" si="89"/>
        <v>1</v>
      </c>
      <c r="AB1132" s="11">
        <f t="shared" si="86"/>
        <v>-1078</v>
      </c>
      <c r="AC1132" s="11" t="str">
        <f t="shared" si="87"/>
        <v>Insufficient Stock</v>
      </c>
      <c r="AD1132" s="4" t="e">
        <f>VLOOKUP($C1132,#REF!,25,FALSE)</f>
        <v>#REF!</v>
      </c>
      <c r="AE1132" s="7">
        <v>3066.62</v>
      </c>
      <c r="AF1132" s="5" t="s">
        <v>15</v>
      </c>
      <c r="AG1132" s="5" t="s">
        <v>1350</v>
      </c>
      <c r="AH1132" s="11" t="e">
        <f>VLOOKUP($AG1132,#REF!,2,FALSE)</f>
        <v>#REF!</v>
      </c>
      <c r="AI1132" s="5" t="s">
        <v>94</v>
      </c>
      <c r="AJ1132" s="6">
        <v>43787</v>
      </c>
      <c r="AK1132" s="5" t="s">
        <v>57</v>
      </c>
      <c r="AL1132" s="5" t="s">
        <v>12</v>
      </c>
      <c r="AM1132" s="5" t="s">
        <v>97</v>
      </c>
      <c r="AN1132" s="6">
        <v>43789</v>
      </c>
      <c r="AO1132" s="6"/>
      <c r="AP1132" s="5"/>
      <c r="AQ1132" s="5" t="s">
        <v>12</v>
      </c>
      <c r="AR1132" s="5" t="s">
        <v>12</v>
      </c>
      <c r="AS1132" s="5" t="s">
        <v>12</v>
      </c>
      <c r="AT1132" s="5" t="s">
        <v>12</v>
      </c>
      <c r="AU1132" s="5" t="s">
        <v>55</v>
      </c>
      <c r="AV1132" s="5" t="s">
        <v>871</v>
      </c>
      <c r="AW1132" s="5" t="s">
        <v>21</v>
      </c>
      <c r="AX1132" s="5" t="s">
        <v>542</v>
      </c>
      <c r="AY1132" s="5" t="s">
        <v>832</v>
      </c>
      <c r="AZ1132" s="7">
        <v>288</v>
      </c>
      <c r="BA1132" s="5" t="s">
        <v>12</v>
      </c>
      <c r="BB1132" s="5" t="s">
        <v>12</v>
      </c>
      <c r="BC1132" s="5" t="s">
        <v>58</v>
      </c>
      <c r="BD1132" s="5" t="s">
        <v>227</v>
      </c>
      <c r="BE1132" s="5" t="s">
        <v>116</v>
      </c>
      <c r="BF1132" s="5" t="s">
        <v>27</v>
      </c>
      <c r="BG1132" s="5" t="s">
        <v>116</v>
      </c>
      <c r="BH1132" s="5" t="s">
        <v>29</v>
      </c>
      <c r="BI1132" s="5" t="s">
        <v>12</v>
      </c>
      <c r="BJ1132" s="5" t="s">
        <v>545</v>
      </c>
      <c r="BK1132" s="5" t="s">
        <v>138</v>
      </c>
      <c r="BL1132" s="7" t="s">
        <v>32</v>
      </c>
      <c r="BM1132" s="7" t="s">
        <v>376</v>
      </c>
      <c r="BN1132" s="7" t="s">
        <v>79</v>
      </c>
      <c r="BO1132" s="6" t="s">
        <v>35</v>
      </c>
      <c r="BP1132" s="7" t="s">
        <v>12</v>
      </c>
      <c r="BQ1132" s="7" t="s">
        <v>12</v>
      </c>
      <c r="BR1132" s="7" t="s">
        <v>12</v>
      </c>
      <c r="BU1132" s="7">
        <v>103679</v>
      </c>
      <c r="BV1132" s="1" t="e">
        <f>VLOOKUP(BU1132,#REF!,2,FALSE)</f>
        <v>#REF!</v>
      </c>
      <c r="BW1132" s="7">
        <v>272462</v>
      </c>
      <c r="BX1132" s="1" t="e">
        <f>VLOOKUP(BW1132,#REF!,2,FALSE)</f>
        <v>#REF!</v>
      </c>
      <c r="BY1132" s="1" t="str">
        <f t="shared" si="88"/>
        <v>126709347</v>
      </c>
      <c r="BZ1132" s="6" t="e">
        <f>VLOOKUP(BY1132,#REF!,4,FALSE)</f>
        <v>#REF!</v>
      </c>
      <c r="CA1132" s="1" t="s">
        <v>3155</v>
      </c>
    </row>
    <row r="1133" spans="1:79" x14ac:dyDescent="0.25">
      <c r="A1133" s="5" t="s">
        <v>0</v>
      </c>
      <c r="B1133" s="5" t="s">
        <v>575</v>
      </c>
      <c r="C1133" s="5">
        <v>1300682996</v>
      </c>
      <c r="D1133" s="5" t="s">
        <v>2</v>
      </c>
      <c r="E1133" s="5" t="s">
        <v>1938</v>
      </c>
      <c r="F1133" s="5" t="s">
        <v>1927</v>
      </c>
      <c r="G1133" s="5" t="s">
        <v>1928</v>
      </c>
      <c r="H1133" s="5" t="s">
        <v>1927</v>
      </c>
      <c r="I1133" s="5" t="s">
        <v>1928</v>
      </c>
      <c r="J1133" s="5" t="s">
        <v>1453</v>
      </c>
      <c r="K1133" s="5" t="s">
        <v>1454</v>
      </c>
      <c r="L1133" s="5">
        <v>934810030</v>
      </c>
      <c r="M1133" s="11" t="e">
        <v>#N/A</v>
      </c>
      <c r="N1133" s="11" t="e">
        <f>VLOOKUP($L1133,#REF!,3,FALSE)</f>
        <v>#REF!</v>
      </c>
      <c r="O1133" s="11" t="e">
        <f>VLOOKUP($L1133,#REF!,4,FALSE)</f>
        <v>#REF!</v>
      </c>
      <c r="P1133" s="5">
        <v>93481</v>
      </c>
      <c r="Q1133" s="5" t="s">
        <v>9</v>
      </c>
      <c r="R1133" s="5" t="s">
        <v>45</v>
      </c>
      <c r="S1133" s="5" t="s">
        <v>1929</v>
      </c>
      <c r="T1133" s="5" t="s">
        <v>1939</v>
      </c>
      <c r="U1133" s="5" t="s">
        <v>1940</v>
      </c>
      <c r="V1133" s="5" t="s">
        <v>444</v>
      </c>
      <c r="W1133" s="11" t="e">
        <f>VLOOKUP($L1133,#REF!,9,FALSE)</f>
        <v>#REF!</v>
      </c>
      <c r="X1133" s="7">
        <v>288</v>
      </c>
      <c r="Y1133" s="11">
        <f t="shared" si="85"/>
        <v>288</v>
      </c>
      <c r="Z1133" s="2">
        <v>72</v>
      </c>
      <c r="AA1133" s="11">
        <f t="shared" si="89"/>
        <v>1</v>
      </c>
      <c r="AB1133" s="11">
        <f t="shared" si="86"/>
        <v>-216</v>
      </c>
      <c r="AC1133" s="11" t="str">
        <f t="shared" si="87"/>
        <v>Insufficient Stock</v>
      </c>
      <c r="AD1133" s="4" t="e">
        <f>VLOOKUP($C1133,#REF!,25,FALSE)</f>
        <v>#REF!</v>
      </c>
      <c r="AE1133" s="7">
        <v>460.8</v>
      </c>
      <c r="AF1133" s="5" t="s">
        <v>15</v>
      </c>
      <c r="AG1133" s="5" t="s">
        <v>1350</v>
      </c>
      <c r="AH1133" s="11" t="e">
        <f>VLOOKUP($AG1133,#REF!,2,FALSE)</f>
        <v>#REF!</v>
      </c>
      <c r="AI1133" s="5" t="s">
        <v>94</v>
      </c>
      <c r="AJ1133" s="6">
        <v>43782</v>
      </c>
      <c r="AK1133" s="5" t="s">
        <v>399</v>
      </c>
      <c r="AL1133" s="5" t="s">
        <v>113</v>
      </c>
      <c r="AM1133" s="5" t="s">
        <v>97</v>
      </c>
      <c r="AN1133" s="6">
        <v>43791</v>
      </c>
      <c r="AO1133" s="6">
        <v>43791</v>
      </c>
      <c r="AP1133" s="5"/>
      <c r="AQ1133" s="5" t="s">
        <v>12</v>
      </c>
      <c r="AR1133" s="5" t="s">
        <v>12</v>
      </c>
      <c r="AS1133" s="5" t="s">
        <v>12</v>
      </c>
      <c r="AT1133" s="5" t="s">
        <v>12</v>
      </c>
      <c r="AU1133" s="5" t="s">
        <v>12</v>
      </c>
      <c r="AV1133" s="5" t="s">
        <v>1176</v>
      </c>
      <c r="AW1133" s="5" t="s">
        <v>21</v>
      </c>
      <c r="AX1133" s="5" t="s">
        <v>542</v>
      </c>
      <c r="AY1133" s="5" t="s">
        <v>19</v>
      </c>
      <c r="AZ1133" s="7">
        <v>288</v>
      </c>
      <c r="BA1133" s="5" t="s">
        <v>12</v>
      </c>
      <c r="BB1133" s="5" t="s">
        <v>12</v>
      </c>
      <c r="BC1133" s="5" t="s">
        <v>24</v>
      </c>
      <c r="BD1133" s="5" t="s">
        <v>227</v>
      </c>
      <c r="BE1133" s="5" t="s">
        <v>229</v>
      </c>
      <c r="BF1133" s="5" t="s">
        <v>101</v>
      </c>
      <c r="BG1133" s="5" t="s">
        <v>229</v>
      </c>
      <c r="BH1133" s="5" t="s">
        <v>29</v>
      </c>
      <c r="BI1133" s="5" t="s">
        <v>12</v>
      </c>
      <c r="BJ1133" s="5" t="s">
        <v>545</v>
      </c>
      <c r="BK1133" s="5" t="s">
        <v>138</v>
      </c>
      <c r="BL1133" s="7" t="s">
        <v>32</v>
      </c>
      <c r="BM1133" s="7" t="s">
        <v>376</v>
      </c>
      <c r="BN1133" s="7" t="s">
        <v>62</v>
      </c>
      <c r="BO1133" s="6" t="s">
        <v>35</v>
      </c>
      <c r="BP1133" s="7" t="s">
        <v>12</v>
      </c>
      <c r="BQ1133" s="7" t="s">
        <v>12</v>
      </c>
      <c r="BR1133" s="7" t="s">
        <v>12</v>
      </c>
      <c r="BU1133" s="7">
        <v>121688</v>
      </c>
      <c r="BV1133" s="1" t="e">
        <f>VLOOKUP(BU1133,#REF!,2,FALSE)</f>
        <v>#REF!</v>
      </c>
      <c r="BW1133" s="7">
        <v>121688</v>
      </c>
      <c r="BX1133" s="1" t="e">
        <f>VLOOKUP(BW1133,#REF!,2,FALSE)</f>
        <v>#REF!</v>
      </c>
      <c r="BY1133" s="1" t="str">
        <f t="shared" si="88"/>
        <v>1300682996</v>
      </c>
      <c r="BZ1133" s="6" t="e">
        <f>VLOOKUP(BY1133,#REF!,4,FALSE)</f>
        <v>#REF!</v>
      </c>
      <c r="CA1133" s="1" t="s">
        <v>3155</v>
      </c>
    </row>
    <row r="1134" spans="1:79" x14ac:dyDescent="0.25">
      <c r="A1134" s="5" t="s">
        <v>0</v>
      </c>
      <c r="B1134" s="5" t="s">
        <v>575</v>
      </c>
      <c r="C1134" s="5">
        <v>1300682996</v>
      </c>
      <c r="D1134" s="5" t="s">
        <v>2</v>
      </c>
      <c r="E1134" s="5" t="s">
        <v>1941</v>
      </c>
      <c r="F1134" s="5" t="s">
        <v>1927</v>
      </c>
      <c r="G1134" s="5" t="s">
        <v>1928</v>
      </c>
      <c r="H1134" s="5" t="s">
        <v>1927</v>
      </c>
      <c r="I1134" s="5" t="s">
        <v>1928</v>
      </c>
      <c r="J1134" s="5" t="s">
        <v>1453</v>
      </c>
      <c r="K1134" s="5" t="s">
        <v>1454</v>
      </c>
      <c r="L1134" s="5">
        <v>934810030</v>
      </c>
      <c r="M1134" s="11" t="e">
        <v>#N/A</v>
      </c>
      <c r="N1134" s="11" t="e">
        <f>VLOOKUP($L1134,#REF!,3,FALSE)</f>
        <v>#REF!</v>
      </c>
      <c r="O1134" s="11" t="e">
        <f>VLOOKUP($L1134,#REF!,4,FALSE)</f>
        <v>#REF!</v>
      </c>
      <c r="P1134" s="5">
        <v>93481</v>
      </c>
      <c r="Q1134" s="5" t="s">
        <v>9</v>
      </c>
      <c r="R1134" s="5" t="s">
        <v>45</v>
      </c>
      <c r="S1134" s="5" t="s">
        <v>1929</v>
      </c>
      <c r="T1134" s="5" t="s">
        <v>1939</v>
      </c>
      <c r="U1134" s="5" t="s">
        <v>1940</v>
      </c>
      <c r="V1134" s="5" t="s">
        <v>444</v>
      </c>
      <c r="W1134" s="11" t="e">
        <f>VLOOKUP($L1134,#REF!,9,FALSE)</f>
        <v>#REF!</v>
      </c>
      <c r="X1134" s="7">
        <v>288</v>
      </c>
      <c r="Y1134" s="11">
        <f t="shared" si="85"/>
        <v>288</v>
      </c>
      <c r="Z1134" s="2">
        <v>72</v>
      </c>
      <c r="AA1134" s="11">
        <f t="shared" si="89"/>
        <v>0</v>
      </c>
      <c r="AB1134" s="11">
        <f t="shared" si="86"/>
        <v>-504</v>
      </c>
      <c r="AC1134" s="11" t="str">
        <f t="shared" si="87"/>
        <v>Insufficient Stock</v>
      </c>
      <c r="AD1134" s="4" t="e">
        <f>VLOOKUP($C1134,#REF!,25,FALSE)</f>
        <v>#REF!</v>
      </c>
      <c r="AE1134" s="7">
        <v>460.8</v>
      </c>
      <c r="AF1134" s="5" t="s">
        <v>15</v>
      </c>
      <c r="AG1134" s="5" t="s">
        <v>1350</v>
      </c>
      <c r="AH1134" s="11" t="e">
        <f>VLOOKUP($AG1134,#REF!,2,FALSE)</f>
        <v>#REF!</v>
      </c>
      <c r="AI1134" s="5" t="s">
        <v>94</v>
      </c>
      <c r="AJ1134" s="6">
        <v>43782</v>
      </c>
      <c r="AK1134" s="5" t="s">
        <v>180</v>
      </c>
      <c r="AL1134" s="5" t="s">
        <v>129</v>
      </c>
      <c r="AM1134" s="5" t="s">
        <v>97</v>
      </c>
      <c r="AN1134" s="6">
        <v>43798</v>
      </c>
      <c r="AO1134" s="6">
        <v>43798</v>
      </c>
      <c r="AP1134" s="5"/>
      <c r="AQ1134" s="5" t="s">
        <v>12</v>
      </c>
      <c r="AR1134" s="5" t="s">
        <v>12</v>
      </c>
      <c r="AS1134" s="5" t="s">
        <v>12</v>
      </c>
      <c r="AT1134" s="5" t="s">
        <v>12</v>
      </c>
      <c r="AU1134" s="5" t="s">
        <v>12</v>
      </c>
      <c r="AV1134" s="5" t="s">
        <v>1176</v>
      </c>
      <c r="AW1134" s="5" t="s">
        <v>21</v>
      </c>
      <c r="AX1134" s="5" t="s">
        <v>542</v>
      </c>
      <c r="AY1134" s="5" t="s">
        <v>19</v>
      </c>
      <c r="AZ1134" s="7">
        <v>288</v>
      </c>
      <c r="BA1134" s="5" t="s">
        <v>12</v>
      </c>
      <c r="BB1134" s="5" t="s">
        <v>12</v>
      </c>
      <c r="BC1134" s="5" t="s">
        <v>24</v>
      </c>
      <c r="BD1134" s="5" t="s">
        <v>227</v>
      </c>
      <c r="BE1134" s="5" t="s">
        <v>480</v>
      </c>
      <c r="BF1134" s="5" t="s">
        <v>101</v>
      </c>
      <c r="BG1134" s="5" t="s">
        <v>480</v>
      </c>
      <c r="BH1134" s="5" t="s">
        <v>29</v>
      </c>
      <c r="BI1134" s="5" t="s">
        <v>12</v>
      </c>
      <c r="BJ1134" s="5" t="s">
        <v>545</v>
      </c>
      <c r="BK1134" s="5" t="s">
        <v>138</v>
      </c>
      <c r="BL1134" s="7" t="s">
        <v>32</v>
      </c>
      <c r="BM1134" s="7" t="s">
        <v>376</v>
      </c>
      <c r="BN1134" s="7" t="s">
        <v>62</v>
      </c>
      <c r="BO1134" s="6" t="s">
        <v>35</v>
      </c>
      <c r="BP1134" s="7" t="s">
        <v>12</v>
      </c>
      <c r="BQ1134" s="7" t="s">
        <v>12</v>
      </c>
      <c r="BR1134" s="7" t="s">
        <v>12</v>
      </c>
      <c r="BU1134" s="7">
        <v>121688</v>
      </c>
      <c r="BV1134" s="1" t="e">
        <f>VLOOKUP(BU1134,#REF!,2,FALSE)</f>
        <v>#REF!</v>
      </c>
      <c r="BW1134" s="7">
        <v>121688</v>
      </c>
      <c r="BX1134" s="1" t="e">
        <f>VLOOKUP(BW1134,#REF!,2,FALSE)</f>
        <v>#REF!</v>
      </c>
      <c r="BY1134" s="1" t="str">
        <f t="shared" si="88"/>
        <v>1300682996</v>
      </c>
      <c r="BZ1134" s="6" t="e">
        <f>VLOOKUP(BY1134,#REF!,4,FALSE)</f>
        <v>#REF!</v>
      </c>
      <c r="CA1134" s="1" t="s">
        <v>3155</v>
      </c>
    </row>
    <row r="1135" spans="1:79" x14ac:dyDescent="0.25">
      <c r="C1135" s="3" t="s">
        <v>2908</v>
      </c>
      <c r="L1135" s="3">
        <v>934815002</v>
      </c>
      <c r="M1135" s="11" t="e">
        <v>#N/A</v>
      </c>
      <c r="N1135" s="11" t="e">
        <f>VLOOKUP($L1135,#REF!,3,FALSE)</f>
        <v>#REF!</v>
      </c>
      <c r="O1135" s="11" t="e">
        <f>VLOOKUP($L1135,#REF!,4,FALSE)</f>
        <v>#REF!</v>
      </c>
      <c r="P1135" s="3">
        <v>93481</v>
      </c>
      <c r="Q1135" s="3" t="s">
        <v>9</v>
      </c>
      <c r="W1135" s="11" t="e">
        <f>VLOOKUP($L1135,#REF!,9,FALSE)</f>
        <v>#REF!</v>
      </c>
      <c r="X1135" s="11">
        <v>288</v>
      </c>
      <c r="Y1135" s="11">
        <f t="shared" si="85"/>
        <v>288</v>
      </c>
      <c r="Z1135" s="2">
        <v>0</v>
      </c>
      <c r="AA1135" s="11">
        <f t="shared" si="89"/>
        <v>1</v>
      </c>
      <c r="AB1135" s="11">
        <f t="shared" si="86"/>
        <v>-288</v>
      </c>
      <c r="AC1135" s="11" t="str">
        <f t="shared" si="87"/>
        <v>Insufficient Stock</v>
      </c>
      <c r="AD1135" s="4" t="e">
        <f>VLOOKUP($C1135,#REF!,25,FALSE)</f>
        <v>#REF!</v>
      </c>
      <c r="AE1135" s="11">
        <v>415.96</v>
      </c>
      <c r="AF1135" s="3" t="s">
        <v>15</v>
      </c>
      <c r="AG1135" s="3" t="s">
        <v>2909</v>
      </c>
      <c r="AH1135" s="11" t="e">
        <f>VLOOKUP($AG1135,#REF!,2,FALSE)</f>
        <v>#REF!</v>
      </c>
      <c r="AI1135" s="3" t="s">
        <v>94</v>
      </c>
      <c r="AJ1135" s="4">
        <v>43721</v>
      </c>
      <c r="AN1135" s="4">
        <v>43790</v>
      </c>
      <c r="AO1135" s="6"/>
      <c r="AZ1135" s="11">
        <v>288</v>
      </c>
      <c r="BC1135" s="3" t="s">
        <v>2320</v>
      </c>
      <c r="BH1135" s="3" t="s">
        <v>29</v>
      </c>
      <c r="BL1135" s="3" t="s">
        <v>2321</v>
      </c>
      <c r="BM1135" s="3" t="s">
        <v>2322</v>
      </c>
      <c r="BN1135" s="3" t="s">
        <v>2323</v>
      </c>
      <c r="BO1135" s="4" t="s">
        <v>533</v>
      </c>
      <c r="BP1135" s="3" t="s">
        <v>2335</v>
      </c>
      <c r="BQ1135" s="3" t="s">
        <v>2365</v>
      </c>
      <c r="BR1135" s="3" t="s">
        <v>2336</v>
      </c>
      <c r="BU1135" s="7" t="s">
        <v>3153</v>
      </c>
      <c r="BV1135" s="1" t="e">
        <f>VLOOKUP(BU1135,#REF!,2,FALSE)</f>
        <v>#REF!</v>
      </c>
      <c r="BW1135" s="7">
        <v>1205</v>
      </c>
      <c r="BX1135" s="1" t="e">
        <f>VLOOKUP(BW1135,#REF!,2,FALSE)</f>
        <v>#REF!</v>
      </c>
      <c r="BY1135" s="1" t="str">
        <f t="shared" si="88"/>
        <v>1004741756/00010</v>
      </c>
      <c r="BZ1135" s="6" t="e">
        <f>VLOOKUP(BY1135,#REF!,4,FALSE)</f>
        <v>#REF!</v>
      </c>
      <c r="CA1135" s="1" t="s">
        <v>3154</v>
      </c>
    </row>
    <row r="1136" spans="1:79" x14ac:dyDescent="0.25">
      <c r="A1136" s="5" t="s">
        <v>0</v>
      </c>
      <c r="B1136" s="5" t="s">
        <v>66</v>
      </c>
      <c r="C1136" s="5">
        <v>126308765</v>
      </c>
      <c r="D1136" s="5" t="s">
        <v>535</v>
      </c>
      <c r="E1136" s="5" t="s">
        <v>3</v>
      </c>
      <c r="F1136" s="5" t="s">
        <v>68</v>
      </c>
      <c r="G1136" s="5" t="s">
        <v>69</v>
      </c>
      <c r="H1136" s="5" t="s">
        <v>68</v>
      </c>
      <c r="I1136" s="5" t="s">
        <v>69</v>
      </c>
      <c r="J1136" s="5" t="s">
        <v>42</v>
      </c>
      <c r="K1136" s="5" t="s">
        <v>43</v>
      </c>
      <c r="L1136" s="5">
        <v>934815010</v>
      </c>
      <c r="M1136" s="11" t="e">
        <v>#N/A</v>
      </c>
      <c r="N1136" s="11" t="e">
        <f>VLOOKUP($L1136,#REF!,3,FALSE)</f>
        <v>#REF!</v>
      </c>
      <c r="O1136" s="11" t="e">
        <f>VLOOKUP($L1136,#REF!,4,FALSE)</f>
        <v>#REF!</v>
      </c>
      <c r="P1136" s="5">
        <v>93481</v>
      </c>
      <c r="Q1136" s="5" t="s">
        <v>9</v>
      </c>
      <c r="R1136" s="5" t="s">
        <v>275</v>
      </c>
      <c r="S1136" s="5" t="s">
        <v>536</v>
      </c>
      <c r="T1136" s="5" t="s">
        <v>537</v>
      </c>
      <c r="U1136" s="5" t="s">
        <v>12</v>
      </c>
      <c r="V1136" s="5" t="s">
        <v>538</v>
      </c>
      <c r="W1136" s="11" t="e">
        <f>VLOOKUP($L1136,#REF!,9,FALSE)</f>
        <v>#REF!</v>
      </c>
      <c r="X1136" s="7">
        <v>288</v>
      </c>
      <c r="Y1136" s="11">
        <f t="shared" si="85"/>
        <v>288</v>
      </c>
      <c r="Z1136" s="2">
        <v>288</v>
      </c>
      <c r="AA1136" s="11">
        <f t="shared" si="89"/>
        <v>1</v>
      </c>
      <c r="AB1136" s="11">
        <f t="shared" si="86"/>
        <v>0</v>
      </c>
      <c r="AC1136" s="11" t="str">
        <f t="shared" si="87"/>
        <v>Sufficient Stock</v>
      </c>
      <c r="AD1136" s="4" t="e">
        <f>VLOOKUP($C1136,#REF!,25,FALSE)</f>
        <v>#REF!</v>
      </c>
      <c r="AE1136" s="7">
        <v>586.49</v>
      </c>
      <c r="AF1136" s="5" t="s">
        <v>15</v>
      </c>
      <c r="AG1136" s="5" t="s">
        <v>540</v>
      </c>
      <c r="AH1136" s="11" t="e">
        <f>VLOOKUP($AG1136,#REF!,2,FALSE)</f>
        <v>#REF!</v>
      </c>
      <c r="AI1136" s="5" t="s">
        <v>94</v>
      </c>
      <c r="AJ1136" s="6">
        <v>43621</v>
      </c>
      <c r="AK1136" s="5" t="s">
        <v>541</v>
      </c>
      <c r="AL1136" s="5" t="s">
        <v>76</v>
      </c>
      <c r="AM1136" s="5" t="s">
        <v>454</v>
      </c>
      <c r="AN1136" s="6">
        <v>43698</v>
      </c>
      <c r="AO1136" s="6">
        <v>43698</v>
      </c>
      <c r="AP1136" s="5"/>
      <c r="AQ1136" s="5" t="s">
        <v>12</v>
      </c>
      <c r="AR1136" s="5" t="s">
        <v>12</v>
      </c>
      <c r="AS1136" s="5" t="s">
        <v>12</v>
      </c>
      <c r="AT1136" s="5" t="s">
        <v>12</v>
      </c>
      <c r="AU1136" s="5" t="s">
        <v>55</v>
      </c>
      <c r="AV1136" s="5" t="s">
        <v>539</v>
      </c>
      <c r="AW1136" s="5" t="s">
        <v>21</v>
      </c>
      <c r="AX1136" s="5" t="s">
        <v>542</v>
      </c>
      <c r="AY1136" s="5" t="s">
        <v>12</v>
      </c>
      <c r="AZ1136" s="7">
        <v>288</v>
      </c>
      <c r="BA1136" s="5" t="s">
        <v>12</v>
      </c>
      <c r="BB1136" s="5" t="s">
        <v>12</v>
      </c>
      <c r="BC1136" s="5" t="s">
        <v>24</v>
      </c>
      <c r="BD1136" s="5" t="s">
        <v>227</v>
      </c>
      <c r="BE1136" s="5" t="s">
        <v>543</v>
      </c>
      <c r="BF1136" s="5" t="s">
        <v>27</v>
      </c>
      <c r="BG1136" s="5" t="s">
        <v>544</v>
      </c>
      <c r="BH1136" s="5" t="s">
        <v>29</v>
      </c>
      <c r="BI1136" s="5" t="s">
        <v>12</v>
      </c>
      <c r="BJ1136" s="5" t="s">
        <v>545</v>
      </c>
      <c r="BK1136" s="5" t="s">
        <v>31</v>
      </c>
      <c r="BL1136" s="7" t="s">
        <v>32</v>
      </c>
      <c r="BM1136" s="7" t="s">
        <v>376</v>
      </c>
      <c r="BN1136" s="7" t="s">
        <v>79</v>
      </c>
      <c r="BO1136" s="6" t="s">
        <v>35</v>
      </c>
      <c r="BP1136" s="7" t="s">
        <v>12</v>
      </c>
      <c r="BQ1136" s="7" t="s">
        <v>12</v>
      </c>
      <c r="BR1136" s="7" t="s">
        <v>12</v>
      </c>
      <c r="BU1136" s="7">
        <v>136367</v>
      </c>
      <c r="BV1136" s="1" t="e">
        <f>VLOOKUP(BU1136,#REF!,2,FALSE)</f>
        <v>#REF!</v>
      </c>
      <c r="BW1136" s="7">
        <v>136367</v>
      </c>
      <c r="BX1136" s="1" t="e">
        <f>VLOOKUP(BW1136,#REF!,2,FALSE)</f>
        <v>#REF!</v>
      </c>
      <c r="BY1136" s="1" t="str">
        <f t="shared" si="88"/>
        <v>126308765</v>
      </c>
      <c r="BZ1136" s="6" t="e">
        <f>VLOOKUP(BY1136,#REF!,4,FALSE)</f>
        <v>#REF!</v>
      </c>
      <c r="CA1136" s="1" t="s">
        <v>3155</v>
      </c>
    </row>
    <row r="1137" spans="1:79" x14ac:dyDescent="0.25">
      <c r="A1137" s="5" t="s">
        <v>0</v>
      </c>
      <c r="B1137" s="5" t="s">
        <v>36</v>
      </c>
      <c r="C1137" s="5">
        <v>126705410</v>
      </c>
      <c r="D1137" s="5" t="s">
        <v>63</v>
      </c>
      <c r="E1137" s="5" t="s">
        <v>3</v>
      </c>
      <c r="F1137" s="5" t="s">
        <v>377</v>
      </c>
      <c r="G1137" s="5" t="s">
        <v>378</v>
      </c>
      <c r="H1137" s="5" t="s">
        <v>379</v>
      </c>
      <c r="I1137" s="5" t="s">
        <v>380</v>
      </c>
      <c r="J1137" s="5" t="s">
        <v>87</v>
      </c>
      <c r="K1137" s="5" t="s">
        <v>88</v>
      </c>
      <c r="L1137" s="5">
        <v>934815020</v>
      </c>
      <c r="M1137" s="11" t="e">
        <v>#N/A</v>
      </c>
      <c r="N1137" s="11" t="e">
        <f>VLOOKUP($L1137,#REF!,3,FALSE)</f>
        <v>#REF!</v>
      </c>
      <c r="O1137" s="11" t="e">
        <f>VLOOKUP($L1137,#REF!,4,FALSE)</f>
        <v>#REF!</v>
      </c>
      <c r="P1137" s="5">
        <v>93481</v>
      </c>
      <c r="Q1137" s="5" t="s">
        <v>9</v>
      </c>
      <c r="R1137" s="5" t="s">
        <v>275</v>
      </c>
      <c r="S1137" s="5" t="s">
        <v>1845</v>
      </c>
      <c r="T1137" s="5" t="s">
        <v>64</v>
      </c>
      <c r="U1137" s="5" t="s">
        <v>1846</v>
      </c>
      <c r="V1137" s="5" t="s">
        <v>444</v>
      </c>
      <c r="W1137" s="11" t="e">
        <f>VLOOKUP($L1137,#REF!,9,FALSE)</f>
        <v>#REF!</v>
      </c>
      <c r="X1137" s="7">
        <v>288</v>
      </c>
      <c r="Y1137" s="11">
        <f t="shared" si="85"/>
        <v>288</v>
      </c>
      <c r="Z1137" s="2">
        <v>0</v>
      </c>
      <c r="AA1137" s="11">
        <f t="shared" si="89"/>
        <v>1</v>
      </c>
      <c r="AB1137" s="11">
        <f t="shared" si="86"/>
        <v>-288</v>
      </c>
      <c r="AC1137" s="11" t="str">
        <f t="shared" si="87"/>
        <v>Insufficient Stock</v>
      </c>
      <c r="AD1137" s="4" t="e">
        <f>VLOOKUP($C1137,#REF!,25,FALSE)</f>
        <v>#REF!</v>
      </c>
      <c r="AE1137" s="7">
        <v>586.49</v>
      </c>
      <c r="AF1137" s="5" t="s">
        <v>15</v>
      </c>
      <c r="AG1137" s="5" t="s">
        <v>1350</v>
      </c>
      <c r="AH1137" s="11" t="e">
        <f>VLOOKUP($AG1137,#REF!,2,FALSE)</f>
        <v>#REF!</v>
      </c>
      <c r="AI1137" s="5" t="s">
        <v>94</v>
      </c>
      <c r="AJ1137" s="6">
        <v>43784</v>
      </c>
      <c r="AK1137" s="5" t="s">
        <v>450</v>
      </c>
      <c r="AL1137" s="5" t="s">
        <v>12</v>
      </c>
      <c r="AM1137" s="5" t="s">
        <v>97</v>
      </c>
      <c r="AN1137" s="6">
        <v>43789</v>
      </c>
      <c r="AO1137" s="6"/>
      <c r="AP1137" s="5"/>
      <c r="AQ1137" s="5" t="s">
        <v>12</v>
      </c>
      <c r="AR1137" s="5" t="s">
        <v>12</v>
      </c>
      <c r="AS1137" s="5" t="s">
        <v>12</v>
      </c>
      <c r="AT1137" s="5" t="s">
        <v>12</v>
      </c>
      <c r="AU1137" s="5" t="s">
        <v>55</v>
      </c>
      <c r="AV1137" s="5" t="s">
        <v>21</v>
      </c>
      <c r="AW1137" s="5" t="s">
        <v>21</v>
      </c>
      <c r="AX1137" s="5" t="s">
        <v>542</v>
      </c>
      <c r="AY1137" s="5" t="s">
        <v>19</v>
      </c>
      <c r="AZ1137" s="7">
        <v>288</v>
      </c>
      <c r="BA1137" s="5" t="s">
        <v>12</v>
      </c>
      <c r="BB1137" s="5" t="s">
        <v>12</v>
      </c>
      <c r="BC1137" s="5" t="s">
        <v>24</v>
      </c>
      <c r="BD1137" s="5" t="s">
        <v>227</v>
      </c>
      <c r="BE1137" s="5" t="s">
        <v>116</v>
      </c>
      <c r="BF1137" s="5" t="s">
        <v>27</v>
      </c>
      <c r="BG1137" s="5" t="s">
        <v>116</v>
      </c>
      <c r="BH1137" s="5" t="s">
        <v>29</v>
      </c>
      <c r="BI1137" s="5" t="s">
        <v>12</v>
      </c>
      <c r="BJ1137" s="5" t="s">
        <v>545</v>
      </c>
      <c r="BK1137" s="5" t="s">
        <v>31</v>
      </c>
      <c r="BL1137" s="7" t="s">
        <v>32</v>
      </c>
      <c r="BM1137" s="7" t="s">
        <v>376</v>
      </c>
      <c r="BN1137" s="7" t="s">
        <v>79</v>
      </c>
      <c r="BO1137" s="6" t="s">
        <v>35</v>
      </c>
      <c r="BP1137" s="7" t="s">
        <v>12</v>
      </c>
      <c r="BQ1137" s="7" t="s">
        <v>12</v>
      </c>
      <c r="BR1137" s="7" t="s">
        <v>12</v>
      </c>
      <c r="BU1137" s="7">
        <v>103679</v>
      </c>
      <c r="BV1137" s="1" t="e">
        <f>VLOOKUP(BU1137,#REF!,2,FALSE)</f>
        <v>#REF!</v>
      </c>
      <c r="BW1137" s="7">
        <v>272462</v>
      </c>
      <c r="BX1137" s="1" t="e">
        <f>VLOOKUP(BW1137,#REF!,2,FALSE)</f>
        <v>#REF!</v>
      </c>
      <c r="BY1137" s="1" t="str">
        <f t="shared" si="88"/>
        <v>126705410</v>
      </c>
      <c r="BZ1137" s="6" t="e">
        <f>VLOOKUP(BY1137,#REF!,4,FALSE)</f>
        <v>#REF!</v>
      </c>
      <c r="CA1137" s="1" t="s">
        <v>3155</v>
      </c>
    </row>
    <row r="1138" spans="1:79" x14ac:dyDescent="0.25">
      <c r="A1138" s="5" t="s">
        <v>0</v>
      </c>
      <c r="B1138" s="5" t="s">
        <v>1</v>
      </c>
      <c r="C1138" s="5">
        <v>125722864</v>
      </c>
      <c r="D1138" s="5" t="s">
        <v>2</v>
      </c>
      <c r="E1138" s="5" t="s">
        <v>3</v>
      </c>
      <c r="F1138" s="5" t="s">
        <v>104</v>
      </c>
      <c r="G1138" s="5" t="s">
        <v>105</v>
      </c>
      <c r="H1138" s="5" t="s">
        <v>106</v>
      </c>
      <c r="I1138" s="5" t="s">
        <v>107</v>
      </c>
      <c r="J1138" s="5" t="s">
        <v>87</v>
      </c>
      <c r="K1138" s="5" t="s">
        <v>88</v>
      </c>
      <c r="L1138" s="5">
        <v>934880001</v>
      </c>
      <c r="M1138" s="11" t="e">
        <v>#N/A</v>
      </c>
      <c r="N1138" s="11" t="e">
        <f>VLOOKUP($L1138,#REF!,3,FALSE)</f>
        <v>#REF!</v>
      </c>
      <c r="O1138" s="11" t="e">
        <f>VLOOKUP($L1138,#REF!,4,FALSE)</f>
        <v>#REF!</v>
      </c>
      <c r="P1138" s="5">
        <v>93488</v>
      </c>
      <c r="Q1138" s="5" t="s">
        <v>9</v>
      </c>
      <c r="R1138" s="5" t="s">
        <v>10</v>
      </c>
      <c r="S1138" s="5" t="s">
        <v>108</v>
      </c>
      <c r="T1138" s="5" t="s">
        <v>12</v>
      </c>
      <c r="U1138" s="5" t="s">
        <v>109</v>
      </c>
      <c r="V1138" s="5" t="s">
        <v>110</v>
      </c>
      <c r="W1138" s="11" t="e">
        <f>VLOOKUP($L1138,#REF!,9,FALSE)</f>
        <v>#REF!</v>
      </c>
      <c r="X1138" s="7">
        <v>5000</v>
      </c>
      <c r="Y1138" s="11">
        <f t="shared" si="85"/>
        <v>5000</v>
      </c>
      <c r="Z1138" s="2">
        <v>0</v>
      </c>
      <c r="AA1138" s="11">
        <f t="shared" si="89"/>
        <v>1</v>
      </c>
      <c r="AB1138" s="11">
        <f t="shared" si="86"/>
        <v>-5000</v>
      </c>
      <c r="AC1138" s="11" t="str">
        <f t="shared" si="87"/>
        <v>Insufficient Stock</v>
      </c>
      <c r="AD1138" s="4" t="e">
        <f>VLOOKUP($C1138,#REF!,25,FALSE)</f>
        <v>#REF!</v>
      </c>
      <c r="AE1138" s="7">
        <v>236750</v>
      </c>
      <c r="AF1138" s="5" t="s">
        <v>15</v>
      </c>
      <c r="AG1138" s="5" t="s">
        <v>16</v>
      </c>
      <c r="AH1138" s="11" t="e">
        <f>VLOOKUP($AG1138,#REF!,2,FALSE)</f>
        <v>#REF!</v>
      </c>
      <c r="AI1138" s="5" t="s">
        <v>17</v>
      </c>
      <c r="AJ1138" s="6">
        <v>43382</v>
      </c>
      <c r="AK1138" s="5" t="s">
        <v>112</v>
      </c>
      <c r="AL1138" s="5" t="s">
        <v>12</v>
      </c>
      <c r="AM1138" s="5" t="s">
        <v>97</v>
      </c>
      <c r="AN1138" s="6">
        <v>43791</v>
      </c>
      <c r="AO1138" s="6"/>
      <c r="AP1138" s="5"/>
      <c r="AQ1138" s="5" t="s">
        <v>12</v>
      </c>
      <c r="AR1138" s="5" t="s">
        <v>12</v>
      </c>
      <c r="AS1138" s="5" t="s">
        <v>12</v>
      </c>
      <c r="AT1138" s="5" t="s">
        <v>12</v>
      </c>
      <c r="AU1138" s="5" t="s">
        <v>55</v>
      </c>
      <c r="AV1138" s="5" t="s">
        <v>21</v>
      </c>
      <c r="AW1138" s="5" t="s">
        <v>21</v>
      </c>
      <c r="AX1138" s="5" t="s">
        <v>114</v>
      </c>
      <c r="AY1138" s="5" t="s">
        <v>12</v>
      </c>
      <c r="AZ1138" s="7">
        <v>1</v>
      </c>
      <c r="BA1138" s="5" t="s">
        <v>12</v>
      </c>
      <c r="BB1138" s="5" t="s">
        <v>12</v>
      </c>
      <c r="BC1138" s="5" t="s">
        <v>24</v>
      </c>
      <c r="BD1138" s="5" t="s">
        <v>25</v>
      </c>
      <c r="BE1138" s="5" t="s">
        <v>115</v>
      </c>
      <c r="BF1138" s="5" t="s">
        <v>27</v>
      </c>
      <c r="BG1138" s="5" t="s">
        <v>116</v>
      </c>
      <c r="BH1138" s="5" t="s">
        <v>29</v>
      </c>
      <c r="BI1138" s="5" t="s">
        <v>12</v>
      </c>
      <c r="BJ1138" s="5" t="s">
        <v>117</v>
      </c>
      <c r="BK1138" s="5" t="s">
        <v>118</v>
      </c>
      <c r="BL1138" s="7" t="s">
        <v>32</v>
      </c>
      <c r="BM1138" s="7" t="s">
        <v>33</v>
      </c>
      <c r="BN1138" s="7" t="s">
        <v>79</v>
      </c>
      <c r="BO1138" s="6" t="s">
        <v>35</v>
      </c>
      <c r="BP1138" s="7" t="s">
        <v>12</v>
      </c>
      <c r="BQ1138" s="7" t="s">
        <v>12</v>
      </c>
      <c r="BR1138" s="7" t="s">
        <v>12</v>
      </c>
      <c r="BU1138" s="7">
        <v>159865</v>
      </c>
      <c r="BV1138" s="1" t="e">
        <f>VLOOKUP(BU1138,#REF!,2,FALSE)</f>
        <v>#REF!</v>
      </c>
      <c r="BW1138" s="7">
        <v>282704</v>
      </c>
      <c r="BX1138" s="1" t="e">
        <f>VLOOKUP(BW1138,#REF!,2,FALSE)</f>
        <v>#REF!</v>
      </c>
      <c r="BY1138" s="1" t="str">
        <f t="shared" si="88"/>
        <v>125722864</v>
      </c>
      <c r="BZ1138" s="6" t="e">
        <f>VLOOKUP(BY1138,#REF!,4,FALSE)</f>
        <v>#REF!</v>
      </c>
      <c r="CA1138" s="1" t="s">
        <v>3155</v>
      </c>
    </row>
    <row r="1139" spans="1:79" x14ac:dyDescent="0.25">
      <c r="A1139" s="5" t="s">
        <v>0</v>
      </c>
      <c r="B1139" s="5" t="s">
        <v>575</v>
      </c>
      <c r="C1139" s="5">
        <v>1300808309</v>
      </c>
      <c r="D1139" s="5" t="s">
        <v>2</v>
      </c>
      <c r="E1139" s="5" t="s">
        <v>2192</v>
      </c>
      <c r="F1139" s="5" t="s">
        <v>1927</v>
      </c>
      <c r="G1139" s="5" t="s">
        <v>1928</v>
      </c>
      <c r="H1139" s="5" t="s">
        <v>1927</v>
      </c>
      <c r="I1139" s="5" t="s">
        <v>1928</v>
      </c>
      <c r="J1139" s="5" t="s">
        <v>42</v>
      </c>
      <c r="K1139" s="5" t="s">
        <v>43</v>
      </c>
      <c r="L1139" s="5">
        <v>934941000</v>
      </c>
      <c r="M1139" s="11" t="e">
        <v>#N/A</v>
      </c>
      <c r="N1139" s="11" t="e">
        <f>VLOOKUP($L1139,#REF!,3,FALSE)</f>
        <v>#REF!</v>
      </c>
      <c r="O1139" s="11" t="e">
        <f>VLOOKUP($L1139,#REF!,4,FALSE)</f>
        <v>#REF!</v>
      </c>
      <c r="P1139" s="5">
        <v>93494</v>
      </c>
      <c r="Q1139" s="5" t="s">
        <v>9</v>
      </c>
      <c r="R1139" s="5" t="s">
        <v>45</v>
      </c>
      <c r="S1139" s="5" t="s">
        <v>1929</v>
      </c>
      <c r="T1139" s="5" t="s">
        <v>2193</v>
      </c>
      <c r="U1139" s="5" t="s">
        <v>2194</v>
      </c>
      <c r="V1139" s="5" t="s">
        <v>1005</v>
      </c>
      <c r="W1139" s="11" t="e">
        <f>VLOOKUP($L1139,#REF!,9,FALSE)</f>
        <v>#REF!</v>
      </c>
      <c r="X1139" s="7">
        <v>15000</v>
      </c>
      <c r="Y1139" s="11">
        <f t="shared" si="85"/>
        <v>15000</v>
      </c>
      <c r="Z1139" s="2">
        <v>465</v>
      </c>
      <c r="AA1139" s="11">
        <f t="shared" si="89"/>
        <v>1</v>
      </c>
      <c r="AB1139" s="11">
        <f t="shared" si="86"/>
        <v>-14535</v>
      </c>
      <c r="AC1139" s="11" t="str">
        <f t="shared" si="87"/>
        <v>Insufficient Stock</v>
      </c>
      <c r="AD1139" s="4" t="e">
        <f>VLOOKUP($C1139,#REF!,25,FALSE)</f>
        <v>#REF!</v>
      </c>
      <c r="AE1139" s="7">
        <v>450</v>
      </c>
      <c r="AF1139" s="5" t="s">
        <v>15</v>
      </c>
      <c r="AG1139" s="5" t="s">
        <v>2195</v>
      </c>
      <c r="AH1139" s="11" t="e">
        <f>VLOOKUP($AG1139,#REF!,2,FALSE)</f>
        <v>#REF!</v>
      </c>
      <c r="AI1139" s="5" t="s">
        <v>94</v>
      </c>
      <c r="AJ1139" s="6">
        <v>43782</v>
      </c>
      <c r="AK1139" s="5" t="s">
        <v>399</v>
      </c>
      <c r="AL1139" s="5" t="s">
        <v>113</v>
      </c>
      <c r="AM1139" s="5" t="s">
        <v>97</v>
      </c>
      <c r="AN1139" s="6">
        <v>43791</v>
      </c>
      <c r="AO1139" s="6">
        <v>43791</v>
      </c>
      <c r="AP1139" s="5"/>
      <c r="AQ1139" s="5" t="s">
        <v>12</v>
      </c>
      <c r="AR1139" s="5" t="s">
        <v>12</v>
      </c>
      <c r="AS1139" s="5" t="s">
        <v>12</v>
      </c>
      <c r="AT1139" s="5" t="s">
        <v>12</v>
      </c>
      <c r="AU1139" s="5" t="s">
        <v>12</v>
      </c>
      <c r="AV1139" s="5" t="s">
        <v>2196</v>
      </c>
      <c r="AW1139" s="5" t="s">
        <v>21</v>
      </c>
      <c r="AX1139" s="5" t="s">
        <v>2197</v>
      </c>
      <c r="AY1139" s="5" t="s">
        <v>450</v>
      </c>
      <c r="AZ1139" s="7">
        <v>5000</v>
      </c>
      <c r="BA1139" s="5" t="s">
        <v>12</v>
      </c>
      <c r="BB1139" s="5" t="s">
        <v>12</v>
      </c>
      <c r="BC1139" s="5" t="s">
        <v>58</v>
      </c>
      <c r="BD1139" s="5" t="s">
        <v>31</v>
      </c>
      <c r="BE1139" s="5" t="s">
        <v>229</v>
      </c>
      <c r="BF1139" s="5" t="s">
        <v>101</v>
      </c>
      <c r="BG1139" s="5" t="s">
        <v>229</v>
      </c>
      <c r="BH1139" s="5" t="s">
        <v>29</v>
      </c>
      <c r="BI1139" s="5" t="s">
        <v>12</v>
      </c>
      <c r="BJ1139" s="5" t="s">
        <v>545</v>
      </c>
      <c r="BK1139" s="5" t="s">
        <v>138</v>
      </c>
      <c r="BL1139" s="7" t="s">
        <v>32</v>
      </c>
      <c r="BM1139" s="7" t="s">
        <v>376</v>
      </c>
      <c r="BN1139" s="7" t="s">
        <v>34</v>
      </c>
      <c r="BO1139" s="6" t="s">
        <v>35</v>
      </c>
      <c r="BP1139" s="7" t="s">
        <v>12</v>
      </c>
      <c r="BQ1139" s="7" t="s">
        <v>12</v>
      </c>
      <c r="BR1139" s="7" t="s">
        <v>12</v>
      </c>
      <c r="BU1139" s="7">
        <v>121688</v>
      </c>
      <c r="BV1139" s="1" t="e">
        <f>VLOOKUP(BU1139,#REF!,2,FALSE)</f>
        <v>#REF!</v>
      </c>
      <c r="BW1139" s="7">
        <v>121688</v>
      </c>
      <c r="BX1139" s="1" t="e">
        <f>VLOOKUP(BW1139,#REF!,2,FALSE)</f>
        <v>#REF!</v>
      </c>
      <c r="BY1139" s="1" t="str">
        <f t="shared" si="88"/>
        <v>1300808309</v>
      </c>
      <c r="BZ1139" s="6" t="e">
        <f>VLOOKUP(BY1139,#REF!,4,FALSE)</f>
        <v>#REF!</v>
      </c>
      <c r="CA1139" s="1" t="s">
        <v>3155</v>
      </c>
    </row>
    <row r="1140" spans="1:79" x14ac:dyDescent="0.25">
      <c r="A1140" s="5" t="s">
        <v>0</v>
      </c>
      <c r="B1140" s="5" t="s">
        <v>575</v>
      </c>
      <c r="C1140" s="5">
        <v>1300808309</v>
      </c>
      <c r="D1140" s="5" t="s">
        <v>2</v>
      </c>
      <c r="E1140" s="5" t="s">
        <v>2198</v>
      </c>
      <c r="F1140" s="5" t="s">
        <v>1927</v>
      </c>
      <c r="G1140" s="5" t="s">
        <v>1928</v>
      </c>
      <c r="H1140" s="5" t="s">
        <v>1927</v>
      </c>
      <c r="I1140" s="5" t="s">
        <v>1928</v>
      </c>
      <c r="J1140" s="5" t="s">
        <v>42</v>
      </c>
      <c r="K1140" s="5" t="s">
        <v>43</v>
      </c>
      <c r="L1140" s="5">
        <v>934941000</v>
      </c>
      <c r="M1140" s="11" t="e">
        <v>#N/A</v>
      </c>
      <c r="N1140" s="11" t="e">
        <f>VLOOKUP($L1140,#REF!,3,FALSE)</f>
        <v>#REF!</v>
      </c>
      <c r="O1140" s="11" t="e">
        <f>VLOOKUP($L1140,#REF!,4,FALSE)</f>
        <v>#REF!</v>
      </c>
      <c r="P1140" s="5">
        <v>93494</v>
      </c>
      <c r="Q1140" s="5" t="s">
        <v>9</v>
      </c>
      <c r="R1140" s="5" t="s">
        <v>45</v>
      </c>
      <c r="S1140" s="5" t="s">
        <v>1929</v>
      </c>
      <c r="T1140" s="5" t="s">
        <v>2193</v>
      </c>
      <c r="U1140" s="5" t="s">
        <v>2194</v>
      </c>
      <c r="V1140" s="5" t="s">
        <v>1005</v>
      </c>
      <c r="W1140" s="11" t="e">
        <f>VLOOKUP($L1140,#REF!,9,FALSE)</f>
        <v>#REF!</v>
      </c>
      <c r="X1140" s="7">
        <v>15000</v>
      </c>
      <c r="Y1140" s="11">
        <f t="shared" si="85"/>
        <v>15000</v>
      </c>
      <c r="Z1140" s="2">
        <v>465</v>
      </c>
      <c r="AA1140" s="11">
        <f t="shared" si="89"/>
        <v>0</v>
      </c>
      <c r="AB1140" s="11">
        <f t="shared" si="86"/>
        <v>-29535</v>
      </c>
      <c r="AC1140" s="11" t="str">
        <f t="shared" si="87"/>
        <v>Insufficient Stock</v>
      </c>
      <c r="AD1140" s="4" t="e">
        <f>VLOOKUP($C1140,#REF!,25,FALSE)</f>
        <v>#REF!</v>
      </c>
      <c r="AE1140" s="7">
        <v>450</v>
      </c>
      <c r="AF1140" s="5" t="s">
        <v>15</v>
      </c>
      <c r="AG1140" s="5" t="s">
        <v>2195</v>
      </c>
      <c r="AH1140" s="11" t="e">
        <f>VLOOKUP($AG1140,#REF!,2,FALSE)</f>
        <v>#REF!</v>
      </c>
      <c r="AI1140" s="5" t="s">
        <v>94</v>
      </c>
      <c r="AJ1140" s="6">
        <v>43782</v>
      </c>
      <c r="AK1140" s="5" t="s">
        <v>180</v>
      </c>
      <c r="AL1140" s="5" t="s">
        <v>129</v>
      </c>
      <c r="AM1140" s="5" t="s">
        <v>97</v>
      </c>
      <c r="AN1140" s="6">
        <v>43798</v>
      </c>
      <c r="AO1140" s="6">
        <v>43798</v>
      </c>
      <c r="AP1140" s="5"/>
      <c r="AQ1140" s="5" t="s">
        <v>12</v>
      </c>
      <c r="AR1140" s="5" t="s">
        <v>12</v>
      </c>
      <c r="AS1140" s="5" t="s">
        <v>12</v>
      </c>
      <c r="AT1140" s="5" t="s">
        <v>12</v>
      </c>
      <c r="AU1140" s="5" t="s">
        <v>12</v>
      </c>
      <c r="AV1140" s="5" t="s">
        <v>2196</v>
      </c>
      <c r="AW1140" s="5" t="s">
        <v>21</v>
      </c>
      <c r="AX1140" s="5" t="s">
        <v>2197</v>
      </c>
      <c r="AY1140" s="5" t="s">
        <v>450</v>
      </c>
      <c r="AZ1140" s="7">
        <v>5000</v>
      </c>
      <c r="BA1140" s="5" t="s">
        <v>12</v>
      </c>
      <c r="BB1140" s="5" t="s">
        <v>12</v>
      </c>
      <c r="BC1140" s="5" t="s">
        <v>58</v>
      </c>
      <c r="BD1140" s="5" t="s">
        <v>31</v>
      </c>
      <c r="BE1140" s="5" t="s">
        <v>480</v>
      </c>
      <c r="BF1140" s="5" t="s">
        <v>101</v>
      </c>
      <c r="BG1140" s="5" t="s">
        <v>480</v>
      </c>
      <c r="BH1140" s="5" t="s">
        <v>29</v>
      </c>
      <c r="BI1140" s="5" t="s">
        <v>12</v>
      </c>
      <c r="BJ1140" s="5" t="s">
        <v>545</v>
      </c>
      <c r="BK1140" s="5" t="s">
        <v>138</v>
      </c>
      <c r="BL1140" s="7" t="s">
        <v>32</v>
      </c>
      <c r="BM1140" s="7" t="s">
        <v>376</v>
      </c>
      <c r="BN1140" s="7" t="s">
        <v>34</v>
      </c>
      <c r="BO1140" s="6" t="s">
        <v>35</v>
      </c>
      <c r="BP1140" s="7" t="s">
        <v>12</v>
      </c>
      <c r="BQ1140" s="7" t="s">
        <v>12</v>
      </c>
      <c r="BR1140" s="7" t="s">
        <v>12</v>
      </c>
      <c r="BU1140" s="7">
        <v>121688</v>
      </c>
      <c r="BV1140" s="1" t="e">
        <f>VLOOKUP(BU1140,#REF!,2,FALSE)</f>
        <v>#REF!</v>
      </c>
      <c r="BW1140" s="7">
        <v>121688</v>
      </c>
      <c r="BX1140" s="1" t="e">
        <f>VLOOKUP(BW1140,#REF!,2,FALSE)</f>
        <v>#REF!</v>
      </c>
      <c r="BY1140" s="1" t="str">
        <f t="shared" si="88"/>
        <v>1300808309</v>
      </c>
      <c r="BZ1140" s="6" t="e">
        <f>VLOOKUP(BY1140,#REF!,4,FALSE)</f>
        <v>#REF!</v>
      </c>
      <c r="CA1140" s="1" t="s">
        <v>3155</v>
      </c>
    </row>
    <row r="1141" spans="1:79" x14ac:dyDescent="0.25">
      <c r="A1141" s="5" t="s">
        <v>0</v>
      </c>
      <c r="B1141" s="5" t="s">
        <v>270</v>
      </c>
      <c r="C1141" s="5">
        <v>126500273</v>
      </c>
      <c r="D1141" s="5" t="s">
        <v>965</v>
      </c>
      <c r="E1141" s="5" t="s">
        <v>3</v>
      </c>
      <c r="F1141" s="5" t="s">
        <v>272</v>
      </c>
      <c r="G1141" s="5" t="s">
        <v>273</v>
      </c>
      <c r="H1141" s="5" t="s">
        <v>274</v>
      </c>
      <c r="I1141" s="5" t="s">
        <v>273</v>
      </c>
      <c r="J1141" s="5" t="s">
        <v>87</v>
      </c>
      <c r="K1141" s="5" t="s">
        <v>88</v>
      </c>
      <c r="L1141" s="5">
        <v>936160008</v>
      </c>
      <c r="M1141" s="11" t="e">
        <v>#N/A</v>
      </c>
      <c r="N1141" s="11" t="e">
        <f>VLOOKUP($L1141,#REF!,3,FALSE)</f>
        <v>#REF!</v>
      </c>
      <c r="O1141" s="11" t="e">
        <f>VLOOKUP($L1141,#REF!,4,FALSE)</f>
        <v>#REF!</v>
      </c>
      <c r="P1141" s="5">
        <v>93616</v>
      </c>
      <c r="Q1141" s="5" t="s">
        <v>9</v>
      </c>
      <c r="R1141" s="5" t="s">
        <v>45</v>
      </c>
      <c r="S1141" s="5" t="s">
        <v>1006</v>
      </c>
      <c r="T1141" s="5" t="s">
        <v>1010</v>
      </c>
      <c r="U1141" s="5" t="s">
        <v>1011</v>
      </c>
      <c r="V1141" s="5" t="s">
        <v>218</v>
      </c>
      <c r="W1141" s="11" t="e">
        <f>VLOOKUP($L1141,#REF!,9,FALSE)</f>
        <v>#REF!</v>
      </c>
      <c r="X1141" s="7">
        <v>24000</v>
      </c>
      <c r="Y1141" s="11">
        <f t="shared" si="85"/>
        <v>24000</v>
      </c>
      <c r="Z1141" s="2">
        <v>0</v>
      </c>
      <c r="AA1141" s="11">
        <f t="shared" si="89"/>
        <v>1</v>
      </c>
      <c r="AB1141" s="11">
        <f t="shared" si="86"/>
        <v>-24000</v>
      </c>
      <c r="AC1141" s="11" t="str">
        <f t="shared" si="87"/>
        <v>Insufficient Stock</v>
      </c>
      <c r="AD1141" s="4" t="e">
        <f>VLOOKUP($C1141,#REF!,25,FALSE)</f>
        <v>#REF!</v>
      </c>
      <c r="AE1141" s="7">
        <v>733.68</v>
      </c>
      <c r="AF1141" s="5" t="s">
        <v>15</v>
      </c>
      <c r="AG1141" s="5" t="s">
        <v>220</v>
      </c>
      <c r="AH1141" s="11" t="e">
        <f>VLOOKUP($AG1141,#REF!,2,FALSE)</f>
        <v>#REF!</v>
      </c>
      <c r="AI1141" s="5" t="s">
        <v>94</v>
      </c>
      <c r="AJ1141" s="6">
        <v>43699</v>
      </c>
      <c r="AK1141" s="5" t="s">
        <v>572</v>
      </c>
      <c r="AL1141" s="5" t="s">
        <v>113</v>
      </c>
      <c r="AM1141" s="5" t="s">
        <v>496</v>
      </c>
      <c r="AN1141" s="6">
        <v>43735</v>
      </c>
      <c r="AO1141" s="6">
        <v>43791</v>
      </c>
      <c r="AP1141" s="5"/>
      <c r="AQ1141" s="5" t="s">
        <v>1012</v>
      </c>
      <c r="AR1141" s="5" t="s">
        <v>12</v>
      </c>
      <c r="AS1141" s="5" t="s">
        <v>12</v>
      </c>
      <c r="AT1141" s="5" t="s">
        <v>12</v>
      </c>
      <c r="AU1141" s="5" t="s">
        <v>55</v>
      </c>
      <c r="AV1141" s="5" t="s">
        <v>21</v>
      </c>
      <c r="AW1141" s="5" t="s">
        <v>21</v>
      </c>
      <c r="AX1141" s="5" t="s">
        <v>225</v>
      </c>
      <c r="AY1141" s="5" t="s">
        <v>12</v>
      </c>
      <c r="AZ1141" s="7">
        <v>8000</v>
      </c>
      <c r="BA1141" s="5" t="s">
        <v>12</v>
      </c>
      <c r="BB1141" s="5" t="s">
        <v>12</v>
      </c>
      <c r="BC1141" s="5" t="s">
        <v>24</v>
      </c>
      <c r="BD1141" s="5" t="s">
        <v>227</v>
      </c>
      <c r="BE1141" s="5" t="s">
        <v>1003</v>
      </c>
      <c r="BF1141" s="5" t="s">
        <v>27</v>
      </c>
      <c r="BG1141" s="5" t="s">
        <v>1003</v>
      </c>
      <c r="BH1141" s="5" t="s">
        <v>29</v>
      </c>
      <c r="BI1141" s="5" t="s">
        <v>12</v>
      </c>
      <c r="BJ1141" s="5" t="s">
        <v>230</v>
      </c>
      <c r="BK1141" s="5" t="s">
        <v>138</v>
      </c>
      <c r="BL1141" s="7" t="s">
        <v>32</v>
      </c>
      <c r="BM1141" s="7" t="s">
        <v>33</v>
      </c>
      <c r="BN1141" s="7" t="s">
        <v>79</v>
      </c>
      <c r="BO1141" s="6" t="s">
        <v>35</v>
      </c>
      <c r="BP1141" s="7" t="s">
        <v>12</v>
      </c>
      <c r="BQ1141" s="7" t="s">
        <v>12</v>
      </c>
      <c r="BR1141" s="7" t="s">
        <v>12</v>
      </c>
      <c r="BU1141" s="7">
        <v>158545</v>
      </c>
      <c r="BV1141" s="1" t="e">
        <f>VLOOKUP(BU1141,#REF!,2,FALSE)</f>
        <v>#REF!</v>
      </c>
      <c r="BW1141" s="7">
        <v>270937</v>
      </c>
      <c r="BX1141" s="1" t="e">
        <f>VLOOKUP(BW1141,#REF!,2,FALSE)</f>
        <v>#REF!</v>
      </c>
      <c r="BY1141" s="1" t="str">
        <f t="shared" si="88"/>
        <v>126500273</v>
      </c>
      <c r="BZ1141" s="6" t="e">
        <f>VLOOKUP(BY1141,#REF!,4,FALSE)</f>
        <v>#REF!</v>
      </c>
      <c r="CA1141" s="1" t="s">
        <v>3155</v>
      </c>
    </row>
    <row r="1142" spans="1:79" x14ac:dyDescent="0.25">
      <c r="A1142" s="5" t="s">
        <v>0</v>
      </c>
      <c r="B1142" s="5" t="s">
        <v>270</v>
      </c>
      <c r="C1142" s="5">
        <v>126592828</v>
      </c>
      <c r="D1142" s="5" t="s">
        <v>2</v>
      </c>
      <c r="E1142" s="5" t="s">
        <v>3</v>
      </c>
      <c r="F1142" s="5" t="s">
        <v>272</v>
      </c>
      <c r="G1142" s="5" t="s">
        <v>273</v>
      </c>
      <c r="H1142" s="5" t="s">
        <v>274</v>
      </c>
      <c r="I1142" s="5" t="s">
        <v>273</v>
      </c>
      <c r="J1142" s="5" t="s">
        <v>87</v>
      </c>
      <c r="K1142" s="5" t="s">
        <v>88</v>
      </c>
      <c r="L1142" s="5">
        <v>936160008</v>
      </c>
      <c r="M1142" s="11" t="e">
        <v>#N/A</v>
      </c>
      <c r="N1142" s="11" t="e">
        <f>VLOOKUP($L1142,#REF!,3,FALSE)</f>
        <v>#REF!</v>
      </c>
      <c r="O1142" s="11" t="e">
        <f>VLOOKUP($L1142,#REF!,4,FALSE)</f>
        <v>#REF!</v>
      </c>
      <c r="P1142" s="5">
        <v>93616</v>
      </c>
      <c r="Q1142" s="5" t="s">
        <v>9</v>
      </c>
      <c r="R1142" s="5" t="s">
        <v>45</v>
      </c>
      <c r="S1142" s="5" t="s">
        <v>1356</v>
      </c>
      <c r="T1142" s="5" t="s">
        <v>187</v>
      </c>
      <c r="U1142" s="5" t="s">
        <v>1011</v>
      </c>
      <c r="V1142" s="5" t="s">
        <v>218</v>
      </c>
      <c r="W1142" s="11" t="e">
        <f>VLOOKUP($L1142,#REF!,9,FALSE)</f>
        <v>#REF!</v>
      </c>
      <c r="X1142" s="7">
        <v>24000</v>
      </c>
      <c r="Y1142" s="11">
        <f t="shared" si="85"/>
        <v>24000</v>
      </c>
      <c r="Z1142" s="2">
        <v>0</v>
      </c>
      <c r="AA1142" s="11">
        <f t="shared" si="89"/>
        <v>0</v>
      </c>
      <c r="AB1142" s="11">
        <f t="shared" si="86"/>
        <v>-48000</v>
      </c>
      <c r="AC1142" s="11" t="str">
        <f t="shared" si="87"/>
        <v>Insufficient Stock</v>
      </c>
      <c r="AD1142" s="4" t="e">
        <f>VLOOKUP($C1142,#REF!,25,FALSE)</f>
        <v>#REF!</v>
      </c>
      <c r="AE1142" s="7">
        <v>733.68</v>
      </c>
      <c r="AF1142" s="5" t="s">
        <v>15</v>
      </c>
      <c r="AG1142" s="5" t="s">
        <v>220</v>
      </c>
      <c r="AH1142" s="11" t="e">
        <f>VLOOKUP($AG1142,#REF!,2,FALSE)</f>
        <v>#REF!</v>
      </c>
      <c r="AI1142" s="5" t="s">
        <v>94</v>
      </c>
      <c r="AJ1142" s="6">
        <v>43738</v>
      </c>
      <c r="AK1142" s="5" t="s">
        <v>168</v>
      </c>
      <c r="AL1142" s="5" t="s">
        <v>664</v>
      </c>
      <c r="AM1142" s="5" t="s">
        <v>832</v>
      </c>
      <c r="AN1142" s="6">
        <v>43742</v>
      </c>
      <c r="AO1142" s="6">
        <v>43822</v>
      </c>
      <c r="AP1142" s="5"/>
      <c r="AQ1142" s="5" t="s">
        <v>12</v>
      </c>
      <c r="AR1142" s="5" t="s">
        <v>12</v>
      </c>
      <c r="AS1142" s="5" t="s">
        <v>12</v>
      </c>
      <c r="AT1142" s="5" t="s">
        <v>12</v>
      </c>
      <c r="AU1142" s="5" t="s">
        <v>55</v>
      </c>
      <c r="AV1142" s="5" t="s">
        <v>21</v>
      </c>
      <c r="AW1142" s="5" t="s">
        <v>21</v>
      </c>
      <c r="AX1142" s="5" t="s">
        <v>225</v>
      </c>
      <c r="AY1142" s="5" t="s">
        <v>12</v>
      </c>
      <c r="AZ1142" s="7">
        <v>8000</v>
      </c>
      <c r="BA1142" s="5" t="s">
        <v>12</v>
      </c>
      <c r="BB1142" s="5" t="s">
        <v>12</v>
      </c>
      <c r="BC1142" s="5" t="s">
        <v>24</v>
      </c>
      <c r="BD1142" s="5" t="s">
        <v>227</v>
      </c>
      <c r="BE1142" s="5" t="s">
        <v>451</v>
      </c>
      <c r="BF1142" s="5" t="s">
        <v>27</v>
      </c>
      <c r="BG1142" s="5" t="s">
        <v>451</v>
      </c>
      <c r="BH1142" s="5" t="s">
        <v>29</v>
      </c>
      <c r="BI1142" s="5" t="s">
        <v>12</v>
      </c>
      <c r="BJ1142" s="5" t="s">
        <v>230</v>
      </c>
      <c r="BK1142" s="5" t="s">
        <v>138</v>
      </c>
      <c r="BL1142" s="7" t="s">
        <v>32</v>
      </c>
      <c r="BM1142" s="7" t="s">
        <v>33</v>
      </c>
      <c r="BN1142" s="7" t="s">
        <v>79</v>
      </c>
      <c r="BO1142" s="6" t="s">
        <v>35</v>
      </c>
      <c r="BP1142" s="7" t="s">
        <v>12</v>
      </c>
      <c r="BQ1142" s="7" t="s">
        <v>12</v>
      </c>
      <c r="BR1142" s="7" t="s">
        <v>12</v>
      </c>
      <c r="BU1142" s="7">
        <v>158545</v>
      </c>
      <c r="BV1142" s="1" t="e">
        <f>VLOOKUP(BU1142,#REF!,2,FALSE)</f>
        <v>#REF!</v>
      </c>
      <c r="BW1142" s="7">
        <v>270937</v>
      </c>
      <c r="BX1142" s="1" t="e">
        <f>VLOOKUP(BW1142,#REF!,2,FALSE)</f>
        <v>#REF!</v>
      </c>
      <c r="BY1142" s="1" t="str">
        <f t="shared" si="88"/>
        <v>126592828</v>
      </c>
      <c r="BZ1142" s="6" t="e">
        <f>VLOOKUP(BY1142,#REF!,4,FALSE)</f>
        <v>#REF!</v>
      </c>
      <c r="CA1142" s="1" t="s">
        <v>3155</v>
      </c>
    </row>
    <row r="1143" spans="1:79" x14ac:dyDescent="0.25">
      <c r="A1143" s="5" t="s">
        <v>0</v>
      </c>
      <c r="B1143" s="5" t="s">
        <v>270</v>
      </c>
      <c r="C1143" s="5">
        <v>126592828</v>
      </c>
      <c r="D1143" s="5" t="s">
        <v>99</v>
      </c>
      <c r="E1143" s="5" t="s">
        <v>3</v>
      </c>
      <c r="F1143" s="5" t="s">
        <v>272</v>
      </c>
      <c r="G1143" s="5" t="s">
        <v>273</v>
      </c>
      <c r="H1143" s="5" t="s">
        <v>274</v>
      </c>
      <c r="I1143" s="5" t="s">
        <v>273</v>
      </c>
      <c r="J1143" s="5" t="s">
        <v>87</v>
      </c>
      <c r="K1143" s="5" t="s">
        <v>88</v>
      </c>
      <c r="L1143" s="5">
        <v>936160008</v>
      </c>
      <c r="M1143" s="11" t="e">
        <v>#N/A</v>
      </c>
      <c r="N1143" s="11" t="e">
        <f>VLOOKUP($L1143,#REF!,3,FALSE)</f>
        <v>#REF!</v>
      </c>
      <c r="O1143" s="11" t="e">
        <f>VLOOKUP($L1143,#REF!,4,FALSE)</f>
        <v>#REF!</v>
      </c>
      <c r="P1143" s="5">
        <v>93616</v>
      </c>
      <c r="Q1143" s="5" t="s">
        <v>9</v>
      </c>
      <c r="R1143" s="5" t="s">
        <v>45</v>
      </c>
      <c r="S1143" s="5" t="s">
        <v>1356</v>
      </c>
      <c r="T1143" s="5" t="s">
        <v>286</v>
      </c>
      <c r="U1143" s="5" t="s">
        <v>1011</v>
      </c>
      <c r="V1143" s="5" t="s">
        <v>218</v>
      </c>
      <c r="W1143" s="11" t="e">
        <f>VLOOKUP($L1143,#REF!,9,FALSE)</f>
        <v>#REF!</v>
      </c>
      <c r="X1143" s="7">
        <v>24000</v>
      </c>
      <c r="Y1143" s="11">
        <f t="shared" si="85"/>
        <v>24000</v>
      </c>
      <c r="Z1143" s="2">
        <v>0</v>
      </c>
      <c r="AA1143" s="11">
        <f t="shared" si="89"/>
        <v>0</v>
      </c>
      <c r="AB1143" s="11">
        <f t="shared" si="86"/>
        <v>-72000</v>
      </c>
      <c r="AC1143" s="11" t="str">
        <f t="shared" si="87"/>
        <v>Insufficient Stock</v>
      </c>
      <c r="AD1143" s="4" t="e">
        <f>VLOOKUP($C1143,#REF!,25,FALSE)</f>
        <v>#REF!</v>
      </c>
      <c r="AE1143" s="7">
        <v>733.68</v>
      </c>
      <c r="AF1143" s="5" t="s">
        <v>15</v>
      </c>
      <c r="AG1143" s="5" t="s">
        <v>220</v>
      </c>
      <c r="AH1143" s="11" t="e">
        <f>VLOOKUP($AG1143,#REF!,2,FALSE)</f>
        <v>#REF!</v>
      </c>
      <c r="AI1143" s="5" t="s">
        <v>94</v>
      </c>
      <c r="AJ1143" s="6">
        <v>43738</v>
      </c>
      <c r="AK1143" s="5" t="s">
        <v>302</v>
      </c>
      <c r="AL1143" s="5" t="s">
        <v>664</v>
      </c>
      <c r="AM1143" s="5" t="s">
        <v>180</v>
      </c>
      <c r="AN1143" s="6">
        <v>43770</v>
      </c>
      <c r="AO1143" s="6">
        <v>43822</v>
      </c>
      <c r="AP1143" s="5"/>
      <c r="AQ1143" s="5" t="s">
        <v>12</v>
      </c>
      <c r="AR1143" s="5" t="s">
        <v>12</v>
      </c>
      <c r="AS1143" s="5" t="s">
        <v>12</v>
      </c>
      <c r="AT1143" s="5" t="s">
        <v>12</v>
      </c>
      <c r="AU1143" s="5" t="s">
        <v>55</v>
      </c>
      <c r="AV1143" s="5" t="s">
        <v>21</v>
      </c>
      <c r="AW1143" s="5" t="s">
        <v>21</v>
      </c>
      <c r="AX1143" s="5" t="s">
        <v>225</v>
      </c>
      <c r="AY1143" s="5" t="s">
        <v>12</v>
      </c>
      <c r="AZ1143" s="7">
        <v>8000</v>
      </c>
      <c r="BA1143" s="5" t="s">
        <v>12</v>
      </c>
      <c r="BB1143" s="5" t="s">
        <v>12</v>
      </c>
      <c r="BC1143" s="5" t="s">
        <v>24</v>
      </c>
      <c r="BD1143" s="5" t="s">
        <v>227</v>
      </c>
      <c r="BE1143" s="5" t="s">
        <v>317</v>
      </c>
      <c r="BF1143" s="5" t="s">
        <v>27</v>
      </c>
      <c r="BG1143" s="5" t="s">
        <v>317</v>
      </c>
      <c r="BH1143" s="5" t="s">
        <v>29</v>
      </c>
      <c r="BI1143" s="5" t="s">
        <v>12</v>
      </c>
      <c r="BJ1143" s="5" t="s">
        <v>230</v>
      </c>
      <c r="BK1143" s="5" t="s">
        <v>138</v>
      </c>
      <c r="BL1143" s="7" t="s">
        <v>32</v>
      </c>
      <c r="BM1143" s="7" t="s">
        <v>33</v>
      </c>
      <c r="BN1143" s="7" t="s">
        <v>79</v>
      </c>
      <c r="BO1143" s="6" t="s">
        <v>35</v>
      </c>
      <c r="BP1143" s="7" t="s">
        <v>12</v>
      </c>
      <c r="BQ1143" s="7" t="s">
        <v>12</v>
      </c>
      <c r="BR1143" s="7" t="s">
        <v>12</v>
      </c>
      <c r="BU1143" s="7">
        <v>158545</v>
      </c>
      <c r="BV1143" s="1" t="e">
        <f>VLOOKUP(BU1143,#REF!,2,FALSE)</f>
        <v>#REF!</v>
      </c>
      <c r="BW1143" s="7">
        <v>270937</v>
      </c>
      <c r="BX1143" s="1" t="e">
        <f>VLOOKUP(BW1143,#REF!,2,FALSE)</f>
        <v>#REF!</v>
      </c>
      <c r="BY1143" s="1" t="str">
        <f t="shared" si="88"/>
        <v>126592828</v>
      </c>
      <c r="BZ1143" s="6" t="e">
        <f>VLOOKUP(BY1143,#REF!,4,FALSE)</f>
        <v>#REF!</v>
      </c>
      <c r="CA1143" s="1" t="s">
        <v>3155</v>
      </c>
    </row>
    <row r="1144" spans="1:79" x14ac:dyDescent="0.25">
      <c r="A1144" s="5" t="s">
        <v>0</v>
      </c>
      <c r="B1144" s="5" t="s">
        <v>270</v>
      </c>
      <c r="C1144" s="5">
        <v>126552507</v>
      </c>
      <c r="D1144" s="5" t="s">
        <v>243</v>
      </c>
      <c r="E1144" s="5" t="s">
        <v>3</v>
      </c>
      <c r="F1144" s="5" t="s">
        <v>502</v>
      </c>
      <c r="G1144" s="5" t="s">
        <v>273</v>
      </c>
      <c r="H1144" s="5" t="s">
        <v>274</v>
      </c>
      <c r="I1144" s="5" t="s">
        <v>273</v>
      </c>
      <c r="J1144" s="5" t="s">
        <v>87</v>
      </c>
      <c r="K1144" s="5" t="s">
        <v>88</v>
      </c>
      <c r="L1144" s="5">
        <v>936170251</v>
      </c>
      <c r="M1144" s="11" t="e">
        <v>#N/A</v>
      </c>
      <c r="N1144" s="11" t="e">
        <f>VLOOKUP($L1144,#REF!,3,FALSE)</f>
        <v>#REF!</v>
      </c>
      <c r="O1144" s="11" t="e">
        <f>VLOOKUP($L1144,#REF!,4,FALSE)</f>
        <v>#REF!</v>
      </c>
      <c r="P1144" s="5">
        <v>93617</v>
      </c>
      <c r="Q1144" s="5" t="s">
        <v>9</v>
      </c>
      <c r="R1144" s="5" t="s">
        <v>45</v>
      </c>
      <c r="S1144" s="5" t="s">
        <v>1177</v>
      </c>
      <c r="T1144" s="5" t="s">
        <v>943</v>
      </c>
      <c r="U1144" s="5" t="s">
        <v>1181</v>
      </c>
      <c r="V1144" s="5" t="s">
        <v>246</v>
      </c>
      <c r="W1144" s="11" t="e">
        <f>VLOOKUP($L1144,#REF!,9,FALSE)</f>
        <v>#REF!</v>
      </c>
      <c r="X1144" s="7">
        <v>48000</v>
      </c>
      <c r="Y1144" s="11">
        <f t="shared" si="85"/>
        <v>48000</v>
      </c>
      <c r="Z1144" s="2">
        <v>0</v>
      </c>
      <c r="AA1144" s="11">
        <f t="shared" si="89"/>
        <v>1</v>
      </c>
      <c r="AB1144" s="11">
        <f t="shared" si="86"/>
        <v>-48000</v>
      </c>
      <c r="AC1144" s="11" t="str">
        <f t="shared" si="87"/>
        <v>Insufficient Stock</v>
      </c>
      <c r="AD1144" s="4" t="e">
        <f>VLOOKUP($C1144,#REF!,25,FALSE)</f>
        <v>#REF!</v>
      </c>
      <c r="AE1144" s="7">
        <v>1356.48</v>
      </c>
      <c r="AF1144" s="5" t="s">
        <v>15</v>
      </c>
      <c r="AG1144" s="5" t="s">
        <v>220</v>
      </c>
      <c r="AH1144" s="11" t="e">
        <f>VLOOKUP($AG1144,#REF!,2,FALSE)</f>
        <v>#REF!</v>
      </c>
      <c r="AI1144" s="5" t="s">
        <v>94</v>
      </c>
      <c r="AJ1144" s="6">
        <v>43721</v>
      </c>
      <c r="AK1144" s="5" t="s">
        <v>541</v>
      </c>
      <c r="AL1144" s="5" t="s">
        <v>129</v>
      </c>
      <c r="AM1144" s="5" t="s">
        <v>97</v>
      </c>
      <c r="AN1144" s="6">
        <v>43798</v>
      </c>
      <c r="AO1144" s="6">
        <v>43798</v>
      </c>
      <c r="AP1144" s="5"/>
      <c r="AQ1144" s="5" t="s">
        <v>12</v>
      </c>
      <c r="AR1144" s="5" t="s">
        <v>12</v>
      </c>
      <c r="AS1144" s="5" t="s">
        <v>12</v>
      </c>
      <c r="AT1144" s="5" t="s">
        <v>12</v>
      </c>
      <c r="AU1144" s="5" t="s">
        <v>55</v>
      </c>
      <c r="AV1144" s="5" t="s">
        <v>21</v>
      </c>
      <c r="AW1144" s="5" t="s">
        <v>21</v>
      </c>
      <c r="AX1144" s="5" t="s">
        <v>225</v>
      </c>
      <c r="AY1144" s="5" t="s">
        <v>12</v>
      </c>
      <c r="AZ1144" s="7">
        <v>8000</v>
      </c>
      <c r="BA1144" s="5" t="s">
        <v>12</v>
      </c>
      <c r="BB1144" s="5" t="s">
        <v>12</v>
      </c>
      <c r="BC1144" s="5" t="s">
        <v>24</v>
      </c>
      <c r="BD1144" s="5" t="s">
        <v>227</v>
      </c>
      <c r="BE1144" s="5" t="s">
        <v>511</v>
      </c>
      <c r="BF1144" s="5" t="s">
        <v>101</v>
      </c>
      <c r="BG1144" s="5" t="s">
        <v>511</v>
      </c>
      <c r="BH1144" s="5" t="s">
        <v>29</v>
      </c>
      <c r="BI1144" s="5" t="s">
        <v>12</v>
      </c>
      <c r="BJ1144" s="5" t="s">
        <v>230</v>
      </c>
      <c r="BK1144" s="5" t="s">
        <v>31</v>
      </c>
      <c r="BL1144" s="7" t="s">
        <v>32</v>
      </c>
      <c r="BM1144" s="7" t="s">
        <v>33</v>
      </c>
      <c r="BN1144" s="7" t="s">
        <v>62</v>
      </c>
      <c r="BO1144" s="6" t="s">
        <v>35</v>
      </c>
      <c r="BP1144" s="7" t="s">
        <v>12</v>
      </c>
      <c r="BQ1144" s="7" t="s">
        <v>12</v>
      </c>
      <c r="BR1144" s="7" t="s">
        <v>12</v>
      </c>
      <c r="BU1144" s="7">
        <v>158546</v>
      </c>
      <c r="BV1144" s="1" t="e">
        <f>VLOOKUP(BU1144,#REF!,2,FALSE)</f>
        <v>#REF!</v>
      </c>
      <c r="BW1144" s="7">
        <v>270937</v>
      </c>
      <c r="BX1144" s="1" t="e">
        <f>VLOOKUP(BW1144,#REF!,2,FALSE)</f>
        <v>#REF!</v>
      </c>
      <c r="BY1144" s="1" t="str">
        <f t="shared" si="88"/>
        <v>126552507</v>
      </c>
      <c r="BZ1144" s="6" t="e">
        <f>VLOOKUP(BY1144,#REF!,4,FALSE)</f>
        <v>#REF!</v>
      </c>
      <c r="CA1144" s="1" t="s">
        <v>3155</v>
      </c>
    </row>
    <row r="1145" spans="1:79" x14ac:dyDescent="0.25">
      <c r="C1145" s="3" t="s">
        <v>2910</v>
      </c>
      <c r="L1145" s="3">
        <v>936400012</v>
      </c>
      <c r="M1145" s="11" t="e">
        <v>#N/A</v>
      </c>
      <c r="N1145" s="11" t="e">
        <f>VLOOKUP($L1145,#REF!,3,FALSE)</f>
        <v>#REF!</v>
      </c>
      <c r="O1145" s="11" t="e">
        <f>VLOOKUP($L1145,#REF!,4,FALSE)</f>
        <v>#REF!</v>
      </c>
      <c r="P1145" s="3">
        <v>93640</v>
      </c>
      <c r="Q1145" s="3" t="s">
        <v>9</v>
      </c>
      <c r="W1145" s="11" t="e">
        <f>VLOOKUP($L1145,#REF!,9,FALSE)</f>
        <v>#REF!</v>
      </c>
      <c r="X1145" s="11">
        <v>5000</v>
      </c>
      <c r="Y1145" s="11">
        <f t="shared" si="85"/>
        <v>5000</v>
      </c>
      <c r="Z1145" s="2">
        <v>0</v>
      </c>
      <c r="AA1145" s="11">
        <f t="shared" si="89"/>
        <v>1</v>
      </c>
      <c r="AB1145" s="11">
        <f t="shared" si="86"/>
        <v>-5000</v>
      </c>
      <c r="AC1145" s="11" t="str">
        <f t="shared" si="87"/>
        <v>Insufficient Stock</v>
      </c>
      <c r="AD1145" s="4" t="e">
        <f>VLOOKUP($C1145,#REF!,25,FALSE)</f>
        <v>#REF!</v>
      </c>
      <c r="AE1145" s="11">
        <v>672.54</v>
      </c>
      <c r="AF1145" s="3" t="s">
        <v>15</v>
      </c>
      <c r="AG1145" s="3" t="s">
        <v>2911</v>
      </c>
      <c r="AH1145" s="11" t="e">
        <f>VLOOKUP($AG1145,#REF!,2,FALSE)</f>
        <v>#REF!</v>
      </c>
      <c r="AI1145" s="3" t="s">
        <v>94</v>
      </c>
      <c r="AJ1145" s="4">
        <v>43788</v>
      </c>
      <c r="AN1145" s="4">
        <v>43788</v>
      </c>
      <c r="AO1145" s="6"/>
      <c r="AZ1145" s="11">
        <v>5000</v>
      </c>
      <c r="BC1145" s="3" t="s">
        <v>2320</v>
      </c>
      <c r="BH1145" s="3" t="s">
        <v>29</v>
      </c>
      <c r="BL1145" s="3" t="s">
        <v>2321</v>
      </c>
      <c r="BM1145" s="3" t="s">
        <v>2322</v>
      </c>
      <c r="BN1145" s="3" t="s">
        <v>2323</v>
      </c>
      <c r="BO1145" s="4" t="s">
        <v>2359</v>
      </c>
      <c r="BP1145" s="3" t="s">
        <v>2360</v>
      </c>
      <c r="BQ1145" s="3" t="s">
        <v>2365</v>
      </c>
      <c r="BR1145" s="3" t="s">
        <v>2361</v>
      </c>
      <c r="BU1145" s="7" t="s">
        <v>3153</v>
      </c>
      <c r="BV1145" s="1" t="e">
        <f>VLOOKUP(BU1145,#REF!,2,FALSE)</f>
        <v>#REF!</v>
      </c>
      <c r="BW1145" s="7">
        <v>3102</v>
      </c>
      <c r="BX1145" s="1" t="e">
        <f>VLOOKUP(BW1145,#REF!,2,FALSE)</f>
        <v>#REF!</v>
      </c>
      <c r="BY1145" s="1" t="str">
        <f t="shared" si="88"/>
        <v>1004973247/00010</v>
      </c>
      <c r="BZ1145" s="6" t="e">
        <f>VLOOKUP(BY1145,#REF!,4,FALSE)</f>
        <v>#REF!</v>
      </c>
      <c r="CA1145" s="1" t="s">
        <v>3154</v>
      </c>
    </row>
    <row r="1146" spans="1:79" x14ac:dyDescent="0.25">
      <c r="C1146" s="3" t="s">
        <v>2912</v>
      </c>
      <c r="L1146" s="3">
        <v>936410012</v>
      </c>
      <c r="M1146" s="11" t="e">
        <v>#N/A</v>
      </c>
      <c r="N1146" s="11" t="e">
        <f>VLOOKUP($L1146,#REF!,3,FALSE)</f>
        <v>#REF!</v>
      </c>
      <c r="O1146" s="11" t="e">
        <f>VLOOKUP($L1146,#REF!,4,FALSE)</f>
        <v>#REF!</v>
      </c>
      <c r="P1146" s="3">
        <v>93641</v>
      </c>
      <c r="Q1146" s="3" t="s">
        <v>9</v>
      </c>
      <c r="W1146" s="11" t="e">
        <f>VLOOKUP($L1146,#REF!,9,FALSE)</f>
        <v>#REF!</v>
      </c>
      <c r="X1146" s="11">
        <v>5000</v>
      </c>
      <c r="Y1146" s="11">
        <f t="shared" si="85"/>
        <v>5000</v>
      </c>
      <c r="Z1146" s="2">
        <v>0</v>
      </c>
      <c r="AA1146" s="11">
        <f t="shared" si="89"/>
        <v>1</v>
      </c>
      <c r="AB1146" s="11">
        <f t="shared" si="86"/>
        <v>-5000</v>
      </c>
      <c r="AC1146" s="11" t="str">
        <f t="shared" si="87"/>
        <v>Insufficient Stock</v>
      </c>
      <c r="AD1146" s="4" t="e">
        <f>VLOOKUP($C1146,#REF!,25,FALSE)</f>
        <v>#REF!</v>
      </c>
      <c r="AE1146" s="11">
        <v>1094.44</v>
      </c>
      <c r="AF1146" s="3" t="s">
        <v>15</v>
      </c>
      <c r="AG1146" s="3" t="s">
        <v>2911</v>
      </c>
      <c r="AH1146" s="11" t="e">
        <f>VLOOKUP($AG1146,#REF!,2,FALSE)</f>
        <v>#REF!</v>
      </c>
      <c r="AI1146" s="3" t="s">
        <v>94</v>
      </c>
      <c r="AJ1146" s="4">
        <v>43784</v>
      </c>
      <c r="AN1146" s="4">
        <v>43787</v>
      </c>
      <c r="AO1146" s="6"/>
      <c r="AZ1146" s="11">
        <v>5000</v>
      </c>
      <c r="BC1146" s="3" t="s">
        <v>2320</v>
      </c>
      <c r="BH1146" s="3" t="s">
        <v>29</v>
      </c>
      <c r="BL1146" s="3" t="s">
        <v>2321</v>
      </c>
      <c r="BM1146" s="3" t="s">
        <v>2322</v>
      </c>
      <c r="BN1146" s="3" t="s">
        <v>2323</v>
      </c>
      <c r="BO1146" s="4" t="s">
        <v>2359</v>
      </c>
      <c r="BP1146" s="3" t="s">
        <v>2360</v>
      </c>
      <c r="BQ1146" s="3" t="s">
        <v>2365</v>
      </c>
      <c r="BR1146" s="3" t="s">
        <v>2361</v>
      </c>
      <c r="BU1146" s="7" t="s">
        <v>3153</v>
      </c>
      <c r="BV1146" s="1" t="e">
        <f>VLOOKUP(BU1146,#REF!,2,FALSE)</f>
        <v>#REF!</v>
      </c>
      <c r="BW1146" s="7">
        <v>3102</v>
      </c>
      <c r="BX1146" s="1" t="e">
        <f>VLOOKUP(BW1146,#REF!,2,FALSE)</f>
        <v>#REF!</v>
      </c>
      <c r="BY1146" s="1" t="str">
        <f t="shared" si="88"/>
        <v>1004963014/00010</v>
      </c>
      <c r="BZ1146" s="6" t="e">
        <f>VLOOKUP(BY1146,#REF!,4,FALSE)</f>
        <v>#REF!</v>
      </c>
      <c r="CA1146" s="1" t="s">
        <v>3154</v>
      </c>
    </row>
    <row r="1147" spans="1:79" x14ac:dyDescent="0.25">
      <c r="C1147" s="3" t="s">
        <v>2913</v>
      </c>
      <c r="L1147" s="3">
        <v>937320001</v>
      </c>
      <c r="M1147" s="11" t="e">
        <v>#N/A</v>
      </c>
      <c r="N1147" s="11" t="e">
        <f>VLOOKUP($L1147,#REF!,3,FALSE)</f>
        <v>#REF!</v>
      </c>
      <c r="O1147" s="11" t="e">
        <f>VLOOKUP($L1147,#REF!,4,FALSE)</f>
        <v>#REF!</v>
      </c>
      <c r="P1147" s="3">
        <v>93732</v>
      </c>
      <c r="Q1147" s="3" t="s">
        <v>9</v>
      </c>
      <c r="W1147" s="11" t="e">
        <f>VLOOKUP($L1147,#REF!,9,FALSE)</f>
        <v>#REF!</v>
      </c>
      <c r="X1147" s="11">
        <v>4000</v>
      </c>
      <c r="Y1147" s="11">
        <f t="shared" si="85"/>
        <v>4000</v>
      </c>
      <c r="Z1147" s="2">
        <v>4</v>
      </c>
      <c r="AA1147" s="11">
        <f t="shared" si="89"/>
        <v>1</v>
      </c>
      <c r="AB1147" s="11">
        <f t="shared" si="86"/>
        <v>-3996</v>
      </c>
      <c r="AC1147" s="11" t="str">
        <f t="shared" si="87"/>
        <v>Insufficient Stock</v>
      </c>
      <c r="AD1147" s="4" t="e">
        <f>VLOOKUP($C1147,#REF!,25,FALSE)</f>
        <v>#REF!</v>
      </c>
      <c r="AE1147" s="11">
        <v>377.76</v>
      </c>
      <c r="AF1147" s="3" t="s">
        <v>15</v>
      </c>
      <c r="AG1147" s="3" t="s">
        <v>2914</v>
      </c>
      <c r="AH1147" s="11" t="e">
        <f>VLOOKUP($AG1147,#REF!,2,FALSE)</f>
        <v>#REF!</v>
      </c>
      <c r="AI1147" s="3" t="s">
        <v>94</v>
      </c>
      <c r="AJ1147" s="4">
        <v>43726</v>
      </c>
      <c r="AN1147" s="4">
        <v>43796</v>
      </c>
      <c r="AO1147" s="6"/>
      <c r="AZ1147" s="11">
        <v>4000</v>
      </c>
      <c r="BC1147" s="3" t="s">
        <v>2320</v>
      </c>
      <c r="BH1147" s="3" t="s">
        <v>29</v>
      </c>
      <c r="BL1147" s="3" t="s">
        <v>2321</v>
      </c>
      <c r="BM1147" s="3" t="s">
        <v>2322</v>
      </c>
      <c r="BN1147" s="3" t="s">
        <v>2323</v>
      </c>
      <c r="BO1147" s="4" t="s">
        <v>2339</v>
      </c>
      <c r="BP1147" s="3" t="s">
        <v>2340</v>
      </c>
      <c r="BQ1147" s="3" t="s">
        <v>2365</v>
      </c>
      <c r="BR1147" s="3" t="s">
        <v>2342</v>
      </c>
      <c r="BU1147" s="7" t="s">
        <v>3153</v>
      </c>
      <c r="BV1147" s="1" t="e">
        <f>VLOOKUP(BU1147,#REF!,2,FALSE)</f>
        <v>#REF!</v>
      </c>
      <c r="BW1147" s="7">
        <v>5105</v>
      </c>
      <c r="BX1147" s="1" t="e">
        <f>VLOOKUP(BW1147,#REF!,2,FALSE)</f>
        <v>#REF!</v>
      </c>
      <c r="BY1147" s="1" t="str">
        <f t="shared" si="88"/>
        <v>1004755799/00010</v>
      </c>
      <c r="BZ1147" s="6" t="e">
        <f>VLOOKUP(BY1147,#REF!,4,FALSE)</f>
        <v>#REF!</v>
      </c>
      <c r="CA1147" s="1" t="s">
        <v>3154</v>
      </c>
    </row>
    <row r="1148" spans="1:79" x14ac:dyDescent="0.25">
      <c r="C1148" s="3" t="s">
        <v>2915</v>
      </c>
      <c r="L1148" s="3">
        <v>937922414</v>
      </c>
      <c r="M1148" s="11" t="e">
        <v>#N/A</v>
      </c>
      <c r="N1148" s="11" t="e">
        <f>VLOOKUP($L1148,#REF!,3,FALSE)</f>
        <v>#REF!</v>
      </c>
      <c r="O1148" s="11" t="e">
        <f>VLOOKUP($L1148,#REF!,4,FALSE)</f>
        <v>#REF!</v>
      </c>
      <c r="P1148" s="3">
        <v>93792</v>
      </c>
      <c r="Q1148" s="3" t="s">
        <v>9</v>
      </c>
      <c r="W1148" s="11" t="e">
        <f>VLOOKUP($L1148,#REF!,9,FALSE)</f>
        <v>#REF!</v>
      </c>
      <c r="X1148" s="11">
        <v>360</v>
      </c>
      <c r="Y1148" s="11">
        <f t="shared" si="85"/>
        <v>360</v>
      </c>
      <c r="Z1148" s="2">
        <v>0</v>
      </c>
      <c r="AA1148" s="11">
        <f t="shared" si="89"/>
        <v>1</v>
      </c>
      <c r="AB1148" s="11">
        <f t="shared" si="86"/>
        <v>-360</v>
      </c>
      <c r="AC1148" s="11" t="str">
        <f t="shared" si="87"/>
        <v>Insufficient Stock</v>
      </c>
      <c r="AD1148" s="4" t="e">
        <f>VLOOKUP($C1148,#REF!,25,FALSE)</f>
        <v>#REF!</v>
      </c>
      <c r="AE1148" s="11">
        <v>3562.47</v>
      </c>
      <c r="AF1148" s="3" t="s">
        <v>15</v>
      </c>
      <c r="AG1148" s="3" t="s">
        <v>2319</v>
      </c>
      <c r="AH1148" s="11" t="e">
        <f>VLOOKUP($AG1148,#REF!,2,FALSE)</f>
        <v>#REF!</v>
      </c>
      <c r="AI1148" s="3" t="s">
        <v>94</v>
      </c>
      <c r="AJ1148" s="4">
        <v>43726</v>
      </c>
      <c r="AN1148" s="4">
        <v>43787</v>
      </c>
      <c r="AO1148" s="6"/>
      <c r="AZ1148" s="11">
        <v>36</v>
      </c>
      <c r="BC1148" s="3" t="s">
        <v>2320</v>
      </c>
      <c r="BH1148" s="3" t="s">
        <v>29</v>
      </c>
      <c r="BL1148" s="3" t="s">
        <v>2321</v>
      </c>
      <c r="BM1148" s="3" t="s">
        <v>2322</v>
      </c>
      <c r="BN1148" s="3" t="s">
        <v>2323</v>
      </c>
      <c r="BO1148" s="4" t="s">
        <v>2345</v>
      </c>
      <c r="BP1148" s="3" t="s">
        <v>2346</v>
      </c>
      <c r="BQ1148" s="3" t="s">
        <v>2365</v>
      </c>
      <c r="BR1148" s="3" t="s">
        <v>2347</v>
      </c>
      <c r="BU1148" s="7" t="s">
        <v>3153</v>
      </c>
      <c r="BV1148" s="1" t="e">
        <f>VLOOKUP(BU1148,#REF!,2,FALSE)</f>
        <v>#REF!</v>
      </c>
      <c r="BW1148" s="7">
        <v>3162</v>
      </c>
      <c r="BX1148" s="1" t="e">
        <f>VLOOKUP(BW1148,#REF!,2,FALSE)</f>
        <v>#REF!</v>
      </c>
      <c r="BY1148" s="1" t="str">
        <f t="shared" si="88"/>
        <v>1004755240/00010</v>
      </c>
      <c r="BZ1148" s="6" t="e">
        <f>VLOOKUP(BY1148,#REF!,4,FALSE)</f>
        <v>#REF!</v>
      </c>
      <c r="CA1148" s="1" t="s">
        <v>3154</v>
      </c>
    </row>
    <row r="1149" spans="1:79" x14ac:dyDescent="0.25">
      <c r="C1149" s="3" t="s">
        <v>2916</v>
      </c>
      <c r="L1149" s="3">
        <v>937923612</v>
      </c>
      <c r="M1149" s="11" t="e">
        <v>#N/A</v>
      </c>
      <c r="N1149" s="11" t="e">
        <f>VLOOKUP($L1149,#REF!,3,FALSE)</f>
        <v>#REF!</v>
      </c>
      <c r="O1149" s="11" t="e">
        <f>VLOOKUP($L1149,#REF!,4,FALSE)</f>
        <v>#REF!</v>
      </c>
      <c r="P1149" s="3">
        <v>93792</v>
      </c>
      <c r="Q1149" s="3" t="s">
        <v>9</v>
      </c>
      <c r="W1149" s="11" t="e">
        <f>VLOOKUP($L1149,#REF!,9,FALSE)</f>
        <v>#REF!</v>
      </c>
      <c r="X1149" s="11">
        <v>288</v>
      </c>
      <c r="Y1149" s="11">
        <f t="shared" si="85"/>
        <v>288</v>
      </c>
      <c r="Z1149" s="2">
        <v>0</v>
      </c>
      <c r="AA1149" s="11">
        <f t="shared" si="89"/>
        <v>1</v>
      </c>
      <c r="AB1149" s="11">
        <f t="shared" si="86"/>
        <v>-288</v>
      </c>
      <c r="AC1149" s="11" t="str">
        <f t="shared" si="87"/>
        <v>Insufficient Stock</v>
      </c>
      <c r="AD1149" s="4" t="e">
        <f>VLOOKUP($C1149,#REF!,25,FALSE)</f>
        <v>#REF!</v>
      </c>
      <c r="AE1149" s="11">
        <v>1552.8</v>
      </c>
      <c r="AF1149" s="3" t="s">
        <v>15</v>
      </c>
      <c r="AG1149" s="3" t="s">
        <v>2319</v>
      </c>
      <c r="AH1149" s="11" t="e">
        <f>VLOOKUP($AG1149,#REF!,2,FALSE)</f>
        <v>#REF!</v>
      </c>
      <c r="AI1149" s="3" t="s">
        <v>94</v>
      </c>
      <c r="AJ1149" s="4">
        <v>43565</v>
      </c>
      <c r="AN1149" s="4">
        <v>43787</v>
      </c>
      <c r="AO1149" s="6"/>
      <c r="AZ1149" s="11">
        <v>36</v>
      </c>
      <c r="BC1149" s="3" t="s">
        <v>2320</v>
      </c>
      <c r="BH1149" s="3" t="s">
        <v>29</v>
      </c>
      <c r="BL1149" s="3" t="s">
        <v>2321</v>
      </c>
      <c r="BM1149" s="3" t="s">
        <v>2322</v>
      </c>
      <c r="BN1149" s="3" t="s">
        <v>2323</v>
      </c>
      <c r="BO1149" s="4" t="s">
        <v>2345</v>
      </c>
      <c r="BP1149" s="3" t="s">
        <v>2346</v>
      </c>
      <c r="BQ1149" s="3" t="s">
        <v>2365</v>
      </c>
      <c r="BR1149" s="3" t="s">
        <v>2347</v>
      </c>
      <c r="BU1149" s="7" t="s">
        <v>3153</v>
      </c>
      <c r="BV1149" s="1" t="e">
        <f>VLOOKUP(BU1149,#REF!,2,FALSE)</f>
        <v>#REF!</v>
      </c>
      <c r="BW1149" s="7">
        <v>3162</v>
      </c>
      <c r="BX1149" s="1" t="e">
        <f>VLOOKUP(BW1149,#REF!,2,FALSE)</f>
        <v>#REF!</v>
      </c>
      <c r="BY1149" s="1" t="str">
        <f t="shared" si="88"/>
        <v>1004814499/00010</v>
      </c>
      <c r="BZ1149" s="6" t="e">
        <f>VLOOKUP(BY1149,#REF!,4,FALSE)</f>
        <v>#REF!</v>
      </c>
      <c r="CA1149" s="1" t="s">
        <v>3154</v>
      </c>
    </row>
    <row r="1150" spans="1:79" x14ac:dyDescent="0.25">
      <c r="A1150" s="5" t="s">
        <v>0</v>
      </c>
      <c r="B1150" s="5" t="s">
        <v>903</v>
      </c>
      <c r="C1150" s="5">
        <v>126707907</v>
      </c>
      <c r="D1150" s="5" t="s">
        <v>99</v>
      </c>
      <c r="E1150" s="5" t="s">
        <v>3</v>
      </c>
      <c r="F1150" s="5" t="s">
        <v>904</v>
      </c>
      <c r="G1150" s="5" t="s">
        <v>905</v>
      </c>
      <c r="H1150" s="5" t="s">
        <v>904</v>
      </c>
      <c r="I1150" s="5" t="s">
        <v>905</v>
      </c>
      <c r="J1150" s="5" t="s">
        <v>906</v>
      </c>
      <c r="K1150" s="5" t="s">
        <v>907</v>
      </c>
      <c r="L1150" s="5">
        <v>937926006</v>
      </c>
      <c r="M1150" s="11" t="e">
        <v>#N/A</v>
      </c>
      <c r="N1150" s="11" t="e">
        <f>VLOOKUP($L1150,#REF!,3,FALSE)</f>
        <v>#REF!</v>
      </c>
      <c r="O1150" s="11" t="e">
        <f>VLOOKUP($L1150,#REF!,4,FALSE)</f>
        <v>#REF!</v>
      </c>
      <c r="P1150" s="5">
        <v>93792</v>
      </c>
      <c r="Q1150" s="5" t="s">
        <v>9</v>
      </c>
      <c r="R1150" s="5" t="s">
        <v>45</v>
      </c>
      <c r="S1150" s="5" t="s">
        <v>1858</v>
      </c>
      <c r="T1150" s="5" t="s">
        <v>12</v>
      </c>
      <c r="U1150" s="5" t="s">
        <v>1859</v>
      </c>
      <c r="V1150" s="5" t="s">
        <v>1005</v>
      </c>
      <c r="W1150" s="11" t="e">
        <f>VLOOKUP($L1150,#REF!,9,FALSE)</f>
        <v>#REF!</v>
      </c>
      <c r="X1150" s="7">
        <v>288</v>
      </c>
      <c r="Y1150" s="11">
        <f t="shared" si="85"/>
        <v>288</v>
      </c>
      <c r="Z1150" s="2">
        <v>1.944</v>
      </c>
      <c r="AA1150" s="11">
        <f t="shared" si="89"/>
        <v>1</v>
      </c>
      <c r="AB1150" s="11">
        <f t="shared" si="86"/>
        <v>-286.05599999999998</v>
      </c>
      <c r="AC1150" s="11" t="str">
        <f t="shared" si="87"/>
        <v>Insufficient Stock</v>
      </c>
      <c r="AD1150" s="4" t="e">
        <f>VLOOKUP($C1150,#REF!,25,FALSE)</f>
        <v>#REF!</v>
      </c>
      <c r="AE1150" s="7">
        <v>2044.8</v>
      </c>
      <c r="AF1150" s="5" t="s">
        <v>15</v>
      </c>
      <c r="AG1150" s="5" t="s">
        <v>49</v>
      </c>
      <c r="AH1150" s="11" t="e">
        <f>VLOOKUP($AG1150,#REF!,2,FALSE)</f>
        <v>#REF!</v>
      </c>
      <c r="AI1150" s="5" t="s">
        <v>94</v>
      </c>
      <c r="AJ1150" s="6">
        <v>43787</v>
      </c>
      <c r="AK1150" s="5" t="s">
        <v>21</v>
      </c>
      <c r="AL1150" s="5" t="s">
        <v>135</v>
      </c>
      <c r="AM1150" s="5" t="s">
        <v>23</v>
      </c>
      <c r="AN1150" s="6">
        <v>43787</v>
      </c>
      <c r="AO1150" s="6">
        <v>43790</v>
      </c>
      <c r="AP1150" s="6">
        <v>43787</v>
      </c>
      <c r="AQ1150" s="5" t="s">
        <v>12</v>
      </c>
      <c r="AR1150" s="5" t="s">
        <v>1860</v>
      </c>
      <c r="AS1150" s="5" t="s">
        <v>12</v>
      </c>
      <c r="AT1150" s="5" t="s">
        <v>12</v>
      </c>
      <c r="AU1150" s="5" t="s">
        <v>55</v>
      </c>
      <c r="AV1150" s="5" t="s">
        <v>1861</v>
      </c>
      <c r="AW1150" s="5" t="s">
        <v>21</v>
      </c>
      <c r="AX1150" s="5" t="s">
        <v>519</v>
      </c>
      <c r="AY1150" s="5" t="s">
        <v>19</v>
      </c>
      <c r="AZ1150" s="7">
        <v>36</v>
      </c>
      <c r="BA1150" s="5" t="s">
        <v>12</v>
      </c>
      <c r="BB1150" s="5" t="s">
        <v>12</v>
      </c>
      <c r="BC1150" s="5" t="s">
        <v>58</v>
      </c>
      <c r="BD1150" s="5" t="s">
        <v>227</v>
      </c>
      <c r="BE1150" s="5" t="s">
        <v>772</v>
      </c>
      <c r="BF1150" s="5" t="s">
        <v>27</v>
      </c>
      <c r="BG1150" s="5" t="s">
        <v>772</v>
      </c>
      <c r="BH1150" s="5" t="s">
        <v>29</v>
      </c>
      <c r="BI1150" s="5" t="s">
        <v>12</v>
      </c>
      <c r="BJ1150" s="5" t="s">
        <v>545</v>
      </c>
      <c r="BK1150" s="5" t="s">
        <v>31</v>
      </c>
      <c r="BL1150" s="7" t="s">
        <v>32</v>
      </c>
      <c r="BM1150" s="7" t="s">
        <v>376</v>
      </c>
      <c r="BN1150" s="7" t="s">
        <v>34</v>
      </c>
      <c r="BO1150" s="6" t="s">
        <v>35</v>
      </c>
      <c r="BP1150" s="7" t="s">
        <v>12</v>
      </c>
      <c r="BQ1150" s="7" t="s">
        <v>12</v>
      </c>
      <c r="BR1150" s="7" t="s">
        <v>12</v>
      </c>
      <c r="BU1150" s="7">
        <v>136810</v>
      </c>
      <c r="BV1150" s="1" t="e">
        <f>VLOOKUP(BU1150,#REF!,2,FALSE)</f>
        <v>#REF!</v>
      </c>
      <c r="BW1150" s="7">
        <v>136810</v>
      </c>
      <c r="BX1150" s="1" t="e">
        <f>VLOOKUP(BW1150,#REF!,2,FALSE)</f>
        <v>#REF!</v>
      </c>
      <c r="BY1150" s="1" t="str">
        <f t="shared" si="88"/>
        <v>126707907</v>
      </c>
      <c r="BZ1150" s="6" t="e">
        <f>VLOOKUP(BY1150,#REF!,4,FALSE)</f>
        <v>#REF!</v>
      </c>
      <c r="CA1150" s="1" t="s">
        <v>3155</v>
      </c>
    </row>
    <row r="1151" spans="1:79" x14ac:dyDescent="0.25">
      <c r="C1151" s="3" t="s">
        <v>2917</v>
      </c>
      <c r="L1151" s="3">
        <v>937926025</v>
      </c>
      <c r="M1151" s="11" t="e">
        <v>#N/A</v>
      </c>
      <c r="N1151" s="11" t="e">
        <f>VLOOKUP($L1151,#REF!,3,FALSE)</f>
        <v>#REF!</v>
      </c>
      <c r="O1151" s="11" t="e">
        <f>VLOOKUP($L1151,#REF!,4,FALSE)</f>
        <v>#REF!</v>
      </c>
      <c r="P1151" s="3">
        <v>93792</v>
      </c>
      <c r="Q1151" s="3" t="s">
        <v>9</v>
      </c>
      <c r="W1151" s="11" t="e">
        <f>VLOOKUP($L1151,#REF!,9,FALSE)</f>
        <v>#REF!</v>
      </c>
      <c r="X1151" s="11">
        <v>288</v>
      </c>
      <c r="Y1151" s="11">
        <f t="shared" si="85"/>
        <v>288</v>
      </c>
      <c r="Z1151" s="2">
        <v>612</v>
      </c>
      <c r="AA1151" s="11">
        <f t="shared" si="89"/>
        <v>1</v>
      </c>
      <c r="AB1151" s="11">
        <f t="shared" si="86"/>
        <v>324</v>
      </c>
      <c r="AC1151" s="11" t="str">
        <f t="shared" si="87"/>
        <v>Sufficient Stock</v>
      </c>
      <c r="AD1151" s="4" t="e">
        <f>VLOOKUP($C1151,#REF!,25,FALSE)</f>
        <v>#REF!</v>
      </c>
      <c r="AE1151" s="11">
        <v>1463.01</v>
      </c>
      <c r="AF1151" s="3" t="s">
        <v>15</v>
      </c>
      <c r="AG1151" s="3" t="s">
        <v>2319</v>
      </c>
      <c r="AH1151" s="11" t="e">
        <f>VLOOKUP($AG1151,#REF!,2,FALSE)</f>
        <v>#REF!</v>
      </c>
      <c r="AI1151" s="3" t="s">
        <v>94</v>
      </c>
      <c r="AJ1151" s="4">
        <v>43726</v>
      </c>
      <c r="AN1151" s="4">
        <v>43789</v>
      </c>
      <c r="AO1151" s="6"/>
      <c r="AZ1151" s="11">
        <v>36</v>
      </c>
      <c r="BC1151" s="3" t="s">
        <v>24</v>
      </c>
      <c r="BH1151" s="3" t="s">
        <v>29</v>
      </c>
      <c r="BL1151" s="3" t="s">
        <v>2321</v>
      </c>
      <c r="BM1151" s="3" t="s">
        <v>2322</v>
      </c>
      <c r="BN1151" s="3" t="s">
        <v>2323</v>
      </c>
      <c r="BO1151" s="4" t="s">
        <v>2375</v>
      </c>
      <c r="BP1151" s="3" t="s">
        <v>2376</v>
      </c>
      <c r="BQ1151" s="3" t="s">
        <v>2365</v>
      </c>
      <c r="BR1151" s="3" t="s">
        <v>2377</v>
      </c>
      <c r="BU1151" s="7" t="s">
        <v>3153</v>
      </c>
      <c r="BV1151" s="1" t="e">
        <f>VLOOKUP(BU1151,#REF!,2,FALSE)</f>
        <v>#REF!</v>
      </c>
      <c r="BW1151" s="7">
        <v>1102</v>
      </c>
      <c r="BX1151" s="1" t="e">
        <f>VLOOKUP(BW1151,#REF!,2,FALSE)</f>
        <v>#REF!</v>
      </c>
      <c r="BY1151" s="1" t="str">
        <f t="shared" si="88"/>
        <v>1004757074/00010</v>
      </c>
      <c r="BZ1151" s="6" t="e">
        <f>VLOOKUP(BY1151,#REF!,4,FALSE)</f>
        <v>#REF!</v>
      </c>
      <c r="CA1151" s="1" t="s">
        <v>3154</v>
      </c>
    </row>
    <row r="1152" spans="1:79" x14ac:dyDescent="0.25">
      <c r="C1152" s="3" t="s">
        <v>2918</v>
      </c>
      <c r="L1152" s="3">
        <v>937926025</v>
      </c>
      <c r="M1152" s="11" t="e">
        <v>#N/A</v>
      </c>
      <c r="N1152" s="11" t="e">
        <f>VLOOKUP($L1152,#REF!,3,FALSE)</f>
        <v>#REF!</v>
      </c>
      <c r="O1152" s="11" t="e">
        <f>VLOOKUP($L1152,#REF!,4,FALSE)</f>
        <v>#REF!</v>
      </c>
      <c r="P1152" s="3">
        <v>93792</v>
      </c>
      <c r="Q1152" s="3" t="s">
        <v>9</v>
      </c>
      <c r="W1152" s="11" t="e">
        <f>VLOOKUP($L1152,#REF!,9,FALSE)</f>
        <v>#REF!</v>
      </c>
      <c r="X1152" s="11">
        <v>288</v>
      </c>
      <c r="Y1152" s="11">
        <f t="shared" si="85"/>
        <v>288</v>
      </c>
      <c r="Z1152" s="2">
        <v>612</v>
      </c>
      <c r="AA1152" s="11">
        <f t="shared" si="89"/>
        <v>0</v>
      </c>
      <c r="AB1152" s="11">
        <f t="shared" si="86"/>
        <v>36</v>
      </c>
      <c r="AC1152" s="11" t="str">
        <f t="shared" si="87"/>
        <v>Sufficient Stock</v>
      </c>
      <c r="AD1152" s="4" t="e">
        <f>VLOOKUP($C1152,#REF!,25,FALSE)</f>
        <v>#REF!</v>
      </c>
      <c r="AE1152" s="11">
        <v>1124.68</v>
      </c>
      <c r="AF1152" s="3" t="s">
        <v>15</v>
      </c>
      <c r="AG1152" s="3" t="s">
        <v>2319</v>
      </c>
      <c r="AH1152" s="11" t="e">
        <f>VLOOKUP($AG1152,#REF!,2,FALSE)</f>
        <v>#REF!</v>
      </c>
      <c r="AI1152" s="3" t="s">
        <v>94</v>
      </c>
      <c r="AJ1152" s="4">
        <v>43726</v>
      </c>
      <c r="AN1152" s="4">
        <v>43789</v>
      </c>
      <c r="AO1152" s="6"/>
      <c r="AZ1152" s="11">
        <v>36</v>
      </c>
      <c r="BC1152" s="3" t="s">
        <v>24</v>
      </c>
      <c r="BH1152" s="3" t="s">
        <v>29</v>
      </c>
      <c r="BL1152" s="3" t="s">
        <v>2321</v>
      </c>
      <c r="BM1152" s="3" t="s">
        <v>2322</v>
      </c>
      <c r="BN1152" s="3" t="s">
        <v>2323</v>
      </c>
      <c r="BO1152" s="4" t="s">
        <v>2339</v>
      </c>
      <c r="BP1152" s="3" t="s">
        <v>2340</v>
      </c>
      <c r="BQ1152" s="3" t="s">
        <v>2365</v>
      </c>
      <c r="BR1152" s="3" t="s">
        <v>2342</v>
      </c>
      <c r="BU1152" s="7" t="s">
        <v>3153</v>
      </c>
      <c r="BV1152" s="1" t="e">
        <f>VLOOKUP(BU1152,#REF!,2,FALSE)</f>
        <v>#REF!</v>
      </c>
      <c r="BW1152" s="7">
        <v>5105</v>
      </c>
      <c r="BX1152" s="1" t="e">
        <f>VLOOKUP(BW1152,#REF!,2,FALSE)</f>
        <v>#REF!</v>
      </c>
      <c r="BY1152" s="1" t="str">
        <f t="shared" si="88"/>
        <v>1004755779/00010</v>
      </c>
      <c r="BZ1152" s="6" t="e">
        <f>VLOOKUP(BY1152,#REF!,4,FALSE)</f>
        <v>#REF!</v>
      </c>
      <c r="CA1152" s="1" t="s">
        <v>3154</v>
      </c>
    </row>
    <row r="1153" spans="1:79" x14ac:dyDescent="0.25">
      <c r="C1153" s="3" t="s">
        <v>2920</v>
      </c>
      <c r="L1153" s="3">
        <v>937928400</v>
      </c>
      <c r="M1153" s="11" t="e">
        <v>#N/A</v>
      </c>
      <c r="N1153" s="11" t="e">
        <f>VLOOKUP($L1153,#REF!,3,FALSE)</f>
        <v>#REF!</v>
      </c>
      <c r="O1153" s="11" t="e">
        <f>VLOOKUP($L1153,#REF!,4,FALSE)</f>
        <v>#REF!</v>
      </c>
      <c r="P1153" s="3">
        <v>93792</v>
      </c>
      <c r="Q1153" s="3" t="s">
        <v>9</v>
      </c>
      <c r="W1153" s="11" t="e">
        <f>VLOOKUP($L1153,#REF!,9,FALSE)</f>
        <v>#REF!</v>
      </c>
      <c r="X1153" s="11">
        <v>288</v>
      </c>
      <c r="Y1153" s="11">
        <f t="shared" si="85"/>
        <v>288</v>
      </c>
      <c r="Z1153" s="2">
        <v>1.1879999999999999</v>
      </c>
      <c r="AA1153" s="11">
        <f t="shared" si="89"/>
        <v>1</v>
      </c>
      <c r="AB1153" s="11">
        <f t="shared" si="86"/>
        <v>-286.81200000000001</v>
      </c>
      <c r="AC1153" s="11" t="str">
        <f t="shared" si="87"/>
        <v>Insufficient Stock</v>
      </c>
      <c r="AD1153" s="4" t="e">
        <f>VLOOKUP($C1153,#REF!,25,FALSE)</f>
        <v>#REF!</v>
      </c>
      <c r="AE1153" s="11">
        <v>1297.28</v>
      </c>
      <c r="AF1153" s="3" t="s">
        <v>15</v>
      </c>
      <c r="AG1153" s="3" t="s">
        <v>2319</v>
      </c>
      <c r="AH1153" s="11" t="e">
        <f>VLOOKUP($AG1153,#REF!,2,FALSE)</f>
        <v>#REF!</v>
      </c>
      <c r="AI1153" s="3" t="s">
        <v>94</v>
      </c>
      <c r="AJ1153" s="4">
        <v>43762</v>
      </c>
      <c r="AN1153" s="4">
        <v>43789</v>
      </c>
      <c r="AO1153" s="6"/>
      <c r="AZ1153" s="11">
        <v>36</v>
      </c>
      <c r="BC1153" s="3" t="s">
        <v>24</v>
      </c>
      <c r="BH1153" s="3" t="s">
        <v>29</v>
      </c>
      <c r="BL1153" s="3" t="s">
        <v>2321</v>
      </c>
      <c r="BM1153" s="3" t="s">
        <v>2322</v>
      </c>
      <c r="BN1153" s="3" t="s">
        <v>2323</v>
      </c>
      <c r="BO1153" s="4" t="s">
        <v>2375</v>
      </c>
      <c r="BP1153" s="3" t="s">
        <v>2376</v>
      </c>
      <c r="BQ1153" s="3" t="s">
        <v>2365</v>
      </c>
      <c r="BR1153" s="3" t="s">
        <v>2377</v>
      </c>
      <c r="BU1153" s="7" t="s">
        <v>3153</v>
      </c>
      <c r="BV1153" s="1" t="e">
        <f>VLOOKUP(BU1153,#REF!,2,FALSE)</f>
        <v>#REF!</v>
      </c>
      <c r="BW1153" s="7">
        <v>1102</v>
      </c>
      <c r="BX1153" s="1" t="e">
        <f>VLOOKUP(BW1153,#REF!,2,FALSE)</f>
        <v>#REF!</v>
      </c>
      <c r="BY1153" s="1" t="str">
        <f t="shared" si="88"/>
        <v>1004884569/00010</v>
      </c>
      <c r="BZ1153" s="6" t="e">
        <f>VLOOKUP(BY1153,#REF!,4,FALSE)</f>
        <v>#REF!</v>
      </c>
      <c r="CA1153" s="1" t="s">
        <v>3154</v>
      </c>
    </row>
    <row r="1154" spans="1:79" x14ac:dyDescent="0.25">
      <c r="C1154" s="3" t="s">
        <v>2921</v>
      </c>
      <c r="L1154" s="3">
        <v>937928400</v>
      </c>
      <c r="M1154" s="11" t="e">
        <v>#N/A</v>
      </c>
      <c r="N1154" s="11" t="e">
        <f>VLOOKUP($L1154,#REF!,3,FALSE)</f>
        <v>#REF!</v>
      </c>
      <c r="O1154" s="11" t="e">
        <f>VLOOKUP($L1154,#REF!,4,FALSE)</f>
        <v>#REF!</v>
      </c>
      <c r="P1154" s="3">
        <v>93792</v>
      </c>
      <c r="Q1154" s="3" t="s">
        <v>9</v>
      </c>
      <c r="W1154" s="11" t="e">
        <f>VLOOKUP($L1154,#REF!,9,FALSE)</f>
        <v>#REF!</v>
      </c>
      <c r="X1154" s="11">
        <v>540</v>
      </c>
      <c r="Y1154" s="11">
        <f t="shared" si="85"/>
        <v>540</v>
      </c>
      <c r="Z1154" s="2">
        <v>1.1879999999999999</v>
      </c>
      <c r="AA1154" s="11">
        <f t="shared" si="89"/>
        <v>0</v>
      </c>
      <c r="AB1154" s="11">
        <f t="shared" si="86"/>
        <v>-826.81200000000001</v>
      </c>
      <c r="AC1154" s="11" t="str">
        <f t="shared" si="87"/>
        <v>Insufficient Stock</v>
      </c>
      <c r="AD1154" s="4" t="e">
        <f>VLOOKUP($C1154,#REF!,25,FALSE)</f>
        <v>#REF!</v>
      </c>
      <c r="AE1154" s="11">
        <v>2432.41</v>
      </c>
      <c r="AF1154" s="3" t="s">
        <v>15</v>
      </c>
      <c r="AG1154" s="3" t="s">
        <v>2319</v>
      </c>
      <c r="AH1154" s="11" t="e">
        <f>VLOOKUP($AG1154,#REF!,2,FALSE)</f>
        <v>#REF!</v>
      </c>
      <c r="AI1154" s="3" t="s">
        <v>94</v>
      </c>
      <c r="AJ1154" s="4">
        <v>43718</v>
      </c>
      <c r="AN1154" s="4">
        <v>43789</v>
      </c>
      <c r="AO1154" s="6"/>
      <c r="AZ1154" s="11">
        <v>36</v>
      </c>
      <c r="BC1154" s="3" t="s">
        <v>24</v>
      </c>
      <c r="BH1154" s="3" t="s">
        <v>29</v>
      </c>
      <c r="BL1154" s="3" t="s">
        <v>2321</v>
      </c>
      <c r="BM1154" s="3" t="s">
        <v>2322</v>
      </c>
      <c r="BN1154" s="3" t="s">
        <v>2323</v>
      </c>
      <c r="BO1154" s="4" t="s">
        <v>2375</v>
      </c>
      <c r="BP1154" s="3" t="s">
        <v>2376</v>
      </c>
      <c r="BQ1154" s="3" t="s">
        <v>2365</v>
      </c>
      <c r="BR1154" s="3" t="s">
        <v>2377</v>
      </c>
      <c r="BU1154" s="7" t="s">
        <v>3153</v>
      </c>
      <c r="BV1154" s="1" t="e">
        <f>VLOOKUP(BU1154,#REF!,2,FALSE)</f>
        <v>#REF!</v>
      </c>
      <c r="BW1154" s="7">
        <v>1102</v>
      </c>
      <c r="BX1154" s="1" t="e">
        <f>VLOOKUP(BW1154,#REF!,2,FALSE)</f>
        <v>#REF!</v>
      </c>
      <c r="BY1154" s="1" t="str">
        <f t="shared" si="88"/>
        <v>1004830904/00010</v>
      </c>
      <c r="BZ1154" s="6" t="e">
        <f>VLOOKUP(BY1154,#REF!,4,FALSE)</f>
        <v>#REF!</v>
      </c>
      <c r="CA1154" s="1" t="s">
        <v>3154</v>
      </c>
    </row>
    <row r="1155" spans="1:79" x14ac:dyDescent="0.25">
      <c r="A1155" s="5" t="s">
        <v>0</v>
      </c>
      <c r="B1155" s="5" t="s">
        <v>903</v>
      </c>
      <c r="C1155" s="5">
        <v>126707907</v>
      </c>
      <c r="D1155" s="5" t="s">
        <v>37</v>
      </c>
      <c r="E1155" s="5" t="s">
        <v>3</v>
      </c>
      <c r="F1155" s="5" t="s">
        <v>904</v>
      </c>
      <c r="G1155" s="5" t="s">
        <v>905</v>
      </c>
      <c r="H1155" s="5" t="s">
        <v>904</v>
      </c>
      <c r="I1155" s="5" t="s">
        <v>905</v>
      </c>
      <c r="J1155" s="5" t="s">
        <v>906</v>
      </c>
      <c r="K1155" s="5" t="s">
        <v>907</v>
      </c>
      <c r="L1155" s="5">
        <v>937928400</v>
      </c>
      <c r="M1155" s="11" t="e">
        <v>#N/A</v>
      </c>
      <c r="N1155" s="11" t="e">
        <f>VLOOKUP($L1155,#REF!,3,FALSE)</f>
        <v>#REF!</v>
      </c>
      <c r="O1155" s="11" t="e">
        <f>VLOOKUP($L1155,#REF!,4,FALSE)</f>
        <v>#REF!</v>
      </c>
      <c r="P1155" s="5">
        <v>93792</v>
      </c>
      <c r="Q1155" s="5" t="s">
        <v>9</v>
      </c>
      <c r="R1155" s="5" t="s">
        <v>45</v>
      </c>
      <c r="S1155" s="5" t="s">
        <v>1858</v>
      </c>
      <c r="T1155" s="5" t="s">
        <v>12</v>
      </c>
      <c r="U1155" s="5" t="s">
        <v>1862</v>
      </c>
      <c r="V1155" s="5" t="s">
        <v>1005</v>
      </c>
      <c r="W1155" s="11" t="e">
        <f>VLOOKUP($L1155,#REF!,9,FALSE)</f>
        <v>#REF!</v>
      </c>
      <c r="X1155" s="7">
        <v>1152</v>
      </c>
      <c r="Y1155" s="11">
        <f t="shared" ref="Y1155:Y1218" si="90">IF(LEFT(RIGHT(AP1155,5),1)=".",0,$X1155)</f>
        <v>1152</v>
      </c>
      <c r="Z1155" s="2">
        <v>1.1879999999999999</v>
      </c>
      <c r="AA1155" s="11">
        <f t="shared" si="89"/>
        <v>0</v>
      </c>
      <c r="AB1155" s="11">
        <f t="shared" ref="AB1155:AB1218" si="91">IF($AA1155=1,$Z1155-$Y1155,$AB1154-$Y1155)</f>
        <v>-1978.8119999999999</v>
      </c>
      <c r="AC1155" s="11" t="str">
        <f t="shared" ref="AC1155:AC1218" si="92">IF($AB1155&lt;0,"Insufficient Stock","Sufficient Stock")</f>
        <v>Insufficient Stock</v>
      </c>
      <c r="AD1155" s="4" t="e">
        <f>VLOOKUP($C1155,#REF!,25,FALSE)</f>
        <v>#REF!</v>
      </c>
      <c r="AE1155" s="7">
        <v>8179.2</v>
      </c>
      <c r="AF1155" s="5" t="s">
        <v>15</v>
      </c>
      <c r="AG1155" s="5" t="s">
        <v>49</v>
      </c>
      <c r="AH1155" s="11" t="e">
        <f>VLOOKUP($AG1155,#REF!,2,FALSE)</f>
        <v>#REF!</v>
      </c>
      <c r="AI1155" s="5" t="s">
        <v>94</v>
      </c>
      <c r="AJ1155" s="6">
        <v>43787</v>
      </c>
      <c r="AK1155" s="5" t="s">
        <v>450</v>
      </c>
      <c r="AL1155" s="5" t="s">
        <v>12</v>
      </c>
      <c r="AM1155" s="5" t="s">
        <v>97</v>
      </c>
      <c r="AN1155" s="6">
        <v>43790</v>
      </c>
      <c r="AO1155" s="6"/>
      <c r="AP1155" s="5"/>
      <c r="AQ1155" s="5" t="s">
        <v>12</v>
      </c>
      <c r="AR1155" s="5" t="s">
        <v>12</v>
      </c>
      <c r="AS1155" s="5" t="s">
        <v>12</v>
      </c>
      <c r="AT1155" s="5" t="s">
        <v>12</v>
      </c>
      <c r="AU1155" s="5" t="s">
        <v>55</v>
      </c>
      <c r="AV1155" s="5" t="s">
        <v>21</v>
      </c>
      <c r="AW1155" s="5" t="s">
        <v>21</v>
      </c>
      <c r="AX1155" s="5" t="s">
        <v>519</v>
      </c>
      <c r="AY1155" s="5" t="s">
        <v>832</v>
      </c>
      <c r="AZ1155" s="7">
        <v>36</v>
      </c>
      <c r="BA1155" s="5" t="s">
        <v>12</v>
      </c>
      <c r="BB1155" s="5" t="s">
        <v>12</v>
      </c>
      <c r="BC1155" s="5" t="s">
        <v>24</v>
      </c>
      <c r="BD1155" s="5" t="s">
        <v>227</v>
      </c>
      <c r="BE1155" s="5" t="s">
        <v>772</v>
      </c>
      <c r="BF1155" s="5" t="s">
        <v>27</v>
      </c>
      <c r="BG1155" s="5" t="s">
        <v>116</v>
      </c>
      <c r="BH1155" s="5" t="s">
        <v>29</v>
      </c>
      <c r="BI1155" s="5" t="s">
        <v>12</v>
      </c>
      <c r="BJ1155" s="5" t="s">
        <v>545</v>
      </c>
      <c r="BK1155" s="5" t="s">
        <v>31</v>
      </c>
      <c r="BL1155" s="7" t="s">
        <v>32</v>
      </c>
      <c r="BM1155" s="7" t="s">
        <v>376</v>
      </c>
      <c r="BN1155" s="7" t="s">
        <v>34</v>
      </c>
      <c r="BO1155" s="6" t="s">
        <v>35</v>
      </c>
      <c r="BP1155" s="7" t="s">
        <v>12</v>
      </c>
      <c r="BQ1155" s="7" t="s">
        <v>12</v>
      </c>
      <c r="BR1155" s="7" t="s">
        <v>12</v>
      </c>
      <c r="BU1155" s="7">
        <v>136810</v>
      </c>
      <c r="BV1155" s="1" t="e">
        <f>VLOOKUP(BU1155,#REF!,2,FALSE)</f>
        <v>#REF!</v>
      </c>
      <c r="BW1155" s="7">
        <v>136810</v>
      </c>
      <c r="BX1155" s="1" t="e">
        <f>VLOOKUP(BW1155,#REF!,2,FALSE)</f>
        <v>#REF!</v>
      </c>
      <c r="BY1155" s="1" t="str">
        <f t="shared" ref="BY1155:BY1218" si="93">LEFT(C1155,16)</f>
        <v>126707907</v>
      </c>
      <c r="BZ1155" s="6" t="e">
        <f>VLOOKUP(BY1155,#REF!,4,FALSE)</f>
        <v>#REF!</v>
      </c>
      <c r="CA1155" s="1" t="s">
        <v>3155</v>
      </c>
    </row>
    <row r="1156" spans="1:79" x14ac:dyDescent="0.25">
      <c r="C1156" s="3" t="s">
        <v>2919</v>
      </c>
      <c r="L1156" s="3">
        <v>937928400</v>
      </c>
      <c r="M1156" s="11" t="e">
        <v>#N/A</v>
      </c>
      <c r="N1156" s="11" t="e">
        <f>VLOOKUP($L1156,#REF!,3,FALSE)</f>
        <v>#REF!</v>
      </c>
      <c r="O1156" s="11" t="e">
        <f>VLOOKUP($L1156,#REF!,4,FALSE)</f>
        <v>#REF!</v>
      </c>
      <c r="P1156" s="3">
        <v>93792</v>
      </c>
      <c r="Q1156" s="3" t="s">
        <v>9</v>
      </c>
      <c r="W1156" s="11" t="e">
        <f>VLOOKUP($L1156,#REF!,9,FALSE)</f>
        <v>#REF!</v>
      </c>
      <c r="X1156" s="11">
        <v>576</v>
      </c>
      <c r="Y1156" s="11">
        <f t="shared" si="90"/>
        <v>576</v>
      </c>
      <c r="Z1156" s="2">
        <v>1.1879999999999999</v>
      </c>
      <c r="AA1156" s="11">
        <f t="shared" ref="AA1156:AA1219" si="94">IF($L1155=$L1156,0,1)</f>
        <v>0</v>
      </c>
      <c r="AB1156" s="11">
        <f t="shared" si="91"/>
        <v>-2554.8119999999999</v>
      </c>
      <c r="AC1156" s="11" t="str">
        <f t="shared" si="92"/>
        <v>Insufficient Stock</v>
      </c>
      <c r="AD1156" s="4" t="e">
        <f>VLOOKUP($C1156,#REF!,25,FALSE)</f>
        <v>#REF!</v>
      </c>
      <c r="AE1156" s="11">
        <v>2594.5700000000002</v>
      </c>
      <c r="AF1156" s="3" t="s">
        <v>15</v>
      </c>
      <c r="AG1156" s="3" t="s">
        <v>2319</v>
      </c>
      <c r="AH1156" s="11" t="e">
        <f>VLOOKUP($AG1156,#REF!,2,FALSE)</f>
        <v>#REF!</v>
      </c>
      <c r="AI1156" s="3" t="s">
        <v>94</v>
      </c>
      <c r="AJ1156" s="4"/>
      <c r="AN1156" s="4">
        <v>43796</v>
      </c>
      <c r="AO1156" s="6"/>
      <c r="AP1156" s="1" t="s">
        <v>3156</v>
      </c>
      <c r="AZ1156" s="11">
        <v>36</v>
      </c>
      <c r="BC1156" s="3" t="s">
        <v>24</v>
      </c>
      <c r="BH1156" s="3" t="s">
        <v>29</v>
      </c>
      <c r="BL1156" s="3" t="s">
        <v>2349</v>
      </c>
      <c r="BM1156" s="3" t="s">
        <v>2349</v>
      </c>
      <c r="BN1156" s="3" t="s">
        <v>2323</v>
      </c>
      <c r="BO1156" s="4" t="s">
        <v>2375</v>
      </c>
      <c r="BP1156" s="3" t="s">
        <v>2376</v>
      </c>
      <c r="BQ1156" s="3" t="s">
        <v>2365</v>
      </c>
      <c r="BR1156" s="3" t="s">
        <v>2377</v>
      </c>
      <c r="BU1156" s="7" t="s">
        <v>3153</v>
      </c>
      <c r="BV1156" s="1" t="e">
        <f>VLOOKUP(BU1156,#REF!,2,FALSE)</f>
        <v>#REF!</v>
      </c>
      <c r="BW1156" s="7">
        <v>1102</v>
      </c>
      <c r="BX1156" s="1" t="e">
        <f>VLOOKUP(BW1156,#REF!,2,FALSE)</f>
        <v>#REF!</v>
      </c>
      <c r="BY1156" s="1" t="str">
        <f t="shared" si="93"/>
        <v>1707734153/00001</v>
      </c>
      <c r="BZ1156" s="6" t="e">
        <f>VLOOKUP(BY1156,#REF!,4,FALSE)</f>
        <v>#REF!</v>
      </c>
      <c r="CA1156" s="1" t="s">
        <v>3154</v>
      </c>
    </row>
    <row r="1157" spans="1:79" x14ac:dyDescent="0.25">
      <c r="A1157" s="5" t="s">
        <v>0</v>
      </c>
      <c r="B1157" s="5" t="s">
        <v>726</v>
      </c>
      <c r="C1157" s="5">
        <v>1300823514</v>
      </c>
      <c r="D1157" s="5" t="s">
        <v>2</v>
      </c>
      <c r="E1157" s="5" t="s">
        <v>3</v>
      </c>
      <c r="F1157" s="5" t="s">
        <v>974</v>
      </c>
      <c r="G1157" s="5" t="s">
        <v>728</v>
      </c>
      <c r="H1157" s="5" t="s">
        <v>975</v>
      </c>
      <c r="I1157" s="5" t="s">
        <v>976</v>
      </c>
      <c r="J1157" s="5" t="s">
        <v>42</v>
      </c>
      <c r="K1157" s="5" t="s">
        <v>43</v>
      </c>
      <c r="L1157" s="5">
        <v>937970001</v>
      </c>
      <c r="M1157" s="11" t="e">
        <v>#N/A</v>
      </c>
      <c r="N1157" s="11" t="e">
        <f>VLOOKUP($L1157,#REF!,3,FALSE)</f>
        <v>#REF!</v>
      </c>
      <c r="O1157" s="11" t="e">
        <f>VLOOKUP($L1157,#REF!,4,FALSE)</f>
        <v>#REF!</v>
      </c>
      <c r="P1157" s="5">
        <v>93797</v>
      </c>
      <c r="Q1157" s="5" t="s">
        <v>9</v>
      </c>
      <c r="R1157" s="5" t="s">
        <v>275</v>
      </c>
      <c r="S1157" s="5" t="s">
        <v>2232</v>
      </c>
      <c r="T1157" s="5" t="s">
        <v>688</v>
      </c>
      <c r="U1157" s="5" t="s">
        <v>1783</v>
      </c>
      <c r="V1157" s="5" t="s">
        <v>979</v>
      </c>
      <c r="W1157" s="11" t="e">
        <f>VLOOKUP($L1157,#REF!,9,FALSE)</f>
        <v>#REF!</v>
      </c>
      <c r="X1157" s="7">
        <v>10584</v>
      </c>
      <c r="Y1157" s="11">
        <f t="shared" si="90"/>
        <v>10584</v>
      </c>
      <c r="Z1157" s="2">
        <v>16.632000000000001</v>
      </c>
      <c r="AA1157" s="11">
        <f t="shared" si="94"/>
        <v>1</v>
      </c>
      <c r="AB1157" s="11">
        <f t="shared" si="91"/>
        <v>-10567.368</v>
      </c>
      <c r="AC1157" s="11" t="str">
        <f t="shared" si="92"/>
        <v>Insufficient Stock</v>
      </c>
      <c r="AD1157" s="4" t="e">
        <f>VLOOKUP($C1157,#REF!,25,FALSE)</f>
        <v>#REF!</v>
      </c>
      <c r="AE1157" s="7">
        <v>18098.64</v>
      </c>
      <c r="AF1157" s="5" t="s">
        <v>15</v>
      </c>
      <c r="AG1157" s="5" t="s">
        <v>980</v>
      </c>
      <c r="AH1157" s="11" t="e">
        <f>VLOOKUP($AG1157,#REF!,2,FALSE)</f>
        <v>#REF!</v>
      </c>
      <c r="AI1157" s="5" t="s">
        <v>94</v>
      </c>
      <c r="AJ1157" s="6">
        <v>43781</v>
      </c>
      <c r="AK1157" s="5" t="s">
        <v>1555</v>
      </c>
      <c r="AL1157" s="5" t="s">
        <v>113</v>
      </c>
      <c r="AM1157" s="5" t="s">
        <v>359</v>
      </c>
      <c r="AN1157" s="6">
        <v>43780</v>
      </c>
      <c r="AO1157" s="6"/>
      <c r="AP1157" s="5"/>
      <c r="AQ1157" s="5" t="s">
        <v>12</v>
      </c>
      <c r="AR1157" s="5" t="s">
        <v>12</v>
      </c>
      <c r="AS1157" s="5" t="s">
        <v>12</v>
      </c>
      <c r="AT1157" s="5" t="s">
        <v>12</v>
      </c>
      <c r="AU1157" s="5" t="s">
        <v>55</v>
      </c>
      <c r="AV1157" s="5" t="s">
        <v>21</v>
      </c>
      <c r="AW1157" s="5" t="s">
        <v>21</v>
      </c>
      <c r="AX1157" s="5" t="s">
        <v>981</v>
      </c>
      <c r="AY1157" s="5" t="s">
        <v>12</v>
      </c>
      <c r="AZ1157" s="7">
        <v>504</v>
      </c>
      <c r="BA1157" s="5" t="s">
        <v>12</v>
      </c>
      <c r="BB1157" s="5" t="s">
        <v>12</v>
      </c>
      <c r="BC1157" s="5" t="s">
        <v>24</v>
      </c>
      <c r="BD1157" s="5" t="s">
        <v>227</v>
      </c>
      <c r="BE1157" s="5" t="s">
        <v>1916</v>
      </c>
      <c r="BF1157" s="5" t="s">
        <v>27</v>
      </c>
      <c r="BG1157" s="5" t="s">
        <v>2233</v>
      </c>
      <c r="BH1157" s="5" t="s">
        <v>29</v>
      </c>
      <c r="BI1157" s="5" t="s">
        <v>12</v>
      </c>
      <c r="BJ1157" s="5" t="s">
        <v>983</v>
      </c>
      <c r="BK1157" s="5" t="s">
        <v>138</v>
      </c>
      <c r="BL1157" s="7" t="s">
        <v>32</v>
      </c>
      <c r="BM1157" s="7" t="s">
        <v>33</v>
      </c>
      <c r="BN1157" s="7" t="s">
        <v>34</v>
      </c>
      <c r="BO1157" s="6" t="s">
        <v>35</v>
      </c>
      <c r="BP1157" s="7" t="s">
        <v>12</v>
      </c>
      <c r="BQ1157" s="7" t="s">
        <v>12</v>
      </c>
      <c r="BR1157" s="7" t="s">
        <v>12</v>
      </c>
      <c r="BU1157" s="7">
        <v>162114</v>
      </c>
      <c r="BV1157" s="1" t="e">
        <f>VLOOKUP(BU1157,#REF!,2,FALSE)</f>
        <v>#REF!</v>
      </c>
      <c r="BW1157" s="7">
        <v>274242</v>
      </c>
      <c r="BX1157" s="1" t="e">
        <f>VLOOKUP(BW1157,#REF!,2,FALSE)</f>
        <v>#REF!</v>
      </c>
      <c r="BY1157" s="1" t="str">
        <f t="shared" si="93"/>
        <v>1300823514</v>
      </c>
      <c r="BZ1157" s="6" t="e">
        <f>VLOOKUP(BY1157,#REF!,4,FALSE)</f>
        <v>#REF!</v>
      </c>
      <c r="CA1157" s="1" t="s">
        <v>3155</v>
      </c>
    </row>
    <row r="1158" spans="1:79" x14ac:dyDescent="0.25">
      <c r="A1158" s="5" t="s">
        <v>0</v>
      </c>
      <c r="B1158" s="5" t="s">
        <v>726</v>
      </c>
      <c r="C1158" s="5">
        <v>1300823514</v>
      </c>
      <c r="D1158" s="5" t="s">
        <v>2</v>
      </c>
      <c r="E1158" s="5" t="s">
        <v>1917</v>
      </c>
      <c r="F1158" s="5" t="s">
        <v>974</v>
      </c>
      <c r="G1158" s="5" t="s">
        <v>728</v>
      </c>
      <c r="H1158" s="5" t="s">
        <v>975</v>
      </c>
      <c r="I1158" s="5" t="s">
        <v>976</v>
      </c>
      <c r="J1158" s="5" t="s">
        <v>42</v>
      </c>
      <c r="K1158" s="5" t="s">
        <v>43</v>
      </c>
      <c r="L1158" s="5">
        <v>937970001</v>
      </c>
      <c r="M1158" s="11" t="e">
        <v>#N/A</v>
      </c>
      <c r="N1158" s="11" t="e">
        <f>VLOOKUP($L1158,#REF!,3,FALSE)</f>
        <v>#REF!</v>
      </c>
      <c r="O1158" s="11" t="e">
        <f>VLOOKUP($L1158,#REF!,4,FALSE)</f>
        <v>#REF!</v>
      </c>
      <c r="P1158" s="5">
        <v>93797</v>
      </c>
      <c r="Q1158" s="5" t="s">
        <v>9</v>
      </c>
      <c r="R1158" s="5" t="s">
        <v>275</v>
      </c>
      <c r="S1158" s="5" t="s">
        <v>2232</v>
      </c>
      <c r="T1158" s="5" t="s">
        <v>688</v>
      </c>
      <c r="U1158" s="5" t="s">
        <v>1783</v>
      </c>
      <c r="V1158" s="5" t="s">
        <v>979</v>
      </c>
      <c r="W1158" s="11" t="e">
        <f>VLOOKUP($L1158,#REF!,9,FALSE)</f>
        <v>#REF!</v>
      </c>
      <c r="X1158" s="7">
        <v>30744</v>
      </c>
      <c r="Y1158" s="11">
        <f t="shared" si="90"/>
        <v>30744</v>
      </c>
      <c r="Z1158" s="2">
        <v>16.632000000000001</v>
      </c>
      <c r="AA1158" s="11">
        <f t="shared" si="94"/>
        <v>0</v>
      </c>
      <c r="AB1158" s="11">
        <f t="shared" si="91"/>
        <v>-41311.368000000002</v>
      </c>
      <c r="AC1158" s="11" t="str">
        <f t="shared" si="92"/>
        <v>Insufficient Stock</v>
      </c>
      <c r="AD1158" s="4" t="e">
        <f>VLOOKUP($C1158,#REF!,25,FALSE)</f>
        <v>#REF!</v>
      </c>
      <c r="AE1158" s="7">
        <v>52572.24</v>
      </c>
      <c r="AF1158" s="5" t="s">
        <v>15</v>
      </c>
      <c r="AG1158" s="5" t="s">
        <v>980</v>
      </c>
      <c r="AH1158" s="11" t="e">
        <f>VLOOKUP($AG1158,#REF!,2,FALSE)</f>
        <v>#REF!</v>
      </c>
      <c r="AI1158" s="5" t="s">
        <v>94</v>
      </c>
      <c r="AJ1158" s="6">
        <v>43781</v>
      </c>
      <c r="AK1158" s="5" t="s">
        <v>21</v>
      </c>
      <c r="AL1158" s="5" t="s">
        <v>690</v>
      </c>
      <c r="AM1158" s="5" t="s">
        <v>290</v>
      </c>
      <c r="AN1158" s="6">
        <v>43781</v>
      </c>
      <c r="AO1158" s="6"/>
      <c r="AP1158" s="5"/>
      <c r="AQ1158" s="5" t="s">
        <v>12</v>
      </c>
      <c r="AR1158" s="5" t="s">
        <v>12</v>
      </c>
      <c r="AS1158" s="5" t="s">
        <v>12</v>
      </c>
      <c r="AT1158" s="5" t="s">
        <v>12</v>
      </c>
      <c r="AU1158" s="5" t="s">
        <v>55</v>
      </c>
      <c r="AV1158" s="5" t="s">
        <v>21</v>
      </c>
      <c r="AW1158" s="5" t="s">
        <v>21</v>
      </c>
      <c r="AX1158" s="5" t="s">
        <v>981</v>
      </c>
      <c r="AY1158" s="5" t="s">
        <v>12</v>
      </c>
      <c r="AZ1158" s="7">
        <v>504</v>
      </c>
      <c r="BA1158" s="5" t="s">
        <v>12</v>
      </c>
      <c r="BB1158" s="5" t="s">
        <v>12</v>
      </c>
      <c r="BC1158" s="5" t="s">
        <v>24</v>
      </c>
      <c r="BD1158" s="5" t="s">
        <v>227</v>
      </c>
      <c r="BE1158" s="5" t="s">
        <v>1916</v>
      </c>
      <c r="BF1158" s="5" t="s">
        <v>27</v>
      </c>
      <c r="BG1158" s="5" t="s">
        <v>222</v>
      </c>
      <c r="BH1158" s="5" t="s">
        <v>29</v>
      </c>
      <c r="BI1158" s="5" t="s">
        <v>12</v>
      </c>
      <c r="BJ1158" s="5" t="s">
        <v>983</v>
      </c>
      <c r="BK1158" s="5" t="s">
        <v>138</v>
      </c>
      <c r="BL1158" s="7" t="s">
        <v>32</v>
      </c>
      <c r="BM1158" s="7" t="s">
        <v>33</v>
      </c>
      <c r="BN1158" s="7" t="s">
        <v>34</v>
      </c>
      <c r="BO1158" s="6" t="s">
        <v>35</v>
      </c>
      <c r="BP1158" s="7" t="s">
        <v>12</v>
      </c>
      <c r="BQ1158" s="7" t="s">
        <v>12</v>
      </c>
      <c r="BR1158" s="7" t="s">
        <v>12</v>
      </c>
      <c r="BU1158" s="7">
        <v>162114</v>
      </c>
      <c r="BV1158" s="1" t="e">
        <f>VLOOKUP(BU1158,#REF!,2,FALSE)</f>
        <v>#REF!</v>
      </c>
      <c r="BW1158" s="7">
        <v>274242</v>
      </c>
      <c r="BX1158" s="1" t="e">
        <f>VLOOKUP(BW1158,#REF!,2,FALSE)</f>
        <v>#REF!</v>
      </c>
      <c r="BY1158" s="1" t="str">
        <f t="shared" si="93"/>
        <v>1300823514</v>
      </c>
      <c r="BZ1158" s="6" t="e">
        <f>VLOOKUP(BY1158,#REF!,4,FALSE)</f>
        <v>#REF!</v>
      </c>
      <c r="CA1158" s="1" t="s">
        <v>3155</v>
      </c>
    </row>
    <row r="1159" spans="1:79" x14ac:dyDescent="0.25">
      <c r="A1159" s="5" t="s">
        <v>0</v>
      </c>
      <c r="B1159" s="5" t="s">
        <v>726</v>
      </c>
      <c r="C1159" s="5">
        <v>1300823514</v>
      </c>
      <c r="D1159" s="5" t="s">
        <v>2</v>
      </c>
      <c r="E1159" s="5" t="s">
        <v>2231</v>
      </c>
      <c r="F1159" s="5" t="s">
        <v>974</v>
      </c>
      <c r="G1159" s="5" t="s">
        <v>728</v>
      </c>
      <c r="H1159" s="5" t="s">
        <v>975</v>
      </c>
      <c r="I1159" s="5" t="s">
        <v>976</v>
      </c>
      <c r="J1159" s="5" t="s">
        <v>42</v>
      </c>
      <c r="K1159" s="5" t="s">
        <v>43</v>
      </c>
      <c r="L1159" s="5">
        <v>937970001</v>
      </c>
      <c r="M1159" s="11" t="e">
        <v>#N/A</v>
      </c>
      <c r="N1159" s="11" t="e">
        <f>VLOOKUP($L1159,#REF!,3,FALSE)</f>
        <v>#REF!</v>
      </c>
      <c r="O1159" s="11" t="e">
        <f>VLOOKUP($L1159,#REF!,4,FALSE)</f>
        <v>#REF!</v>
      </c>
      <c r="P1159" s="5">
        <v>93797</v>
      </c>
      <c r="Q1159" s="5" t="s">
        <v>9</v>
      </c>
      <c r="R1159" s="5" t="s">
        <v>275</v>
      </c>
      <c r="S1159" s="5" t="s">
        <v>2232</v>
      </c>
      <c r="T1159" s="5" t="s">
        <v>688</v>
      </c>
      <c r="U1159" s="5" t="s">
        <v>1783</v>
      </c>
      <c r="V1159" s="5" t="s">
        <v>979</v>
      </c>
      <c r="W1159" s="11" t="e">
        <f>VLOOKUP($L1159,#REF!,9,FALSE)</f>
        <v>#REF!</v>
      </c>
      <c r="X1159" s="7">
        <v>24696</v>
      </c>
      <c r="Y1159" s="11">
        <f t="shared" si="90"/>
        <v>24696</v>
      </c>
      <c r="Z1159" s="2">
        <v>16.632000000000001</v>
      </c>
      <c r="AA1159" s="11">
        <f t="shared" si="94"/>
        <v>0</v>
      </c>
      <c r="AB1159" s="11">
        <f t="shared" si="91"/>
        <v>-66007.368000000002</v>
      </c>
      <c r="AC1159" s="11" t="str">
        <f t="shared" si="92"/>
        <v>Insufficient Stock</v>
      </c>
      <c r="AD1159" s="4" t="e">
        <f>VLOOKUP($C1159,#REF!,25,FALSE)</f>
        <v>#REF!</v>
      </c>
      <c r="AE1159" s="7">
        <v>42230.16</v>
      </c>
      <c r="AF1159" s="5" t="s">
        <v>15</v>
      </c>
      <c r="AG1159" s="5" t="s">
        <v>980</v>
      </c>
      <c r="AH1159" s="11" t="e">
        <f>VLOOKUP($AG1159,#REF!,2,FALSE)</f>
        <v>#REF!</v>
      </c>
      <c r="AI1159" s="5" t="s">
        <v>94</v>
      </c>
      <c r="AJ1159" s="6">
        <v>43781</v>
      </c>
      <c r="AK1159" s="5" t="s">
        <v>290</v>
      </c>
      <c r="AL1159" s="5" t="s">
        <v>741</v>
      </c>
      <c r="AM1159" s="5" t="s">
        <v>288</v>
      </c>
      <c r="AN1159" s="6">
        <v>43788</v>
      </c>
      <c r="AO1159" s="6"/>
      <c r="AP1159" s="5"/>
      <c r="AQ1159" s="5" t="s">
        <v>12</v>
      </c>
      <c r="AR1159" s="5" t="s">
        <v>12</v>
      </c>
      <c r="AS1159" s="5" t="s">
        <v>12</v>
      </c>
      <c r="AT1159" s="5" t="s">
        <v>12</v>
      </c>
      <c r="AU1159" s="5" t="s">
        <v>55</v>
      </c>
      <c r="AV1159" s="5" t="s">
        <v>21</v>
      </c>
      <c r="AW1159" s="5" t="s">
        <v>21</v>
      </c>
      <c r="AX1159" s="5" t="s">
        <v>981</v>
      </c>
      <c r="AY1159" s="5" t="s">
        <v>12</v>
      </c>
      <c r="AZ1159" s="7">
        <v>504</v>
      </c>
      <c r="BA1159" s="5" t="s">
        <v>12</v>
      </c>
      <c r="BB1159" s="5" t="s">
        <v>12</v>
      </c>
      <c r="BC1159" s="5" t="s">
        <v>24</v>
      </c>
      <c r="BD1159" s="5" t="s">
        <v>227</v>
      </c>
      <c r="BE1159" s="5" t="s">
        <v>1916</v>
      </c>
      <c r="BF1159" s="5" t="s">
        <v>27</v>
      </c>
      <c r="BG1159" s="5" t="s">
        <v>116</v>
      </c>
      <c r="BH1159" s="5" t="s">
        <v>29</v>
      </c>
      <c r="BI1159" s="5" t="s">
        <v>12</v>
      </c>
      <c r="BJ1159" s="5" t="s">
        <v>983</v>
      </c>
      <c r="BK1159" s="5" t="s">
        <v>138</v>
      </c>
      <c r="BL1159" s="7" t="s">
        <v>32</v>
      </c>
      <c r="BM1159" s="7" t="s">
        <v>33</v>
      </c>
      <c r="BN1159" s="7" t="s">
        <v>34</v>
      </c>
      <c r="BO1159" s="6" t="s">
        <v>35</v>
      </c>
      <c r="BP1159" s="7" t="s">
        <v>12</v>
      </c>
      <c r="BQ1159" s="7" t="s">
        <v>12</v>
      </c>
      <c r="BR1159" s="7" t="s">
        <v>12</v>
      </c>
      <c r="BU1159" s="7">
        <v>162114</v>
      </c>
      <c r="BV1159" s="1" t="e">
        <f>VLOOKUP(BU1159,#REF!,2,FALSE)</f>
        <v>#REF!</v>
      </c>
      <c r="BW1159" s="7">
        <v>274242</v>
      </c>
      <c r="BX1159" s="1" t="e">
        <f>VLOOKUP(BW1159,#REF!,2,FALSE)</f>
        <v>#REF!</v>
      </c>
      <c r="BY1159" s="1" t="str">
        <f t="shared" si="93"/>
        <v>1300823514</v>
      </c>
      <c r="BZ1159" s="6" t="e">
        <f>VLOOKUP(BY1159,#REF!,4,FALSE)</f>
        <v>#REF!</v>
      </c>
      <c r="CA1159" s="1" t="s">
        <v>3155</v>
      </c>
    </row>
    <row r="1160" spans="1:79" x14ac:dyDescent="0.25">
      <c r="A1160" s="5" t="s">
        <v>0</v>
      </c>
      <c r="B1160" s="5" t="s">
        <v>726</v>
      </c>
      <c r="C1160" s="5">
        <v>126691932</v>
      </c>
      <c r="D1160" s="5" t="s">
        <v>2</v>
      </c>
      <c r="E1160" s="5" t="s">
        <v>3</v>
      </c>
      <c r="F1160" s="5" t="s">
        <v>974</v>
      </c>
      <c r="G1160" s="5" t="s">
        <v>728</v>
      </c>
      <c r="H1160" s="5" t="s">
        <v>975</v>
      </c>
      <c r="I1160" s="5" t="s">
        <v>976</v>
      </c>
      <c r="J1160" s="5" t="s">
        <v>42</v>
      </c>
      <c r="K1160" s="5" t="s">
        <v>43</v>
      </c>
      <c r="L1160" s="5">
        <v>937970001</v>
      </c>
      <c r="M1160" s="11" t="e">
        <v>#N/A</v>
      </c>
      <c r="N1160" s="11" t="e">
        <f>VLOOKUP($L1160,#REF!,3,FALSE)</f>
        <v>#REF!</v>
      </c>
      <c r="O1160" s="11" t="e">
        <f>VLOOKUP($L1160,#REF!,4,FALSE)</f>
        <v>#REF!</v>
      </c>
      <c r="P1160" s="5">
        <v>93797</v>
      </c>
      <c r="Q1160" s="5" t="s">
        <v>9</v>
      </c>
      <c r="R1160" s="5" t="s">
        <v>275</v>
      </c>
      <c r="S1160" s="5" t="s">
        <v>977</v>
      </c>
      <c r="T1160" s="5" t="s">
        <v>688</v>
      </c>
      <c r="U1160" s="5" t="s">
        <v>1783</v>
      </c>
      <c r="V1160" s="5" t="s">
        <v>979</v>
      </c>
      <c r="W1160" s="11" t="e">
        <f>VLOOKUP($L1160,#REF!,9,FALSE)</f>
        <v>#REF!</v>
      </c>
      <c r="X1160" s="7">
        <v>30240</v>
      </c>
      <c r="Y1160" s="11">
        <f t="shared" si="90"/>
        <v>30240</v>
      </c>
      <c r="Z1160" s="2">
        <v>16.632000000000001</v>
      </c>
      <c r="AA1160" s="11">
        <f t="shared" si="94"/>
        <v>0</v>
      </c>
      <c r="AB1160" s="11">
        <f t="shared" si="91"/>
        <v>-96247.368000000002</v>
      </c>
      <c r="AC1160" s="11" t="str">
        <f t="shared" si="92"/>
        <v>Insufficient Stock</v>
      </c>
      <c r="AD1160" s="4" t="e">
        <f>VLOOKUP($C1160,#REF!,25,FALSE)</f>
        <v>#REF!</v>
      </c>
      <c r="AE1160" s="7">
        <v>51710.400000000001</v>
      </c>
      <c r="AF1160" s="5" t="s">
        <v>15</v>
      </c>
      <c r="AG1160" s="5" t="s">
        <v>980</v>
      </c>
      <c r="AH1160" s="11" t="e">
        <f>VLOOKUP($AG1160,#REF!,2,FALSE)</f>
        <v>#REF!</v>
      </c>
      <c r="AI1160" s="5" t="s">
        <v>94</v>
      </c>
      <c r="AJ1160" s="6">
        <v>43780</v>
      </c>
      <c r="AK1160" s="5" t="s">
        <v>320</v>
      </c>
      <c r="AL1160" s="5" t="s">
        <v>330</v>
      </c>
      <c r="AM1160" s="5" t="s">
        <v>288</v>
      </c>
      <c r="AN1160" s="6">
        <v>43791</v>
      </c>
      <c r="AO1160" s="6">
        <v>43812</v>
      </c>
      <c r="AP1160" s="6">
        <v>43788</v>
      </c>
      <c r="AQ1160" s="5" t="s">
        <v>12</v>
      </c>
      <c r="AR1160" s="5" t="s">
        <v>1784</v>
      </c>
      <c r="AS1160" s="5" t="s">
        <v>224</v>
      </c>
      <c r="AT1160" s="5" t="s">
        <v>12</v>
      </c>
      <c r="AU1160" s="5" t="s">
        <v>55</v>
      </c>
      <c r="AV1160" s="5" t="s">
        <v>21</v>
      </c>
      <c r="AW1160" s="5" t="s">
        <v>21</v>
      </c>
      <c r="AX1160" s="5" t="s">
        <v>981</v>
      </c>
      <c r="AY1160" s="5" t="s">
        <v>12</v>
      </c>
      <c r="AZ1160" s="7">
        <v>504</v>
      </c>
      <c r="BA1160" s="5" t="s">
        <v>12</v>
      </c>
      <c r="BB1160" s="5" t="s">
        <v>12</v>
      </c>
      <c r="BC1160" s="5" t="s">
        <v>24</v>
      </c>
      <c r="BD1160" s="5" t="s">
        <v>227</v>
      </c>
      <c r="BE1160" s="5" t="s">
        <v>102</v>
      </c>
      <c r="BF1160" s="5" t="s">
        <v>27</v>
      </c>
      <c r="BG1160" s="5" t="s">
        <v>229</v>
      </c>
      <c r="BH1160" s="5" t="s">
        <v>29</v>
      </c>
      <c r="BI1160" s="5" t="s">
        <v>12</v>
      </c>
      <c r="BJ1160" s="5" t="s">
        <v>983</v>
      </c>
      <c r="BK1160" s="5" t="s">
        <v>138</v>
      </c>
      <c r="BL1160" s="7" t="s">
        <v>32</v>
      </c>
      <c r="BM1160" s="7" t="s">
        <v>33</v>
      </c>
      <c r="BN1160" s="7" t="s">
        <v>34</v>
      </c>
      <c r="BO1160" s="6" t="s">
        <v>35</v>
      </c>
      <c r="BP1160" s="7" t="s">
        <v>12</v>
      </c>
      <c r="BQ1160" s="7" t="s">
        <v>12</v>
      </c>
      <c r="BR1160" s="7" t="s">
        <v>12</v>
      </c>
      <c r="BU1160" s="7">
        <v>162114</v>
      </c>
      <c r="BV1160" s="1" t="e">
        <f>VLOOKUP(BU1160,#REF!,2,FALSE)</f>
        <v>#REF!</v>
      </c>
      <c r="BW1160" s="7">
        <v>274242</v>
      </c>
      <c r="BX1160" s="1" t="e">
        <f>VLOOKUP(BW1160,#REF!,2,FALSE)</f>
        <v>#REF!</v>
      </c>
      <c r="BY1160" s="1" t="str">
        <f t="shared" si="93"/>
        <v>126691932</v>
      </c>
      <c r="BZ1160" s="6" t="e">
        <f>VLOOKUP(BY1160,#REF!,4,FALSE)</f>
        <v>#REF!</v>
      </c>
      <c r="CA1160" s="1" t="s">
        <v>3155</v>
      </c>
    </row>
    <row r="1161" spans="1:79" x14ac:dyDescent="0.25">
      <c r="A1161" s="5" t="s">
        <v>0</v>
      </c>
      <c r="B1161" s="5" t="s">
        <v>726</v>
      </c>
      <c r="C1161" s="5">
        <v>126704495</v>
      </c>
      <c r="D1161" s="5" t="s">
        <v>2</v>
      </c>
      <c r="E1161" s="5" t="s">
        <v>3</v>
      </c>
      <c r="F1161" s="5" t="s">
        <v>974</v>
      </c>
      <c r="G1161" s="5" t="s">
        <v>728</v>
      </c>
      <c r="H1161" s="5" t="s">
        <v>975</v>
      </c>
      <c r="I1161" s="5" t="s">
        <v>976</v>
      </c>
      <c r="J1161" s="5" t="s">
        <v>42</v>
      </c>
      <c r="K1161" s="5" t="s">
        <v>43</v>
      </c>
      <c r="L1161" s="5">
        <v>937970001</v>
      </c>
      <c r="M1161" s="11" t="e">
        <v>#N/A</v>
      </c>
      <c r="N1161" s="11" t="e">
        <f>VLOOKUP($L1161,#REF!,3,FALSE)</f>
        <v>#REF!</v>
      </c>
      <c r="O1161" s="11" t="e">
        <f>VLOOKUP($L1161,#REF!,4,FALSE)</f>
        <v>#REF!</v>
      </c>
      <c r="P1161" s="5">
        <v>93797</v>
      </c>
      <c r="Q1161" s="5" t="s">
        <v>9</v>
      </c>
      <c r="R1161" s="5" t="s">
        <v>275</v>
      </c>
      <c r="S1161" s="5" t="s">
        <v>1844</v>
      </c>
      <c r="T1161" s="5" t="s">
        <v>688</v>
      </c>
      <c r="U1161" s="5" t="s">
        <v>1783</v>
      </c>
      <c r="V1161" s="5" t="s">
        <v>979</v>
      </c>
      <c r="W1161" s="11" t="e">
        <f>VLOOKUP($L1161,#REF!,9,FALSE)</f>
        <v>#REF!</v>
      </c>
      <c r="X1161" s="7">
        <v>30240</v>
      </c>
      <c r="Y1161" s="11">
        <f t="shared" si="90"/>
        <v>30240</v>
      </c>
      <c r="Z1161" s="2">
        <v>16.632000000000001</v>
      </c>
      <c r="AA1161" s="11">
        <f t="shared" si="94"/>
        <v>0</v>
      </c>
      <c r="AB1161" s="11">
        <f t="shared" si="91"/>
        <v>-126487.368</v>
      </c>
      <c r="AC1161" s="11" t="str">
        <f t="shared" si="92"/>
        <v>Insufficient Stock</v>
      </c>
      <c r="AD1161" s="4" t="e">
        <f>VLOOKUP($C1161,#REF!,25,FALSE)</f>
        <v>#REF!</v>
      </c>
      <c r="AE1161" s="7">
        <v>51710.400000000001</v>
      </c>
      <c r="AF1161" s="5" t="s">
        <v>15</v>
      </c>
      <c r="AG1161" s="5" t="s">
        <v>980</v>
      </c>
      <c r="AH1161" s="11" t="e">
        <f>VLOOKUP($AG1161,#REF!,2,FALSE)</f>
        <v>#REF!</v>
      </c>
      <c r="AI1161" s="5" t="s">
        <v>94</v>
      </c>
      <c r="AJ1161" s="6">
        <v>43784</v>
      </c>
      <c r="AK1161" s="5" t="s">
        <v>290</v>
      </c>
      <c r="AL1161" s="5" t="s">
        <v>12</v>
      </c>
      <c r="AM1161" s="5" t="s">
        <v>288</v>
      </c>
      <c r="AN1161" s="6">
        <v>43791</v>
      </c>
      <c r="AO1161" s="6"/>
      <c r="AP1161" s="5"/>
      <c r="AQ1161" s="5" t="s">
        <v>12</v>
      </c>
      <c r="AR1161" s="5" t="s">
        <v>12</v>
      </c>
      <c r="AS1161" s="5" t="s">
        <v>12</v>
      </c>
      <c r="AT1161" s="5" t="s">
        <v>12</v>
      </c>
      <c r="AU1161" s="5" t="s">
        <v>55</v>
      </c>
      <c r="AV1161" s="5" t="s">
        <v>21</v>
      </c>
      <c r="AW1161" s="5" t="s">
        <v>21</v>
      </c>
      <c r="AX1161" s="5" t="s">
        <v>981</v>
      </c>
      <c r="AY1161" s="5" t="s">
        <v>12</v>
      </c>
      <c r="AZ1161" s="7">
        <v>504</v>
      </c>
      <c r="BA1161" s="5" t="s">
        <v>12</v>
      </c>
      <c r="BB1161" s="5" t="s">
        <v>12</v>
      </c>
      <c r="BC1161" s="5" t="s">
        <v>24</v>
      </c>
      <c r="BD1161" s="5" t="s">
        <v>227</v>
      </c>
      <c r="BE1161" s="5" t="s">
        <v>78</v>
      </c>
      <c r="BF1161" s="5" t="s">
        <v>27</v>
      </c>
      <c r="BG1161" s="5" t="s">
        <v>229</v>
      </c>
      <c r="BH1161" s="5" t="s">
        <v>29</v>
      </c>
      <c r="BI1161" s="5" t="s">
        <v>12</v>
      </c>
      <c r="BJ1161" s="5" t="s">
        <v>983</v>
      </c>
      <c r="BK1161" s="5" t="s">
        <v>138</v>
      </c>
      <c r="BL1161" s="7" t="s">
        <v>32</v>
      </c>
      <c r="BM1161" s="7" t="s">
        <v>33</v>
      </c>
      <c r="BN1161" s="7" t="s">
        <v>34</v>
      </c>
      <c r="BO1161" s="6" t="s">
        <v>35</v>
      </c>
      <c r="BP1161" s="7" t="s">
        <v>12</v>
      </c>
      <c r="BQ1161" s="7" t="s">
        <v>12</v>
      </c>
      <c r="BR1161" s="7" t="s">
        <v>12</v>
      </c>
      <c r="BU1161" s="7">
        <v>162114</v>
      </c>
      <c r="BV1161" s="1" t="e">
        <f>VLOOKUP(BU1161,#REF!,2,FALSE)</f>
        <v>#REF!</v>
      </c>
      <c r="BW1161" s="7">
        <v>274242</v>
      </c>
      <c r="BX1161" s="1" t="e">
        <f>VLOOKUP(BW1161,#REF!,2,FALSE)</f>
        <v>#REF!</v>
      </c>
      <c r="BY1161" s="1" t="str">
        <f t="shared" si="93"/>
        <v>126704495</v>
      </c>
      <c r="BZ1161" s="6" t="e">
        <f>VLOOKUP(BY1161,#REF!,4,FALSE)</f>
        <v>#REF!</v>
      </c>
      <c r="CA1161" s="1" t="s">
        <v>3155</v>
      </c>
    </row>
    <row r="1162" spans="1:79" x14ac:dyDescent="0.25">
      <c r="A1162" s="5" t="s">
        <v>0</v>
      </c>
      <c r="B1162" s="5" t="s">
        <v>726</v>
      </c>
      <c r="C1162" s="5">
        <v>1300823514</v>
      </c>
      <c r="D1162" s="5" t="s">
        <v>2</v>
      </c>
      <c r="E1162" s="5" t="s">
        <v>2217</v>
      </c>
      <c r="F1162" s="5" t="s">
        <v>974</v>
      </c>
      <c r="G1162" s="5" t="s">
        <v>728</v>
      </c>
      <c r="H1162" s="5" t="s">
        <v>975</v>
      </c>
      <c r="I1162" s="5" t="s">
        <v>976</v>
      </c>
      <c r="J1162" s="5" t="s">
        <v>42</v>
      </c>
      <c r="K1162" s="5" t="s">
        <v>43</v>
      </c>
      <c r="L1162" s="5">
        <v>937970001</v>
      </c>
      <c r="M1162" s="11" t="e">
        <v>#N/A</v>
      </c>
      <c r="N1162" s="11" t="e">
        <f>VLOOKUP($L1162,#REF!,3,FALSE)</f>
        <v>#REF!</v>
      </c>
      <c r="O1162" s="11" t="e">
        <f>VLOOKUP($L1162,#REF!,4,FALSE)</f>
        <v>#REF!</v>
      </c>
      <c r="P1162" s="5">
        <v>93797</v>
      </c>
      <c r="Q1162" s="5" t="s">
        <v>9</v>
      </c>
      <c r="R1162" s="5" t="s">
        <v>275</v>
      </c>
      <c r="S1162" s="5" t="s">
        <v>2232</v>
      </c>
      <c r="T1162" s="5" t="s">
        <v>688</v>
      </c>
      <c r="U1162" s="5" t="s">
        <v>1783</v>
      </c>
      <c r="V1162" s="5" t="s">
        <v>979</v>
      </c>
      <c r="W1162" s="11" t="e">
        <f>VLOOKUP($L1162,#REF!,9,FALSE)</f>
        <v>#REF!</v>
      </c>
      <c r="X1162" s="7">
        <v>27720</v>
      </c>
      <c r="Y1162" s="11">
        <f t="shared" si="90"/>
        <v>27720</v>
      </c>
      <c r="Z1162" s="2">
        <v>16.632000000000001</v>
      </c>
      <c r="AA1162" s="11">
        <f t="shared" si="94"/>
        <v>0</v>
      </c>
      <c r="AB1162" s="11">
        <f t="shared" si="91"/>
        <v>-154207.36800000002</v>
      </c>
      <c r="AC1162" s="11" t="str">
        <f t="shared" si="92"/>
        <v>Insufficient Stock</v>
      </c>
      <c r="AD1162" s="4" t="e">
        <f>VLOOKUP($C1162,#REF!,25,FALSE)</f>
        <v>#REF!</v>
      </c>
      <c r="AE1162" s="7">
        <v>47401.2</v>
      </c>
      <c r="AF1162" s="5" t="s">
        <v>15</v>
      </c>
      <c r="AG1162" s="5" t="s">
        <v>980</v>
      </c>
      <c r="AH1162" s="11" t="e">
        <f>VLOOKUP($AG1162,#REF!,2,FALSE)</f>
        <v>#REF!</v>
      </c>
      <c r="AI1162" s="5" t="s">
        <v>94</v>
      </c>
      <c r="AJ1162" s="6">
        <v>43781</v>
      </c>
      <c r="AK1162" s="5" t="s">
        <v>2</v>
      </c>
      <c r="AL1162" s="5" t="s">
        <v>330</v>
      </c>
      <c r="AM1162" s="5" t="s">
        <v>2234</v>
      </c>
      <c r="AN1162" s="6">
        <v>43795</v>
      </c>
      <c r="AO1162" s="6"/>
      <c r="AP1162" s="5"/>
      <c r="AQ1162" s="5" t="s">
        <v>12</v>
      </c>
      <c r="AR1162" s="5" t="s">
        <v>12</v>
      </c>
      <c r="AS1162" s="5" t="s">
        <v>12</v>
      </c>
      <c r="AT1162" s="5" t="s">
        <v>12</v>
      </c>
      <c r="AU1162" s="5" t="s">
        <v>55</v>
      </c>
      <c r="AV1162" s="5" t="s">
        <v>21</v>
      </c>
      <c r="AW1162" s="5" t="s">
        <v>21</v>
      </c>
      <c r="AX1162" s="5" t="s">
        <v>981</v>
      </c>
      <c r="AY1162" s="5" t="s">
        <v>12</v>
      </c>
      <c r="AZ1162" s="7">
        <v>504</v>
      </c>
      <c r="BA1162" s="5" t="s">
        <v>12</v>
      </c>
      <c r="BB1162" s="5" t="s">
        <v>12</v>
      </c>
      <c r="BC1162" s="5" t="s">
        <v>24</v>
      </c>
      <c r="BD1162" s="5" t="s">
        <v>227</v>
      </c>
      <c r="BE1162" s="5" t="s">
        <v>1916</v>
      </c>
      <c r="BF1162" s="5" t="s">
        <v>27</v>
      </c>
      <c r="BG1162" s="5" t="s">
        <v>196</v>
      </c>
      <c r="BH1162" s="5" t="s">
        <v>29</v>
      </c>
      <c r="BI1162" s="5" t="s">
        <v>12</v>
      </c>
      <c r="BJ1162" s="5" t="s">
        <v>983</v>
      </c>
      <c r="BK1162" s="5" t="s">
        <v>138</v>
      </c>
      <c r="BL1162" s="7" t="s">
        <v>32</v>
      </c>
      <c r="BM1162" s="7" t="s">
        <v>33</v>
      </c>
      <c r="BN1162" s="7" t="s">
        <v>34</v>
      </c>
      <c r="BO1162" s="6" t="s">
        <v>35</v>
      </c>
      <c r="BP1162" s="7" t="s">
        <v>12</v>
      </c>
      <c r="BQ1162" s="7" t="s">
        <v>12</v>
      </c>
      <c r="BR1162" s="7" t="s">
        <v>12</v>
      </c>
      <c r="BU1162" s="7">
        <v>162114</v>
      </c>
      <c r="BV1162" s="1" t="e">
        <f>VLOOKUP(BU1162,#REF!,2,FALSE)</f>
        <v>#REF!</v>
      </c>
      <c r="BW1162" s="7">
        <v>274242</v>
      </c>
      <c r="BX1162" s="1" t="e">
        <f>VLOOKUP(BW1162,#REF!,2,FALSE)</f>
        <v>#REF!</v>
      </c>
      <c r="BY1162" s="1" t="str">
        <f t="shared" si="93"/>
        <v>1300823514</v>
      </c>
      <c r="BZ1162" s="6" t="e">
        <f>VLOOKUP(BY1162,#REF!,4,FALSE)</f>
        <v>#REF!</v>
      </c>
      <c r="CA1162" s="1" t="s">
        <v>3155</v>
      </c>
    </row>
    <row r="1163" spans="1:79" x14ac:dyDescent="0.25">
      <c r="A1163" s="5" t="s">
        <v>0</v>
      </c>
      <c r="B1163" s="5" t="s">
        <v>726</v>
      </c>
      <c r="C1163" s="5">
        <v>126485850</v>
      </c>
      <c r="D1163" s="5" t="s">
        <v>2</v>
      </c>
      <c r="E1163" s="5" t="s">
        <v>3</v>
      </c>
      <c r="F1163" s="5" t="s">
        <v>974</v>
      </c>
      <c r="G1163" s="5" t="s">
        <v>728</v>
      </c>
      <c r="H1163" s="5" t="s">
        <v>975</v>
      </c>
      <c r="I1163" s="5" t="s">
        <v>976</v>
      </c>
      <c r="J1163" s="5" t="s">
        <v>42</v>
      </c>
      <c r="K1163" s="5" t="s">
        <v>43</v>
      </c>
      <c r="L1163" s="5">
        <v>937970002</v>
      </c>
      <c r="M1163" s="11" t="e">
        <v>#N/A</v>
      </c>
      <c r="N1163" s="11" t="e">
        <f>VLOOKUP($L1163,#REF!,3,FALSE)</f>
        <v>#REF!</v>
      </c>
      <c r="O1163" s="11" t="e">
        <f>VLOOKUP($L1163,#REF!,4,FALSE)</f>
        <v>#REF!</v>
      </c>
      <c r="P1163" s="5">
        <v>93797</v>
      </c>
      <c r="Q1163" s="5" t="s">
        <v>9</v>
      </c>
      <c r="R1163" s="5" t="s">
        <v>275</v>
      </c>
      <c r="S1163" s="5" t="s">
        <v>977</v>
      </c>
      <c r="T1163" s="5" t="s">
        <v>688</v>
      </c>
      <c r="U1163" s="5" t="s">
        <v>978</v>
      </c>
      <c r="V1163" s="5" t="s">
        <v>979</v>
      </c>
      <c r="W1163" s="11" t="e">
        <f>VLOOKUP($L1163,#REF!,9,FALSE)</f>
        <v>#REF!</v>
      </c>
      <c r="X1163" s="7">
        <v>15120</v>
      </c>
      <c r="Y1163" s="11">
        <f t="shared" si="90"/>
        <v>15120</v>
      </c>
      <c r="Z1163" s="2">
        <v>0</v>
      </c>
      <c r="AA1163" s="11">
        <f t="shared" si="94"/>
        <v>1</v>
      </c>
      <c r="AB1163" s="11">
        <f t="shared" si="91"/>
        <v>-15120</v>
      </c>
      <c r="AC1163" s="11" t="str">
        <f t="shared" si="92"/>
        <v>Insufficient Stock</v>
      </c>
      <c r="AD1163" s="4" t="e">
        <f>VLOOKUP($C1163,#REF!,25,FALSE)</f>
        <v>#REF!</v>
      </c>
      <c r="AE1163" s="7">
        <v>28123.200000000001</v>
      </c>
      <c r="AF1163" s="5" t="s">
        <v>15</v>
      </c>
      <c r="AG1163" s="5" t="s">
        <v>980</v>
      </c>
      <c r="AH1163" s="11" t="e">
        <f>VLOOKUP($AG1163,#REF!,2,FALSE)</f>
        <v>#REF!</v>
      </c>
      <c r="AI1163" s="5" t="s">
        <v>94</v>
      </c>
      <c r="AJ1163" s="6">
        <v>43693</v>
      </c>
      <c r="AK1163" s="5" t="s">
        <v>262</v>
      </c>
      <c r="AL1163" s="5" t="s">
        <v>690</v>
      </c>
      <c r="AM1163" s="5" t="s">
        <v>75</v>
      </c>
      <c r="AN1163" s="6">
        <v>43791</v>
      </c>
      <c r="AO1163" s="6">
        <v>43805</v>
      </c>
      <c r="AP1163" s="5"/>
      <c r="AQ1163" s="5" t="s">
        <v>12</v>
      </c>
      <c r="AR1163" s="5" t="s">
        <v>12</v>
      </c>
      <c r="AS1163" s="5" t="s">
        <v>12</v>
      </c>
      <c r="AT1163" s="5" t="s">
        <v>12</v>
      </c>
      <c r="AU1163" s="5" t="s">
        <v>55</v>
      </c>
      <c r="AV1163" s="5" t="s">
        <v>21</v>
      </c>
      <c r="AW1163" s="5" t="s">
        <v>21</v>
      </c>
      <c r="AX1163" s="5" t="s">
        <v>981</v>
      </c>
      <c r="AY1163" s="5" t="s">
        <v>12</v>
      </c>
      <c r="AZ1163" s="7">
        <v>504</v>
      </c>
      <c r="BA1163" s="5" t="s">
        <v>12</v>
      </c>
      <c r="BB1163" s="5" t="s">
        <v>12</v>
      </c>
      <c r="BC1163" s="5" t="s">
        <v>24</v>
      </c>
      <c r="BD1163" s="5" t="s">
        <v>227</v>
      </c>
      <c r="BE1163" s="5" t="s">
        <v>982</v>
      </c>
      <c r="BF1163" s="5" t="s">
        <v>27</v>
      </c>
      <c r="BG1163" s="5" t="s">
        <v>229</v>
      </c>
      <c r="BH1163" s="5" t="s">
        <v>29</v>
      </c>
      <c r="BI1163" s="5" t="s">
        <v>12</v>
      </c>
      <c r="BJ1163" s="5" t="s">
        <v>983</v>
      </c>
      <c r="BK1163" s="5" t="s">
        <v>138</v>
      </c>
      <c r="BL1163" s="7" t="s">
        <v>32</v>
      </c>
      <c r="BM1163" s="7" t="s">
        <v>33</v>
      </c>
      <c r="BN1163" s="7" t="s">
        <v>34</v>
      </c>
      <c r="BO1163" s="6" t="s">
        <v>35</v>
      </c>
      <c r="BP1163" s="7" t="s">
        <v>12</v>
      </c>
      <c r="BQ1163" s="7" t="s">
        <v>12</v>
      </c>
      <c r="BR1163" s="7" t="s">
        <v>12</v>
      </c>
      <c r="BU1163" s="7">
        <v>162114</v>
      </c>
      <c r="BV1163" s="1" t="e">
        <f>VLOOKUP(BU1163,#REF!,2,FALSE)</f>
        <v>#REF!</v>
      </c>
      <c r="BW1163" s="7">
        <v>274242</v>
      </c>
      <c r="BX1163" s="1" t="e">
        <f>VLOOKUP(BW1163,#REF!,2,FALSE)</f>
        <v>#REF!</v>
      </c>
      <c r="BY1163" s="1" t="str">
        <f t="shared" si="93"/>
        <v>126485850</v>
      </c>
      <c r="BZ1163" s="6" t="e">
        <f>VLOOKUP(BY1163,#REF!,4,FALSE)</f>
        <v>#REF!</v>
      </c>
      <c r="CA1163" s="1" t="s">
        <v>3155</v>
      </c>
    </row>
    <row r="1164" spans="1:79" x14ac:dyDescent="0.25">
      <c r="A1164" s="5" t="s">
        <v>0</v>
      </c>
      <c r="B1164" s="5" t="s">
        <v>726</v>
      </c>
      <c r="C1164" s="5">
        <v>126519731</v>
      </c>
      <c r="D1164" s="5" t="s">
        <v>2</v>
      </c>
      <c r="E1164" s="5" t="s">
        <v>3</v>
      </c>
      <c r="F1164" s="5" t="s">
        <v>974</v>
      </c>
      <c r="G1164" s="5" t="s">
        <v>728</v>
      </c>
      <c r="H1164" s="5" t="s">
        <v>975</v>
      </c>
      <c r="I1164" s="5" t="s">
        <v>976</v>
      </c>
      <c r="J1164" s="5" t="s">
        <v>42</v>
      </c>
      <c r="K1164" s="5" t="s">
        <v>43</v>
      </c>
      <c r="L1164" s="5">
        <v>937970002</v>
      </c>
      <c r="M1164" s="11" t="e">
        <v>#N/A</v>
      </c>
      <c r="N1164" s="11" t="e">
        <f>VLOOKUP($L1164,#REF!,3,FALSE)</f>
        <v>#REF!</v>
      </c>
      <c r="O1164" s="11" t="e">
        <f>VLOOKUP($L1164,#REF!,4,FALSE)</f>
        <v>#REF!</v>
      </c>
      <c r="P1164" s="5">
        <v>93797</v>
      </c>
      <c r="Q1164" s="5" t="s">
        <v>9</v>
      </c>
      <c r="R1164" s="5" t="s">
        <v>275</v>
      </c>
      <c r="S1164" s="5" t="s">
        <v>977</v>
      </c>
      <c r="T1164" s="5" t="s">
        <v>688</v>
      </c>
      <c r="U1164" s="5" t="s">
        <v>978</v>
      </c>
      <c r="V1164" s="5" t="s">
        <v>979</v>
      </c>
      <c r="W1164" s="11" t="e">
        <f>VLOOKUP($L1164,#REF!,9,FALSE)</f>
        <v>#REF!</v>
      </c>
      <c r="X1164" s="7">
        <v>15120</v>
      </c>
      <c r="Y1164" s="11">
        <f t="shared" si="90"/>
        <v>15120</v>
      </c>
      <c r="Z1164" s="2">
        <v>0</v>
      </c>
      <c r="AA1164" s="11">
        <f t="shared" si="94"/>
        <v>0</v>
      </c>
      <c r="AB1164" s="11">
        <f t="shared" si="91"/>
        <v>-30240</v>
      </c>
      <c r="AC1164" s="11" t="str">
        <f t="shared" si="92"/>
        <v>Insufficient Stock</v>
      </c>
      <c r="AD1164" s="4" t="e">
        <f>VLOOKUP($C1164,#REF!,25,FALSE)</f>
        <v>#REF!</v>
      </c>
      <c r="AE1164" s="7">
        <v>28123.200000000001</v>
      </c>
      <c r="AF1164" s="5" t="s">
        <v>15</v>
      </c>
      <c r="AG1164" s="5" t="s">
        <v>980</v>
      </c>
      <c r="AH1164" s="11" t="e">
        <f>VLOOKUP($AG1164,#REF!,2,FALSE)</f>
        <v>#REF!</v>
      </c>
      <c r="AI1164" s="5" t="s">
        <v>94</v>
      </c>
      <c r="AJ1164" s="6">
        <v>43707</v>
      </c>
      <c r="AK1164" s="5" t="s">
        <v>349</v>
      </c>
      <c r="AL1164" s="5" t="s">
        <v>1057</v>
      </c>
      <c r="AM1164" s="5" t="s">
        <v>821</v>
      </c>
      <c r="AN1164" s="6">
        <v>43791</v>
      </c>
      <c r="AO1164" s="6">
        <v>43840</v>
      </c>
      <c r="AP1164" s="5"/>
      <c r="AQ1164" s="5" t="s">
        <v>12</v>
      </c>
      <c r="AR1164" s="5" t="s">
        <v>12</v>
      </c>
      <c r="AS1164" s="5" t="s">
        <v>12</v>
      </c>
      <c r="AT1164" s="5" t="s">
        <v>12</v>
      </c>
      <c r="AU1164" s="5" t="s">
        <v>55</v>
      </c>
      <c r="AV1164" s="5" t="s">
        <v>21</v>
      </c>
      <c r="AW1164" s="5" t="s">
        <v>21</v>
      </c>
      <c r="AX1164" s="5" t="s">
        <v>981</v>
      </c>
      <c r="AY1164" s="5" t="s">
        <v>12</v>
      </c>
      <c r="AZ1164" s="7">
        <v>504</v>
      </c>
      <c r="BA1164" s="5" t="s">
        <v>12</v>
      </c>
      <c r="BB1164" s="5" t="s">
        <v>12</v>
      </c>
      <c r="BC1164" s="5" t="s">
        <v>24</v>
      </c>
      <c r="BD1164" s="5" t="s">
        <v>227</v>
      </c>
      <c r="BE1164" s="5" t="s">
        <v>901</v>
      </c>
      <c r="BF1164" s="5" t="s">
        <v>27</v>
      </c>
      <c r="BG1164" s="5" t="s">
        <v>229</v>
      </c>
      <c r="BH1164" s="5" t="s">
        <v>29</v>
      </c>
      <c r="BI1164" s="5" t="s">
        <v>12</v>
      </c>
      <c r="BJ1164" s="5" t="s">
        <v>983</v>
      </c>
      <c r="BK1164" s="5" t="s">
        <v>138</v>
      </c>
      <c r="BL1164" s="7" t="s">
        <v>32</v>
      </c>
      <c r="BM1164" s="7" t="s">
        <v>33</v>
      </c>
      <c r="BN1164" s="7" t="s">
        <v>34</v>
      </c>
      <c r="BO1164" s="6" t="s">
        <v>35</v>
      </c>
      <c r="BP1164" s="7" t="s">
        <v>12</v>
      </c>
      <c r="BQ1164" s="7" t="s">
        <v>12</v>
      </c>
      <c r="BR1164" s="7" t="s">
        <v>12</v>
      </c>
      <c r="BU1164" s="7">
        <v>162114</v>
      </c>
      <c r="BV1164" s="1" t="e">
        <f>VLOOKUP(BU1164,#REF!,2,FALSE)</f>
        <v>#REF!</v>
      </c>
      <c r="BW1164" s="7">
        <v>274242</v>
      </c>
      <c r="BX1164" s="1" t="e">
        <f>VLOOKUP(BW1164,#REF!,2,FALSE)</f>
        <v>#REF!</v>
      </c>
      <c r="BY1164" s="1" t="str">
        <f t="shared" si="93"/>
        <v>126519731</v>
      </c>
      <c r="BZ1164" s="6" t="e">
        <f>VLOOKUP(BY1164,#REF!,4,FALSE)</f>
        <v>#REF!</v>
      </c>
      <c r="CA1164" s="1" t="s">
        <v>3155</v>
      </c>
    </row>
    <row r="1165" spans="1:79" x14ac:dyDescent="0.25">
      <c r="A1165" s="5" t="s">
        <v>0</v>
      </c>
      <c r="B1165" s="5" t="s">
        <v>726</v>
      </c>
      <c r="C1165" s="5">
        <v>126519730</v>
      </c>
      <c r="D1165" s="5" t="s">
        <v>2</v>
      </c>
      <c r="E1165" s="5" t="s">
        <v>3</v>
      </c>
      <c r="F1165" s="5" t="s">
        <v>974</v>
      </c>
      <c r="G1165" s="5" t="s">
        <v>728</v>
      </c>
      <c r="H1165" s="5" t="s">
        <v>975</v>
      </c>
      <c r="I1165" s="5" t="s">
        <v>976</v>
      </c>
      <c r="J1165" s="5" t="s">
        <v>42</v>
      </c>
      <c r="K1165" s="5" t="s">
        <v>43</v>
      </c>
      <c r="L1165" s="5">
        <v>937970002</v>
      </c>
      <c r="M1165" s="11" t="e">
        <v>#N/A</v>
      </c>
      <c r="N1165" s="11" t="e">
        <f>VLOOKUP($L1165,#REF!,3,FALSE)</f>
        <v>#REF!</v>
      </c>
      <c r="O1165" s="11" t="e">
        <f>VLOOKUP($L1165,#REF!,4,FALSE)</f>
        <v>#REF!</v>
      </c>
      <c r="P1165" s="5">
        <v>93797</v>
      </c>
      <c r="Q1165" s="5" t="s">
        <v>9</v>
      </c>
      <c r="R1165" s="5" t="s">
        <v>275</v>
      </c>
      <c r="S1165" s="5" t="s">
        <v>977</v>
      </c>
      <c r="T1165" s="5" t="s">
        <v>688</v>
      </c>
      <c r="U1165" s="5" t="s">
        <v>978</v>
      </c>
      <c r="V1165" s="5" t="s">
        <v>979</v>
      </c>
      <c r="W1165" s="11" t="e">
        <f>VLOOKUP($L1165,#REF!,9,FALSE)</f>
        <v>#REF!</v>
      </c>
      <c r="X1165" s="7">
        <v>30240</v>
      </c>
      <c r="Y1165" s="11">
        <f t="shared" si="90"/>
        <v>30240</v>
      </c>
      <c r="Z1165" s="2">
        <v>0</v>
      </c>
      <c r="AA1165" s="11">
        <f t="shared" si="94"/>
        <v>0</v>
      </c>
      <c r="AB1165" s="11">
        <f t="shared" si="91"/>
        <v>-60480</v>
      </c>
      <c r="AC1165" s="11" t="str">
        <f t="shared" si="92"/>
        <v>Insufficient Stock</v>
      </c>
      <c r="AD1165" s="4" t="e">
        <f>VLOOKUP($C1165,#REF!,25,FALSE)</f>
        <v>#REF!</v>
      </c>
      <c r="AE1165" s="7">
        <v>56246.400000000001</v>
      </c>
      <c r="AF1165" s="5" t="s">
        <v>15</v>
      </c>
      <c r="AG1165" s="5" t="s">
        <v>980</v>
      </c>
      <c r="AH1165" s="11" t="e">
        <f>VLOOKUP($AG1165,#REF!,2,FALSE)</f>
        <v>#REF!</v>
      </c>
      <c r="AI1165" s="5" t="s">
        <v>94</v>
      </c>
      <c r="AJ1165" s="6">
        <v>43707</v>
      </c>
      <c r="AK1165" s="5" t="s">
        <v>218</v>
      </c>
      <c r="AL1165" s="5" t="s">
        <v>690</v>
      </c>
      <c r="AM1165" s="5" t="s">
        <v>308</v>
      </c>
      <c r="AN1165" s="6">
        <v>43798</v>
      </c>
      <c r="AO1165" s="6">
        <v>43803</v>
      </c>
      <c r="AP1165" s="5"/>
      <c r="AQ1165" s="5" t="s">
        <v>12</v>
      </c>
      <c r="AR1165" s="5" t="s">
        <v>12</v>
      </c>
      <c r="AS1165" s="5" t="s">
        <v>12</v>
      </c>
      <c r="AT1165" s="5" t="s">
        <v>12</v>
      </c>
      <c r="AU1165" s="5" t="s">
        <v>55</v>
      </c>
      <c r="AV1165" s="5" t="s">
        <v>21</v>
      </c>
      <c r="AW1165" s="5" t="s">
        <v>21</v>
      </c>
      <c r="AX1165" s="5" t="s">
        <v>981</v>
      </c>
      <c r="AY1165" s="5" t="s">
        <v>12</v>
      </c>
      <c r="AZ1165" s="7">
        <v>504</v>
      </c>
      <c r="BA1165" s="5" t="s">
        <v>12</v>
      </c>
      <c r="BB1165" s="5" t="s">
        <v>12</v>
      </c>
      <c r="BC1165" s="5" t="s">
        <v>24</v>
      </c>
      <c r="BD1165" s="5" t="s">
        <v>227</v>
      </c>
      <c r="BE1165" s="5" t="s">
        <v>1056</v>
      </c>
      <c r="BF1165" s="5" t="s">
        <v>27</v>
      </c>
      <c r="BG1165" s="5" t="s">
        <v>480</v>
      </c>
      <c r="BH1165" s="5" t="s">
        <v>29</v>
      </c>
      <c r="BI1165" s="5" t="s">
        <v>12</v>
      </c>
      <c r="BJ1165" s="5" t="s">
        <v>983</v>
      </c>
      <c r="BK1165" s="5" t="s">
        <v>138</v>
      </c>
      <c r="BL1165" s="7" t="s">
        <v>32</v>
      </c>
      <c r="BM1165" s="7" t="s">
        <v>33</v>
      </c>
      <c r="BN1165" s="7" t="s">
        <v>34</v>
      </c>
      <c r="BO1165" s="6" t="s">
        <v>35</v>
      </c>
      <c r="BP1165" s="7" t="s">
        <v>12</v>
      </c>
      <c r="BQ1165" s="7" t="s">
        <v>12</v>
      </c>
      <c r="BR1165" s="7" t="s">
        <v>12</v>
      </c>
      <c r="BU1165" s="7">
        <v>162114</v>
      </c>
      <c r="BV1165" s="1" t="e">
        <f>VLOOKUP(BU1165,#REF!,2,FALSE)</f>
        <v>#REF!</v>
      </c>
      <c r="BW1165" s="7">
        <v>274242</v>
      </c>
      <c r="BX1165" s="1" t="e">
        <f>VLOOKUP(BW1165,#REF!,2,FALSE)</f>
        <v>#REF!</v>
      </c>
      <c r="BY1165" s="1" t="str">
        <f t="shared" si="93"/>
        <v>126519730</v>
      </c>
      <c r="BZ1165" s="6" t="e">
        <f>VLOOKUP(BY1165,#REF!,4,FALSE)</f>
        <v>#REF!</v>
      </c>
      <c r="CA1165" s="1" t="s">
        <v>3155</v>
      </c>
    </row>
    <row r="1166" spans="1:79" x14ac:dyDescent="0.25">
      <c r="A1166" s="5" t="s">
        <v>0</v>
      </c>
      <c r="B1166" s="5" t="s">
        <v>156</v>
      </c>
      <c r="C1166" s="5">
        <v>126535675</v>
      </c>
      <c r="D1166" s="5" t="s">
        <v>2</v>
      </c>
      <c r="E1166" s="5" t="s">
        <v>3</v>
      </c>
      <c r="F1166" s="5" t="s">
        <v>1132</v>
      </c>
      <c r="G1166" s="5" t="s">
        <v>1133</v>
      </c>
      <c r="H1166" s="5" t="s">
        <v>1132</v>
      </c>
      <c r="I1166" s="5" t="s">
        <v>1133</v>
      </c>
      <c r="J1166" s="5" t="s">
        <v>1134</v>
      </c>
      <c r="K1166" s="5" t="s">
        <v>1135</v>
      </c>
      <c r="L1166" s="5">
        <v>938010003</v>
      </c>
      <c r="M1166" s="11" t="e">
        <v>#N/A</v>
      </c>
      <c r="N1166" s="11" t="e">
        <f>VLOOKUP($L1166,#REF!,3,FALSE)</f>
        <v>#REF!</v>
      </c>
      <c r="O1166" s="11" t="e">
        <f>VLOOKUP($L1166,#REF!,4,FALSE)</f>
        <v>#REF!</v>
      </c>
      <c r="P1166" s="5">
        <v>93801</v>
      </c>
      <c r="Q1166" s="5" t="s">
        <v>9</v>
      </c>
      <c r="R1166" s="5" t="s">
        <v>45</v>
      </c>
      <c r="S1166" s="5" t="s">
        <v>1136</v>
      </c>
      <c r="T1166" s="5" t="s">
        <v>12</v>
      </c>
      <c r="U1166" s="5" t="s">
        <v>1137</v>
      </c>
      <c r="V1166" s="5" t="s">
        <v>14</v>
      </c>
      <c r="W1166" s="11" t="e">
        <f>VLOOKUP($L1166,#REF!,9,FALSE)</f>
        <v>#REF!</v>
      </c>
      <c r="X1166" s="7">
        <v>40000</v>
      </c>
      <c r="Y1166" s="11">
        <f t="shared" si="90"/>
        <v>40000</v>
      </c>
      <c r="Z1166" s="2">
        <v>0</v>
      </c>
      <c r="AA1166" s="11">
        <f t="shared" si="94"/>
        <v>1</v>
      </c>
      <c r="AB1166" s="11">
        <f t="shared" si="91"/>
        <v>-40000</v>
      </c>
      <c r="AC1166" s="11" t="str">
        <f t="shared" si="92"/>
        <v>Insufficient Stock</v>
      </c>
      <c r="AD1166" s="4" t="e">
        <f>VLOOKUP($C1166,#REF!,25,FALSE)</f>
        <v>#REF!</v>
      </c>
      <c r="AE1166" s="7">
        <v>1976</v>
      </c>
      <c r="AF1166" s="5" t="s">
        <v>15</v>
      </c>
      <c r="AG1166" s="5" t="s">
        <v>220</v>
      </c>
      <c r="AH1166" s="11" t="e">
        <f>VLOOKUP($AG1166,#REF!,2,FALSE)</f>
        <v>#REF!</v>
      </c>
      <c r="AI1166" s="5" t="s">
        <v>94</v>
      </c>
      <c r="AJ1166" s="6">
        <v>43714</v>
      </c>
      <c r="AK1166" s="5" t="s">
        <v>818</v>
      </c>
      <c r="AL1166" s="5" t="s">
        <v>74</v>
      </c>
      <c r="AM1166" s="5" t="s">
        <v>299</v>
      </c>
      <c r="AN1166" s="6">
        <v>43747</v>
      </c>
      <c r="AO1166" s="6">
        <v>43803</v>
      </c>
      <c r="AP1166" s="5"/>
      <c r="AQ1166" s="5" t="s">
        <v>12</v>
      </c>
      <c r="AR1166" s="5" t="s">
        <v>12</v>
      </c>
      <c r="AS1166" s="5" t="s">
        <v>12</v>
      </c>
      <c r="AT1166" s="5" t="s">
        <v>12</v>
      </c>
      <c r="AU1166" s="5" t="s">
        <v>331</v>
      </c>
      <c r="AV1166" s="5" t="s">
        <v>21</v>
      </c>
      <c r="AW1166" s="5" t="s">
        <v>21</v>
      </c>
      <c r="AX1166" s="5" t="s">
        <v>225</v>
      </c>
      <c r="AY1166" s="5" t="s">
        <v>12</v>
      </c>
      <c r="AZ1166" s="7">
        <v>8000</v>
      </c>
      <c r="BA1166" s="5" t="s">
        <v>12</v>
      </c>
      <c r="BB1166" s="5" t="s">
        <v>12</v>
      </c>
      <c r="BC1166" s="5" t="s">
        <v>24</v>
      </c>
      <c r="BD1166" s="5" t="s">
        <v>227</v>
      </c>
      <c r="BE1166" s="5" t="s">
        <v>956</v>
      </c>
      <c r="BF1166" s="5" t="s">
        <v>27</v>
      </c>
      <c r="BG1166" s="5" t="s">
        <v>956</v>
      </c>
      <c r="BH1166" s="5" t="s">
        <v>29</v>
      </c>
      <c r="BI1166" s="5" t="s">
        <v>12</v>
      </c>
      <c r="BJ1166" s="5" t="s">
        <v>230</v>
      </c>
      <c r="BK1166" s="5" t="s">
        <v>138</v>
      </c>
      <c r="BL1166" s="7" t="s">
        <v>32</v>
      </c>
      <c r="BM1166" s="7" t="s">
        <v>33</v>
      </c>
      <c r="BN1166" s="7" t="s">
        <v>34</v>
      </c>
      <c r="BO1166" s="6" t="s">
        <v>35</v>
      </c>
      <c r="BP1166" s="7" t="s">
        <v>12</v>
      </c>
      <c r="BQ1166" s="7" t="s">
        <v>12</v>
      </c>
      <c r="BR1166" s="7" t="s">
        <v>12</v>
      </c>
      <c r="BU1166" s="7">
        <v>115044</v>
      </c>
      <c r="BV1166" s="1" t="e">
        <f>VLOOKUP(BU1166,#REF!,2,FALSE)</f>
        <v>#REF!</v>
      </c>
      <c r="BW1166" s="7">
        <v>115044</v>
      </c>
      <c r="BX1166" s="1" t="e">
        <f>VLOOKUP(BW1166,#REF!,2,FALSE)</f>
        <v>#REF!</v>
      </c>
      <c r="BY1166" s="1" t="str">
        <f t="shared" si="93"/>
        <v>126535675</v>
      </c>
      <c r="BZ1166" s="6" t="e">
        <f>VLOOKUP(BY1166,#REF!,4,FALSE)</f>
        <v>#REF!</v>
      </c>
      <c r="CA1166" s="1" t="s">
        <v>3155</v>
      </c>
    </row>
    <row r="1167" spans="1:79" x14ac:dyDescent="0.25">
      <c r="A1167" s="5" t="s">
        <v>0</v>
      </c>
      <c r="B1167" s="5" t="s">
        <v>854</v>
      </c>
      <c r="C1167" s="5">
        <v>126444577</v>
      </c>
      <c r="D1167" s="5" t="s">
        <v>2</v>
      </c>
      <c r="E1167" s="5" t="s">
        <v>3</v>
      </c>
      <c r="F1167" s="5" t="s">
        <v>855</v>
      </c>
      <c r="G1167" s="5" t="s">
        <v>856</v>
      </c>
      <c r="H1167" s="5" t="s">
        <v>855</v>
      </c>
      <c r="I1167" s="5" t="s">
        <v>856</v>
      </c>
      <c r="J1167" s="5" t="s">
        <v>42</v>
      </c>
      <c r="K1167" s="5" t="s">
        <v>43</v>
      </c>
      <c r="L1167" s="5">
        <v>938010507</v>
      </c>
      <c r="M1167" s="11" t="e">
        <v>#N/A</v>
      </c>
      <c r="N1167" s="11" t="e">
        <f>VLOOKUP($L1167,#REF!,3,FALSE)</f>
        <v>#REF!</v>
      </c>
      <c r="O1167" s="11" t="e">
        <f>VLOOKUP($L1167,#REF!,4,FALSE)</f>
        <v>#REF!</v>
      </c>
      <c r="P1167" s="5">
        <v>93801</v>
      </c>
      <c r="Q1167" s="5" t="s">
        <v>9</v>
      </c>
      <c r="R1167" s="5" t="s">
        <v>45</v>
      </c>
      <c r="S1167" s="5" t="s">
        <v>857</v>
      </c>
      <c r="T1167" s="5" t="s">
        <v>858</v>
      </c>
      <c r="U1167" s="5" t="s">
        <v>859</v>
      </c>
      <c r="V1167" s="5" t="s">
        <v>684</v>
      </c>
      <c r="W1167" s="11" t="e">
        <f>VLOOKUP($L1167,#REF!,9,FALSE)</f>
        <v>#REF!</v>
      </c>
      <c r="X1167" s="7">
        <v>250000</v>
      </c>
      <c r="Y1167" s="11">
        <f t="shared" si="90"/>
        <v>250000</v>
      </c>
      <c r="Z1167" s="2">
        <v>0</v>
      </c>
      <c r="AA1167" s="11">
        <f t="shared" si="94"/>
        <v>1</v>
      </c>
      <c r="AB1167" s="11">
        <f t="shared" si="91"/>
        <v>-250000</v>
      </c>
      <c r="AC1167" s="11" t="str">
        <f t="shared" si="92"/>
        <v>Insufficient Stock</v>
      </c>
      <c r="AD1167" s="4" t="e">
        <f>VLOOKUP($C1167,#REF!,25,FALSE)</f>
        <v>#REF!</v>
      </c>
      <c r="AE1167" s="7">
        <v>15475</v>
      </c>
      <c r="AF1167" s="5" t="s">
        <v>15</v>
      </c>
      <c r="AG1167" s="5" t="s">
        <v>220</v>
      </c>
      <c r="AH1167" s="11" t="e">
        <f>VLOOKUP($AG1167,#REF!,2,FALSE)</f>
        <v>#REF!</v>
      </c>
      <c r="AI1167" s="5" t="s">
        <v>94</v>
      </c>
      <c r="AJ1167" s="6">
        <v>43676</v>
      </c>
      <c r="AK1167" s="5" t="s">
        <v>218</v>
      </c>
      <c r="AL1167" s="5" t="s">
        <v>741</v>
      </c>
      <c r="AM1167" s="5" t="s">
        <v>257</v>
      </c>
      <c r="AN1167" s="6">
        <v>43767</v>
      </c>
      <c r="AO1167" s="6">
        <v>43774</v>
      </c>
      <c r="AP1167" s="5"/>
      <c r="AQ1167" s="5" t="s">
        <v>12</v>
      </c>
      <c r="AR1167" s="5" t="s">
        <v>12</v>
      </c>
      <c r="AS1167" s="5" t="s">
        <v>12</v>
      </c>
      <c r="AT1167" s="5" t="s">
        <v>12</v>
      </c>
      <c r="AU1167" s="5" t="s">
        <v>55</v>
      </c>
      <c r="AV1167" s="5" t="s">
        <v>21</v>
      </c>
      <c r="AW1167" s="5" t="s">
        <v>21</v>
      </c>
      <c r="AX1167" s="5" t="s">
        <v>225</v>
      </c>
      <c r="AY1167" s="5" t="s">
        <v>12</v>
      </c>
      <c r="AZ1167" s="7">
        <v>6400</v>
      </c>
      <c r="BA1167" s="5" t="s">
        <v>12</v>
      </c>
      <c r="BB1167" s="5" t="s">
        <v>12</v>
      </c>
      <c r="BC1167" s="5" t="s">
        <v>24</v>
      </c>
      <c r="BD1167" s="5" t="s">
        <v>227</v>
      </c>
      <c r="BE1167" s="5" t="s">
        <v>860</v>
      </c>
      <c r="BF1167" s="5" t="s">
        <v>27</v>
      </c>
      <c r="BG1167" s="5" t="s">
        <v>261</v>
      </c>
      <c r="BH1167" s="5" t="s">
        <v>29</v>
      </c>
      <c r="BI1167" s="5" t="s">
        <v>12</v>
      </c>
      <c r="BJ1167" s="5" t="s">
        <v>230</v>
      </c>
      <c r="BK1167" s="5" t="s">
        <v>138</v>
      </c>
      <c r="BL1167" s="7" t="s">
        <v>32</v>
      </c>
      <c r="BM1167" s="7" t="s">
        <v>33</v>
      </c>
      <c r="BN1167" s="7" t="s">
        <v>79</v>
      </c>
      <c r="BO1167" s="6" t="s">
        <v>35</v>
      </c>
      <c r="BP1167" s="7" t="s">
        <v>12</v>
      </c>
      <c r="BQ1167" s="7" t="s">
        <v>12</v>
      </c>
      <c r="BR1167" s="7" t="s">
        <v>12</v>
      </c>
      <c r="BU1167" s="7">
        <v>150414</v>
      </c>
      <c r="BV1167" s="1" t="e">
        <f>VLOOKUP(BU1167,#REF!,2,FALSE)</f>
        <v>#REF!</v>
      </c>
      <c r="BW1167" s="7">
        <v>150414</v>
      </c>
      <c r="BX1167" s="1" t="e">
        <f>VLOOKUP(BW1167,#REF!,2,FALSE)</f>
        <v>#REF!</v>
      </c>
      <c r="BY1167" s="1" t="str">
        <f t="shared" si="93"/>
        <v>126444577</v>
      </c>
      <c r="BZ1167" s="6" t="e">
        <f>VLOOKUP(BY1167,#REF!,4,FALSE)</f>
        <v>#REF!</v>
      </c>
      <c r="CA1167" s="1" t="s">
        <v>3155</v>
      </c>
    </row>
    <row r="1168" spans="1:79" x14ac:dyDescent="0.25">
      <c r="A1168" s="5" t="s">
        <v>0</v>
      </c>
      <c r="B1168" s="5" t="s">
        <v>854</v>
      </c>
      <c r="C1168" s="5">
        <v>126665055</v>
      </c>
      <c r="D1168" s="5" t="s">
        <v>817</v>
      </c>
      <c r="E1168" s="5" t="s">
        <v>3</v>
      </c>
      <c r="F1168" s="5" t="s">
        <v>855</v>
      </c>
      <c r="G1168" s="5" t="s">
        <v>856</v>
      </c>
      <c r="H1168" s="5" t="s">
        <v>855</v>
      </c>
      <c r="I1168" s="5" t="s">
        <v>856</v>
      </c>
      <c r="J1168" s="5" t="s">
        <v>42</v>
      </c>
      <c r="K1168" s="5" t="s">
        <v>43</v>
      </c>
      <c r="L1168" s="5">
        <v>938010507</v>
      </c>
      <c r="M1168" s="11" t="e">
        <v>#N/A</v>
      </c>
      <c r="N1168" s="11" t="e">
        <f>VLOOKUP($L1168,#REF!,3,FALSE)</f>
        <v>#REF!</v>
      </c>
      <c r="O1168" s="11" t="e">
        <f>VLOOKUP($L1168,#REF!,4,FALSE)</f>
        <v>#REF!</v>
      </c>
      <c r="P1168" s="5">
        <v>93801</v>
      </c>
      <c r="Q1168" s="5" t="s">
        <v>9</v>
      </c>
      <c r="R1168" s="5" t="s">
        <v>45</v>
      </c>
      <c r="S1168" s="5" t="s">
        <v>1618</v>
      </c>
      <c r="T1168" s="5" t="s">
        <v>1629</v>
      </c>
      <c r="U1168" s="5" t="s">
        <v>859</v>
      </c>
      <c r="V1168" s="5" t="s">
        <v>684</v>
      </c>
      <c r="W1168" s="11" t="e">
        <f>VLOOKUP($L1168,#REF!,9,FALSE)</f>
        <v>#REF!</v>
      </c>
      <c r="X1168" s="7">
        <v>44800</v>
      </c>
      <c r="Y1168" s="11">
        <f t="shared" si="90"/>
        <v>44800</v>
      </c>
      <c r="Z1168" s="2">
        <v>0</v>
      </c>
      <c r="AA1168" s="11">
        <f t="shared" si="94"/>
        <v>0</v>
      </c>
      <c r="AB1168" s="11">
        <f t="shared" si="91"/>
        <v>-294800</v>
      </c>
      <c r="AC1168" s="11" t="str">
        <f t="shared" si="92"/>
        <v>Insufficient Stock</v>
      </c>
      <c r="AD1168" s="4" t="e">
        <f>VLOOKUP($C1168,#REF!,25,FALSE)</f>
        <v>#REF!</v>
      </c>
      <c r="AE1168" s="7">
        <v>2773.12</v>
      </c>
      <c r="AF1168" s="5" t="s">
        <v>15</v>
      </c>
      <c r="AG1168" s="5" t="s">
        <v>220</v>
      </c>
      <c r="AH1168" s="11" t="e">
        <f>VLOOKUP($AG1168,#REF!,2,FALSE)</f>
        <v>#REF!</v>
      </c>
      <c r="AI1168" s="5" t="s">
        <v>94</v>
      </c>
      <c r="AJ1168" s="6">
        <v>43768</v>
      </c>
      <c r="AK1168" s="5" t="s">
        <v>782</v>
      </c>
      <c r="AL1168" s="5" t="s">
        <v>353</v>
      </c>
      <c r="AM1168" s="5" t="s">
        <v>195</v>
      </c>
      <c r="AN1168" s="6">
        <v>43788</v>
      </c>
      <c r="AO1168" s="6">
        <v>43809</v>
      </c>
      <c r="AP1168" s="5"/>
      <c r="AQ1168" s="5" t="s">
        <v>12</v>
      </c>
      <c r="AR1168" s="5" t="s">
        <v>12</v>
      </c>
      <c r="AS1168" s="5" t="s">
        <v>12</v>
      </c>
      <c r="AT1168" s="5" t="s">
        <v>12</v>
      </c>
      <c r="AU1168" s="5" t="s">
        <v>55</v>
      </c>
      <c r="AV1168" s="5" t="s">
        <v>21</v>
      </c>
      <c r="AW1168" s="5" t="s">
        <v>21</v>
      </c>
      <c r="AX1168" s="5" t="s">
        <v>225</v>
      </c>
      <c r="AY1168" s="5" t="s">
        <v>12</v>
      </c>
      <c r="AZ1168" s="7">
        <v>6400</v>
      </c>
      <c r="BA1168" s="5" t="s">
        <v>12</v>
      </c>
      <c r="BB1168" s="5" t="s">
        <v>12</v>
      </c>
      <c r="BC1168" s="5" t="s">
        <v>24</v>
      </c>
      <c r="BD1168" s="5" t="s">
        <v>227</v>
      </c>
      <c r="BE1168" s="5" t="s">
        <v>531</v>
      </c>
      <c r="BF1168" s="5" t="s">
        <v>27</v>
      </c>
      <c r="BG1168" s="5" t="s">
        <v>78</v>
      </c>
      <c r="BH1168" s="5" t="s">
        <v>29</v>
      </c>
      <c r="BI1168" s="5" t="s">
        <v>12</v>
      </c>
      <c r="BJ1168" s="5" t="s">
        <v>230</v>
      </c>
      <c r="BK1168" s="5" t="s">
        <v>138</v>
      </c>
      <c r="BL1168" s="7" t="s">
        <v>32</v>
      </c>
      <c r="BM1168" s="7" t="s">
        <v>33</v>
      </c>
      <c r="BN1168" s="7" t="s">
        <v>79</v>
      </c>
      <c r="BO1168" s="6" t="s">
        <v>35</v>
      </c>
      <c r="BP1168" s="7" t="s">
        <v>12</v>
      </c>
      <c r="BQ1168" s="7" t="s">
        <v>12</v>
      </c>
      <c r="BR1168" s="7" t="s">
        <v>12</v>
      </c>
      <c r="BU1168" s="7">
        <v>150414</v>
      </c>
      <c r="BV1168" s="1" t="e">
        <f>VLOOKUP(BU1168,#REF!,2,FALSE)</f>
        <v>#REF!</v>
      </c>
      <c r="BW1168" s="7">
        <v>150414</v>
      </c>
      <c r="BX1168" s="1" t="e">
        <f>VLOOKUP(BW1168,#REF!,2,FALSE)</f>
        <v>#REF!</v>
      </c>
      <c r="BY1168" s="1" t="str">
        <f t="shared" si="93"/>
        <v>126665055</v>
      </c>
      <c r="BZ1168" s="6" t="e">
        <f>VLOOKUP(BY1168,#REF!,4,FALSE)</f>
        <v>#REF!</v>
      </c>
      <c r="CA1168" s="1" t="s">
        <v>3155</v>
      </c>
    </row>
    <row r="1169" spans="1:79" x14ac:dyDescent="0.25">
      <c r="A1169" s="5" t="s">
        <v>0</v>
      </c>
      <c r="B1169" s="5" t="s">
        <v>209</v>
      </c>
      <c r="C1169" s="5">
        <v>126626870</v>
      </c>
      <c r="D1169" s="5" t="s">
        <v>99</v>
      </c>
      <c r="E1169" s="5" t="s">
        <v>3</v>
      </c>
      <c r="F1169" s="5" t="s">
        <v>211</v>
      </c>
      <c r="G1169" s="5" t="s">
        <v>212</v>
      </c>
      <c r="H1169" s="5" t="s">
        <v>213</v>
      </c>
      <c r="I1169" s="5" t="s">
        <v>212</v>
      </c>
      <c r="J1169" s="5" t="s">
        <v>214</v>
      </c>
      <c r="K1169" s="5" t="s">
        <v>215</v>
      </c>
      <c r="L1169" s="5">
        <v>938011501</v>
      </c>
      <c r="M1169" s="11" t="e">
        <v>#N/A</v>
      </c>
      <c r="N1169" s="11" t="e">
        <f>VLOOKUP($L1169,#REF!,3,FALSE)</f>
        <v>#REF!</v>
      </c>
      <c r="O1169" s="11" t="e">
        <f>VLOOKUP($L1169,#REF!,4,FALSE)</f>
        <v>#REF!</v>
      </c>
      <c r="P1169" s="5">
        <v>93801</v>
      </c>
      <c r="Q1169" s="5" t="s">
        <v>9</v>
      </c>
      <c r="R1169" s="5" t="s">
        <v>45</v>
      </c>
      <c r="S1169" s="5" t="s">
        <v>1465</v>
      </c>
      <c r="T1169" s="5" t="s">
        <v>12</v>
      </c>
      <c r="U1169" s="5" t="s">
        <v>1466</v>
      </c>
      <c r="V1169" s="5" t="s">
        <v>684</v>
      </c>
      <c r="W1169" s="11" t="e">
        <f>VLOOKUP($L1169,#REF!,9,FALSE)</f>
        <v>#REF!</v>
      </c>
      <c r="X1169" s="7">
        <v>24000</v>
      </c>
      <c r="Y1169" s="11">
        <f t="shared" si="90"/>
        <v>24000</v>
      </c>
      <c r="Z1169" s="2">
        <v>0</v>
      </c>
      <c r="AA1169" s="11">
        <f t="shared" si="94"/>
        <v>1</v>
      </c>
      <c r="AB1169" s="11">
        <f t="shared" si="91"/>
        <v>-24000</v>
      </c>
      <c r="AC1169" s="11" t="str">
        <f t="shared" si="92"/>
        <v>Insufficient Stock</v>
      </c>
      <c r="AD1169" s="4" t="e">
        <f>VLOOKUP($C1169,#REF!,25,FALSE)</f>
        <v>#REF!</v>
      </c>
      <c r="AE1169" s="7">
        <v>1454.4</v>
      </c>
      <c r="AF1169" s="5" t="s">
        <v>15</v>
      </c>
      <c r="AG1169" s="5" t="s">
        <v>220</v>
      </c>
      <c r="AH1169" s="11" t="e">
        <f>VLOOKUP($AG1169,#REF!,2,FALSE)</f>
        <v>#REF!</v>
      </c>
      <c r="AI1169" s="5" t="s">
        <v>94</v>
      </c>
      <c r="AJ1169" s="6">
        <v>43753</v>
      </c>
      <c r="AK1169" s="5" t="s">
        <v>444</v>
      </c>
      <c r="AL1169" s="5" t="s">
        <v>1467</v>
      </c>
      <c r="AM1169" s="5" t="s">
        <v>19</v>
      </c>
      <c r="AN1169" s="6">
        <v>43776</v>
      </c>
      <c r="AO1169" s="6">
        <v>43846</v>
      </c>
      <c r="AP1169" s="5"/>
      <c r="AQ1169" s="5" t="s">
        <v>12</v>
      </c>
      <c r="AR1169" s="5" t="s">
        <v>12</v>
      </c>
      <c r="AS1169" s="5" t="s">
        <v>12</v>
      </c>
      <c r="AT1169" s="5" t="s">
        <v>12</v>
      </c>
      <c r="AU1169" s="5" t="s">
        <v>55</v>
      </c>
      <c r="AV1169" s="5" t="s">
        <v>21</v>
      </c>
      <c r="AW1169" s="5" t="s">
        <v>21</v>
      </c>
      <c r="AX1169" s="5" t="s">
        <v>259</v>
      </c>
      <c r="AY1169" s="5" t="s">
        <v>12</v>
      </c>
      <c r="AZ1169" s="7">
        <v>12000</v>
      </c>
      <c r="BA1169" s="5" t="s">
        <v>12</v>
      </c>
      <c r="BB1169" s="5" t="s">
        <v>12</v>
      </c>
      <c r="BC1169" s="5" t="s">
        <v>24</v>
      </c>
      <c r="BD1169" s="5" t="s">
        <v>227</v>
      </c>
      <c r="BE1169" s="5" t="s">
        <v>1468</v>
      </c>
      <c r="BF1169" s="5" t="s">
        <v>27</v>
      </c>
      <c r="BG1169" s="5" t="s">
        <v>814</v>
      </c>
      <c r="BH1169" s="5" t="s">
        <v>29</v>
      </c>
      <c r="BI1169" s="5" t="s">
        <v>12</v>
      </c>
      <c r="BJ1169" s="5" t="s">
        <v>230</v>
      </c>
      <c r="BK1169" s="5" t="s">
        <v>138</v>
      </c>
      <c r="BL1169" s="7" t="s">
        <v>32</v>
      </c>
      <c r="BM1169" s="7" t="s">
        <v>33</v>
      </c>
      <c r="BN1169" s="7" t="s">
        <v>79</v>
      </c>
      <c r="BO1169" s="6" t="s">
        <v>35</v>
      </c>
      <c r="BP1169" s="7" t="s">
        <v>12</v>
      </c>
      <c r="BQ1169" s="7" t="s">
        <v>12</v>
      </c>
      <c r="BR1169" s="7" t="s">
        <v>12</v>
      </c>
      <c r="BU1169" s="7">
        <v>119730</v>
      </c>
      <c r="BV1169" s="1" t="e">
        <f>VLOOKUP(BU1169,#REF!,2,FALSE)</f>
        <v>#REF!</v>
      </c>
      <c r="BW1169" s="7">
        <v>225652</v>
      </c>
      <c r="BX1169" s="1" t="e">
        <f>VLOOKUP(BW1169,#REF!,2,FALSE)</f>
        <v>#REF!</v>
      </c>
      <c r="BY1169" s="1" t="str">
        <f t="shared" si="93"/>
        <v>126626870</v>
      </c>
      <c r="BZ1169" s="6" t="e">
        <f>VLOOKUP(BY1169,#REF!,4,FALSE)</f>
        <v>#REF!</v>
      </c>
      <c r="CA1169" s="1" t="s">
        <v>3155</v>
      </c>
    </row>
    <row r="1170" spans="1:79" x14ac:dyDescent="0.25">
      <c r="A1170" s="5" t="s">
        <v>0</v>
      </c>
      <c r="B1170" s="5" t="s">
        <v>209</v>
      </c>
      <c r="C1170" s="5">
        <v>126626870</v>
      </c>
      <c r="D1170" s="5" t="s">
        <v>37</v>
      </c>
      <c r="E1170" s="5" t="s">
        <v>3</v>
      </c>
      <c r="F1170" s="5" t="s">
        <v>211</v>
      </c>
      <c r="G1170" s="5" t="s">
        <v>212</v>
      </c>
      <c r="H1170" s="5" t="s">
        <v>213</v>
      </c>
      <c r="I1170" s="5" t="s">
        <v>212</v>
      </c>
      <c r="J1170" s="5" t="s">
        <v>214</v>
      </c>
      <c r="K1170" s="5" t="s">
        <v>215</v>
      </c>
      <c r="L1170" s="5">
        <v>938011501</v>
      </c>
      <c r="M1170" s="11" t="e">
        <v>#N/A</v>
      </c>
      <c r="N1170" s="11" t="e">
        <f>VLOOKUP($L1170,#REF!,3,FALSE)</f>
        <v>#REF!</v>
      </c>
      <c r="O1170" s="11" t="e">
        <f>VLOOKUP($L1170,#REF!,4,FALSE)</f>
        <v>#REF!</v>
      </c>
      <c r="P1170" s="5">
        <v>93801</v>
      </c>
      <c r="Q1170" s="5" t="s">
        <v>9</v>
      </c>
      <c r="R1170" s="5" t="s">
        <v>45</v>
      </c>
      <c r="S1170" s="5" t="s">
        <v>1465</v>
      </c>
      <c r="T1170" s="5" t="s">
        <v>12</v>
      </c>
      <c r="U1170" s="5" t="s">
        <v>1466</v>
      </c>
      <c r="V1170" s="5" t="s">
        <v>684</v>
      </c>
      <c r="W1170" s="11" t="e">
        <f>VLOOKUP($L1170,#REF!,9,FALSE)</f>
        <v>#REF!</v>
      </c>
      <c r="X1170" s="7">
        <v>12000</v>
      </c>
      <c r="Y1170" s="11">
        <f t="shared" si="90"/>
        <v>12000</v>
      </c>
      <c r="Z1170" s="2">
        <v>0</v>
      </c>
      <c r="AA1170" s="11">
        <f t="shared" si="94"/>
        <v>0</v>
      </c>
      <c r="AB1170" s="11">
        <f t="shared" si="91"/>
        <v>-36000</v>
      </c>
      <c r="AC1170" s="11" t="str">
        <f t="shared" si="92"/>
        <v>Insufficient Stock</v>
      </c>
      <c r="AD1170" s="4" t="e">
        <f>VLOOKUP($C1170,#REF!,25,FALSE)</f>
        <v>#REF!</v>
      </c>
      <c r="AE1170" s="7">
        <v>727.2</v>
      </c>
      <c r="AF1170" s="5" t="s">
        <v>15</v>
      </c>
      <c r="AG1170" s="5" t="s">
        <v>220</v>
      </c>
      <c r="AH1170" s="11" t="e">
        <f>VLOOKUP($AG1170,#REF!,2,FALSE)</f>
        <v>#REF!</v>
      </c>
      <c r="AI1170" s="5" t="s">
        <v>94</v>
      </c>
      <c r="AJ1170" s="6">
        <v>43753</v>
      </c>
      <c r="AK1170" s="5" t="s">
        <v>444</v>
      </c>
      <c r="AL1170" s="5" t="s">
        <v>530</v>
      </c>
      <c r="AM1170" s="5" t="s">
        <v>19</v>
      </c>
      <c r="AN1170" s="6">
        <v>43776</v>
      </c>
      <c r="AO1170" s="6">
        <v>43853</v>
      </c>
      <c r="AP1170" s="5"/>
      <c r="AQ1170" s="5" t="s">
        <v>12</v>
      </c>
      <c r="AR1170" s="5" t="s">
        <v>12</v>
      </c>
      <c r="AS1170" s="5" t="s">
        <v>12</v>
      </c>
      <c r="AT1170" s="5" t="s">
        <v>12</v>
      </c>
      <c r="AU1170" s="5" t="s">
        <v>55</v>
      </c>
      <c r="AV1170" s="5" t="s">
        <v>21</v>
      </c>
      <c r="AW1170" s="5" t="s">
        <v>21</v>
      </c>
      <c r="AX1170" s="5" t="s">
        <v>259</v>
      </c>
      <c r="AY1170" s="5" t="s">
        <v>12</v>
      </c>
      <c r="AZ1170" s="7">
        <v>12000</v>
      </c>
      <c r="BA1170" s="5" t="s">
        <v>12</v>
      </c>
      <c r="BB1170" s="5" t="s">
        <v>12</v>
      </c>
      <c r="BC1170" s="5" t="s">
        <v>24</v>
      </c>
      <c r="BD1170" s="5" t="s">
        <v>227</v>
      </c>
      <c r="BE1170" s="5" t="s">
        <v>1468</v>
      </c>
      <c r="BF1170" s="5" t="s">
        <v>27</v>
      </c>
      <c r="BG1170" s="5" t="s">
        <v>814</v>
      </c>
      <c r="BH1170" s="5" t="s">
        <v>29</v>
      </c>
      <c r="BI1170" s="5" t="s">
        <v>12</v>
      </c>
      <c r="BJ1170" s="5" t="s">
        <v>230</v>
      </c>
      <c r="BK1170" s="5" t="s">
        <v>138</v>
      </c>
      <c r="BL1170" s="7" t="s">
        <v>32</v>
      </c>
      <c r="BM1170" s="7" t="s">
        <v>33</v>
      </c>
      <c r="BN1170" s="7" t="s">
        <v>79</v>
      </c>
      <c r="BO1170" s="6" t="s">
        <v>35</v>
      </c>
      <c r="BP1170" s="7" t="s">
        <v>12</v>
      </c>
      <c r="BQ1170" s="7" t="s">
        <v>12</v>
      </c>
      <c r="BR1170" s="7" t="s">
        <v>12</v>
      </c>
      <c r="BU1170" s="7">
        <v>119730</v>
      </c>
      <c r="BV1170" s="1" t="e">
        <f>VLOOKUP(BU1170,#REF!,2,FALSE)</f>
        <v>#REF!</v>
      </c>
      <c r="BW1170" s="7">
        <v>225652</v>
      </c>
      <c r="BX1170" s="1" t="e">
        <f>VLOOKUP(BW1170,#REF!,2,FALSE)</f>
        <v>#REF!</v>
      </c>
      <c r="BY1170" s="1" t="str">
        <f t="shared" si="93"/>
        <v>126626870</v>
      </c>
      <c r="BZ1170" s="6" t="e">
        <f>VLOOKUP(BY1170,#REF!,4,FALSE)</f>
        <v>#REF!</v>
      </c>
      <c r="CA1170" s="1" t="s">
        <v>3155</v>
      </c>
    </row>
    <row r="1171" spans="1:79" x14ac:dyDescent="0.25">
      <c r="A1171" s="5" t="s">
        <v>0</v>
      </c>
      <c r="B1171" s="5" t="s">
        <v>854</v>
      </c>
      <c r="C1171" s="5">
        <v>126583603</v>
      </c>
      <c r="D1171" s="5" t="s">
        <v>99</v>
      </c>
      <c r="E1171" s="5" t="s">
        <v>3</v>
      </c>
      <c r="F1171" s="5" t="s">
        <v>855</v>
      </c>
      <c r="G1171" s="5" t="s">
        <v>856</v>
      </c>
      <c r="H1171" s="5" t="s">
        <v>855</v>
      </c>
      <c r="I1171" s="5" t="s">
        <v>856</v>
      </c>
      <c r="J1171" s="5" t="s">
        <v>42</v>
      </c>
      <c r="K1171" s="5" t="s">
        <v>43</v>
      </c>
      <c r="L1171" s="5">
        <v>938021005</v>
      </c>
      <c r="M1171" s="11" t="e">
        <v>#N/A</v>
      </c>
      <c r="N1171" s="11" t="e">
        <f>VLOOKUP($L1171,#REF!,3,FALSE)</f>
        <v>#REF!</v>
      </c>
      <c r="O1171" s="11" t="e">
        <f>VLOOKUP($L1171,#REF!,4,FALSE)</f>
        <v>#REF!</v>
      </c>
      <c r="P1171" s="5">
        <v>93802</v>
      </c>
      <c r="Q1171" s="5" t="s">
        <v>9</v>
      </c>
      <c r="R1171" s="5" t="s">
        <v>45</v>
      </c>
      <c r="S1171" s="5" t="s">
        <v>1305</v>
      </c>
      <c r="T1171" s="5" t="s">
        <v>177</v>
      </c>
      <c r="U1171" s="5" t="s">
        <v>1174</v>
      </c>
      <c r="V1171" s="5" t="s">
        <v>218</v>
      </c>
      <c r="W1171" s="11" t="e">
        <f>VLOOKUP($L1171,#REF!,9,FALSE)</f>
        <v>#REF!</v>
      </c>
      <c r="X1171" s="7">
        <v>14400</v>
      </c>
      <c r="Y1171" s="11">
        <f t="shared" si="90"/>
        <v>14400</v>
      </c>
      <c r="Z1171" s="2">
        <v>0</v>
      </c>
      <c r="AA1171" s="11">
        <f t="shared" si="94"/>
        <v>1</v>
      </c>
      <c r="AB1171" s="11">
        <f t="shared" si="91"/>
        <v>-14400</v>
      </c>
      <c r="AC1171" s="11" t="str">
        <f t="shared" si="92"/>
        <v>Insufficient Stock</v>
      </c>
      <c r="AD1171" s="4" t="e">
        <f>VLOOKUP($C1171,#REF!,25,FALSE)</f>
        <v>#REF!</v>
      </c>
      <c r="AE1171" s="7">
        <v>575.57000000000005</v>
      </c>
      <c r="AF1171" s="5" t="s">
        <v>15</v>
      </c>
      <c r="AG1171" s="5" t="s">
        <v>220</v>
      </c>
      <c r="AH1171" s="11" t="e">
        <f>VLOOKUP($AG1171,#REF!,2,FALSE)</f>
        <v>#REF!</v>
      </c>
      <c r="AI1171" s="5" t="s">
        <v>94</v>
      </c>
      <c r="AJ1171" s="6">
        <v>43734</v>
      </c>
      <c r="AK1171" s="5" t="s">
        <v>19</v>
      </c>
      <c r="AL1171" s="5" t="s">
        <v>96</v>
      </c>
      <c r="AM1171" s="5" t="s">
        <v>37</v>
      </c>
      <c r="AN1171" s="6">
        <v>43746</v>
      </c>
      <c r="AO1171" s="6">
        <v>43829</v>
      </c>
      <c r="AP1171" s="5"/>
      <c r="AQ1171" s="5" t="s">
        <v>1012</v>
      </c>
      <c r="AR1171" s="5" t="s">
        <v>12</v>
      </c>
      <c r="AS1171" s="5" t="s">
        <v>12</v>
      </c>
      <c r="AT1171" s="5" t="s">
        <v>12</v>
      </c>
      <c r="AU1171" s="5" t="s">
        <v>55</v>
      </c>
      <c r="AV1171" s="5" t="s">
        <v>21</v>
      </c>
      <c r="AW1171" s="5" t="s">
        <v>21</v>
      </c>
      <c r="AX1171" s="5" t="s">
        <v>225</v>
      </c>
      <c r="AY1171" s="5" t="s">
        <v>12</v>
      </c>
      <c r="AZ1171" s="7">
        <v>4800</v>
      </c>
      <c r="BA1171" s="5" t="s">
        <v>12</v>
      </c>
      <c r="BB1171" s="5" t="s">
        <v>12</v>
      </c>
      <c r="BC1171" s="5" t="s">
        <v>24</v>
      </c>
      <c r="BD1171" s="5" t="s">
        <v>227</v>
      </c>
      <c r="BE1171" s="5" t="s">
        <v>618</v>
      </c>
      <c r="BF1171" s="5" t="s">
        <v>27</v>
      </c>
      <c r="BG1171" s="5" t="s">
        <v>618</v>
      </c>
      <c r="BH1171" s="5" t="s">
        <v>29</v>
      </c>
      <c r="BI1171" s="5" t="s">
        <v>12</v>
      </c>
      <c r="BJ1171" s="5" t="s">
        <v>230</v>
      </c>
      <c r="BK1171" s="5" t="s">
        <v>138</v>
      </c>
      <c r="BL1171" s="7" t="s">
        <v>32</v>
      </c>
      <c r="BM1171" s="7" t="s">
        <v>33</v>
      </c>
      <c r="BN1171" s="7" t="s">
        <v>62</v>
      </c>
      <c r="BO1171" s="6" t="s">
        <v>35</v>
      </c>
      <c r="BP1171" s="7" t="s">
        <v>12</v>
      </c>
      <c r="BQ1171" s="7" t="s">
        <v>12</v>
      </c>
      <c r="BR1171" s="7" t="s">
        <v>12</v>
      </c>
      <c r="BU1171" s="7">
        <v>150414</v>
      </c>
      <c r="BV1171" s="1" t="e">
        <f>VLOOKUP(BU1171,#REF!,2,FALSE)</f>
        <v>#REF!</v>
      </c>
      <c r="BW1171" s="7">
        <v>150414</v>
      </c>
      <c r="BX1171" s="1" t="e">
        <f>VLOOKUP(BW1171,#REF!,2,FALSE)</f>
        <v>#REF!</v>
      </c>
      <c r="BY1171" s="1" t="str">
        <f t="shared" si="93"/>
        <v>126583603</v>
      </c>
      <c r="BZ1171" s="6" t="e">
        <f>VLOOKUP(BY1171,#REF!,4,FALSE)</f>
        <v>#REF!</v>
      </c>
      <c r="CA1171" s="1" t="s">
        <v>3155</v>
      </c>
    </row>
    <row r="1172" spans="1:79" x14ac:dyDescent="0.25">
      <c r="A1172" s="5" t="s">
        <v>0</v>
      </c>
      <c r="B1172" s="5" t="s">
        <v>854</v>
      </c>
      <c r="C1172" s="5">
        <v>126583603</v>
      </c>
      <c r="D1172" s="5" t="s">
        <v>37</v>
      </c>
      <c r="E1172" s="5" t="s">
        <v>3</v>
      </c>
      <c r="F1172" s="5" t="s">
        <v>855</v>
      </c>
      <c r="G1172" s="5" t="s">
        <v>856</v>
      </c>
      <c r="H1172" s="5" t="s">
        <v>855</v>
      </c>
      <c r="I1172" s="5" t="s">
        <v>856</v>
      </c>
      <c r="J1172" s="5" t="s">
        <v>42</v>
      </c>
      <c r="K1172" s="5" t="s">
        <v>43</v>
      </c>
      <c r="L1172" s="5">
        <v>938021005</v>
      </c>
      <c r="M1172" s="11" t="e">
        <v>#N/A</v>
      </c>
      <c r="N1172" s="11" t="e">
        <f>VLOOKUP($L1172,#REF!,3,FALSE)</f>
        <v>#REF!</v>
      </c>
      <c r="O1172" s="11" t="e">
        <f>VLOOKUP($L1172,#REF!,4,FALSE)</f>
        <v>#REF!</v>
      </c>
      <c r="P1172" s="5">
        <v>93802</v>
      </c>
      <c r="Q1172" s="5" t="s">
        <v>9</v>
      </c>
      <c r="R1172" s="5" t="s">
        <v>45</v>
      </c>
      <c r="S1172" s="5" t="s">
        <v>1305</v>
      </c>
      <c r="T1172" s="5" t="s">
        <v>1306</v>
      </c>
      <c r="U1172" s="5" t="s">
        <v>1174</v>
      </c>
      <c r="V1172" s="5" t="s">
        <v>218</v>
      </c>
      <c r="W1172" s="11" t="e">
        <f>VLOOKUP($L1172,#REF!,9,FALSE)</f>
        <v>#REF!</v>
      </c>
      <c r="X1172" s="7">
        <v>33600</v>
      </c>
      <c r="Y1172" s="11">
        <f t="shared" si="90"/>
        <v>33600</v>
      </c>
      <c r="Z1172" s="2">
        <v>0</v>
      </c>
      <c r="AA1172" s="11">
        <f t="shared" si="94"/>
        <v>0</v>
      </c>
      <c r="AB1172" s="11">
        <f t="shared" si="91"/>
        <v>-48000</v>
      </c>
      <c r="AC1172" s="11" t="str">
        <f t="shared" si="92"/>
        <v>Insufficient Stock</v>
      </c>
      <c r="AD1172" s="4" t="e">
        <f>VLOOKUP($C1172,#REF!,25,FALSE)</f>
        <v>#REF!</v>
      </c>
      <c r="AE1172" s="7">
        <v>1342.99</v>
      </c>
      <c r="AF1172" s="5" t="s">
        <v>15</v>
      </c>
      <c r="AG1172" s="5" t="s">
        <v>220</v>
      </c>
      <c r="AH1172" s="11" t="e">
        <f>VLOOKUP($AG1172,#REF!,2,FALSE)</f>
        <v>#REF!</v>
      </c>
      <c r="AI1172" s="5" t="s">
        <v>94</v>
      </c>
      <c r="AJ1172" s="6">
        <v>43734</v>
      </c>
      <c r="AK1172" s="5" t="s">
        <v>525</v>
      </c>
      <c r="AL1172" s="5" t="s">
        <v>151</v>
      </c>
      <c r="AM1172" s="5" t="s">
        <v>99</v>
      </c>
      <c r="AN1172" s="6">
        <v>43760</v>
      </c>
      <c r="AO1172" s="6">
        <v>43829</v>
      </c>
      <c r="AP1172" s="5"/>
      <c r="AQ1172" s="5" t="s">
        <v>1012</v>
      </c>
      <c r="AR1172" s="5" t="s">
        <v>12</v>
      </c>
      <c r="AS1172" s="5" t="s">
        <v>12</v>
      </c>
      <c r="AT1172" s="5" t="s">
        <v>12</v>
      </c>
      <c r="AU1172" s="5" t="s">
        <v>55</v>
      </c>
      <c r="AV1172" s="5" t="s">
        <v>21</v>
      </c>
      <c r="AW1172" s="5" t="s">
        <v>21</v>
      </c>
      <c r="AX1172" s="5" t="s">
        <v>225</v>
      </c>
      <c r="AY1172" s="5" t="s">
        <v>12</v>
      </c>
      <c r="AZ1172" s="7">
        <v>4800</v>
      </c>
      <c r="BA1172" s="5" t="s">
        <v>12</v>
      </c>
      <c r="BB1172" s="5" t="s">
        <v>12</v>
      </c>
      <c r="BC1172" s="5" t="s">
        <v>24</v>
      </c>
      <c r="BD1172" s="5" t="s">
        <v>227</v>
      </c>
      <c r="BE1172" s="5" t="s">
        <v>769</v>
      </c>
      <c r="BF1172" s="5" t="s">
        <v>27</v>
      </c>
      <c r="BG1172" s="5" t="s">
        <v>614</v>
      </c>
      <c r="BH1172" s="5" t="s">
        <v>29</v>
      </c>
      <c r="BI1172" s="5" t="s">
        <v>12</v>
      </c>
      <c r="BJ1172" s="5" t="s">
        <v>230</v>
      </c>
      <c r="BK1172" s="5" t="s">
        <v>138</v>
      </c>
      <c r="BL1172" s="7" t="s">
        <v>32</v>
      </c>
      <c r="BM1172" s="7" t="s">
        <v>33</v>
      </c>
      <c r="BN1172" s="7" t="s">
        <v>62</v>
      </c>
      <c r="BO1172" s="6" t="s">
        <v>35</v>
      </c>
      <c r="BP1172" s="7" t="s">
        <v>12</v>
      </c>
      <c r="BQ1172" s="7" t="s">
        <v>12</v>
      </c>
      <c r="BR1172" s="7" t="s">
        <v>12</v>
      </c>
      <c r="BU1172" s="7">
        <v>150414</v>
      </c>
      <c r="BV1172" s="1" t="e">
        <f>VLOOKUP(BU1172,#REF!,2,FALSE)</f>
        <v>#REF!</v>
      </c>
      <c r="BW1172" s="7">
        <v>150414</v>
      </c>
      <c r="BX1172" s="1" t="e">
        <f>VLOOKUP(BW1172,#REF!,2,FALSE)</f>
        <v>#REF!</v>
      </c>
      <c r="BY1172" s="1" t="str">
        <f t="shared" si="93"/>
        <v>126583603</v>
      </c>
      <c r="BZ1172" s="6" t="e">
        <f>VLOOKUP(BY1172,#REF!,4,FALSE)</f>
        <v>#REF!</v>
      </c>
      <c r="CA1172" s="1" t="s">
        <v>3155</v>
      </c>
    </row>
    <row r="1173" spans="1:79" x14ac:dyDescent="0.25">
      <c r="A1173" s="5" t="s">
        <v>0</v>
      </c>
      <c r="B1173" s="5" t="s">
        <v>854</v>
      </c>
      <c r="C1173" s="5">
        <v>126547774</v>
      </c>
      <c r="D1173" s="5" t="s">
        <v>210</v>
      </c>
      <c r="E1173" s="5" t="s">
        <v>3</v>
      </c>
      <c r="F1173" s="5" t="s">
        <v>855</v>
      </c>
      <c r="G1173" s="5" t="s">
        <v>856</v>
      </c>
      <c r="H1173" s="5" t="s">
        <v>855</v>
      </c>
      <c r="I1173" s="5" t="s">
        <v>856</v>
      </c>
      <c r="J1173" s="5" t="s">
        <v>42</v>
      </c>
      <c r="K1173" s="5" t="s">
        <v>43</v>
      </c>
      <c r="L1173" s="5">
        <v>938021005</v>
      </c>
      <c r="M1173" s="11" t="e">
        <v>#N/A</v>
      </c>
      <c r="N1173" s="11" t="e">
        <f>VLOOKUP($L1173,#REF!,3,FALSE)</f>
        <v>#REF!</v>
      </c>
      <c r="O1173" s="11" t="e">
        <f>VLOOKUP($L1173,#REF!,4,FALSE)</f>
        <v>#REF!</v>
      </c>
      <c r="P1173" s="5">
        <v>93802</v>
      </c>
      <c r="Q1173" s="5" t="s">
        <v>9</v>
      </c>
      <c r="R1173" s="5" t="s">
        <v>45</v>
      </c>
      <c r="S1173" s="5" t="s">
        <v>1172</v>
      </c>
      <c r="T1173" s="5" t="s">
        <v>1173</v>
      </c>
      <c r="U1173" s="5" t="s">
        <v>1174</v>
      </c>
      <c r="V1173" s="5" t="s">
        <v>218</v>
      </c>
      <c r="W1173" s="11" t="e">
        <f>VLOOKUP($L1173,#REF!,9,FALSE)</f>
        <v>#REF!</v>
      </c>
      <c r="X1173" s="7">
        <v>14400</v>
      </c>
      <c r="Y1173" s="11">
        <f t="shared" si="90"/>
        <v>14400</v>
      </c>
      <c r="Z1173" s="2">
        <v>0</v>
      </c>
      <c r="AA1173" s="11">
        <f t="shared" si="94"/>
        <v>0</v>
      </c>
      <c r="AB1173" s="11">
        <f t="shared" si="91"/>
        <v>-62400</v>
      </c>
      <c r="AC1173" s="11" t="str">
        <f t="shared" si="92"/>
        <v>Insufficient Stock</v>
      </c>
      <c r="AD1173" s="4" t="e">
        <f>VLOOKUP($C1173,#REF!,25,FALSE)</f>
        <v>#REF!</v>
      </c>
      <c r="AE1173" s="7">
        <v>575.57000000000005</v>
      </c>
      <c r="AF1173" s="5" t="s">
        <v>15</v>
      </c>
      <c r="AG1173" s="5" t="s">
        <v>220</v>
      </c>
      <c r="AH1173" s="11" t="e">
        <f>VLOOKUP($AG1173,#REF!,2,FALSE)</f>
        <v>#REF!</v>
      </c>
      <c r="AI1173" s="5" t="s">
        <v>94</v>
      </c>
      <c r="AJ1173" s="6">
        <v>43720</v>
      </c>
      <c r="AK1173" s="5" t="s">
        <v>816</v>
      </c>
      <c r="AL1173" s="5" t="s">
        <v>96</v>
      </c>
      <c r="AM1173" s="5" t="s">
        <v>257</v>
      </c>
      <c r="AN1173" s="6">
        <v>43767</v>
      </c>
      <c r="AO1173" s="6">
        <v>43816</v>
      </c>
      <c r="AP1173" s="5"/>
      <c r="AQ1173" s="5" t="s">
        <v>1012</v>
      </c>
      <c r="AR1173" s="5" t="s">
        <v>12</v>
      </c>
      <c r="AS1173" s="5" t="s">
        <v>12</v>
      </c>
      <c r="AT1173" s="5" t="s">
        <v>12</v>
      </c>
      <c r="AU1173" s="5" t="s">
        <v>55</v>
      </c>
      <c r="AV1173" s="5" t="s">
        <v>21</v>
      </c>
      <c r="AW1173" s="5" t="s">
        <v>21</v>
      </c>
      <c r="AX1173" s="5" t="s">
        <v>225</v>
      </c>
      <c r="AY1173" s="5" t="s">
        <v>12</v>
      </c>
      <c r="AZ1173" s="7">
        <v>4800</v>
      </c>
      <c r="BA1173" s="5" t="s">
        <v>12</v>
      </c>
      <c r="BB1173" s="5" t="s">
        <v>12</v>
      </c>
      <c r="BC1173" s="5" t="s">
        <v>24</v>
      </c>
      <c r="BD1173" s="5" t="s">
        <v>227</v>
      </c>
      <c r="BE1173" s="5" t="s">
        <v>638</v>
      </c>
      <c r="BF1173" s="5" t="s">
        <v>27</v>
      </c>
      <c r="BG1173" s="5" t="s">
        <v>261</v>
      </c>
      <c r="BH1173" s="5" t="s">
        <v>29</v>
      </c>
      <c r="BI1173" s="5" t="s">
        <v>12</v>
      </c>
      <c r="BJ1173" s="5" t="s">
        <v>230</v>
      </c>
      <c r="BK1173" s="5" t="s">
        <v>138</v>
      </c>
      <c r="BL1173" s="7" t="s">
        <v>32</v>
      </c>
      <c r="BM1173" s="7" t="s">
        <v>33</v>
      </c>
      <c r="BN1173" s="7" t="s">
        <v>62</v>
      </c>
      <c r="BO1173" s="6" t="s">
        <v>35</v>
      </c>
      <c r="BP1173" s="7" t="s">
        <v>12</v>
      </c>
      <c r="BQ1173" s="7" t="s">
        <v>12</v>
      </c>
      <c r="BR1173" s="7" t="s">
        <v>12</v>
      </c>
      <c r="BU1173" s="7">
        <v>150414</v>
      </c>
      <c r="BV1173" s="1" t="e">
        <f>VLOOKUP(BU1173,#REF!,2,FALSE)</f>
        <v>#REF!</v>
      </c>
      <c r="BW1173" s="7">
        <v>150414</v>
      </c>
      <c r="BX1173" s="1" t="e">
        <f>VLOOKUP(BW1173,#REF!,2,FALSE)</f>
        <v>#REF!</v>
      </c>
      <c r="BY1173" s="1" t="str">
        <f t="shared" si="93"/>
        <v>126547774</v>
      </c>
      <c r="BZ1173" s="6" t="e">
        <f>VLOOKUP(BY1173,#REF!,4,FALSE)</f>
        <v>#REF!</v>
      </c>
      <c r="CA1173" s="1" t="s">
        <v>3155</v>
      </c>
    </row>
    <row r="1174" spans="1:79" x14ac:dyDescent="0.25">
      <c r="A1174" s="5" t="s">
        <v>0</v>
      </c>
      <c r="B1174" s="5" t="s">
        <v>854</v>
      </c>
      <c r="C1174" s="5">
        <v>126547774</v>
      </c>
      <c r="D1174" s="5" t="s">
        <v>243</v>
      </c>
      <c r="E1174" s="5" t="s">
        <v>3</v>
      </c>
      <c r="F1174" s="5" t="s">
        <v>855</v>
      </c>
      <c r="G1174" s="5" t="s">
        <v>856</v>
      </c>
      <c r="H1174" s="5" t="s">
        <v>855</v>
      </c>
      <c r="I1174" s="5" t="s">
        <v>856</v>
      </c>
      <c r="J1174" s="5" t="s">
        <v>42</v>
      </c>
      <c r="K1174" s="5" t="s">
        <v>43</v>
      </c>
      <c r="L1174" s="5">
        <v>938021005</v>
      </c>
      <c r="M1174" s="11" t="e">
        <v>#N/A</v>
      </c>
      <c r="N1174" s="11" t="e">
        <f>VLOOKUP($L1174,#REF!,3,FALSE)</f>
        <v>#REF!</v>
      </c>
      <c r="O1174" s="11" t="e">
        <f>VLOOKUP($L1174,#REF!,4,FALSE)</f>
        <v>#REF!</v>
      </c>
      <c r="P1174" s="5">
        <v>93802</v>
      </c>
      <c r="Q1174" s="5" t="s">
        <v>9</v>
      </c>
      <c r="R1174" s="5" t="s">
        <v>45</v>
      </c>
      <c r="S1174" s="5" t="s">
        <v>1172</v>
      </c>
      <c r="T1174" s="5" t="s">
        <v>858</v>
      </c>
      <c r="U1174" s="5" t="s">
        <v>1174</v>
      </c>
      <c r="V1174" s="5" t="s">
        <v>218</v>
      </c>
      <c r="W1174" s="11" t="e">
        <f>VLOOKUP($L1174,#REF!,9,FALSE)</f>
        <v>#REF!</v>
      </c>
      <c r="X1174" s="7">
        <v>24000</v>
      </c>
      <c r="Y1174" s="11">
        <f t="shared" si="90"/>
        <v>24000</v>
      </c>
      <c r="Z1174" s="2">
        <v>0</v>
      </c>
      <c r="AA1174" s="11">
        <f t="shared" si="94"/>
        <v>0</v>
      </c>
      <c r="AB1174" s="11">
        <f t="shared" si="91"/>
        <v>-86400</v>
      </c>
      <c r="AC1174" s="11" t="str">
        <f t="shared" si="92"/>
        <v>Insufficient Stock</v>
      </c>
      <c r="AD1174" s="4" t="e">
        <f>VLOOKUP($C1174,#REF!,25,FALSE)</f>
        <v>#REF!</v>
      </c>
      <c r="AE1174" s="7">
        <v>959.28</v>
      </c>
      <c r="AF1174" s="5" t="s">
        <v>15</v>
      </c>
      <c r="AG1174" s="5" t="s">
        <v>220</v>
      </c>
      <c r="AH1174" s="11" t="e">
        <f>VLOOKUP($AG1174,#REF!,2,FALSE)</f>
        <v>#REF!</v>
      </c>
      <c r="AI1174" s="5" t="s">
        <v>94</v>
      </c>
      <c r="AJ1174" s="6">
        <v>43720</v>
      </c>
      <c r="AK1174" s="5" t="s">
        <v>826</v>
      </c>
      <c r="AL1174" s="5" t="s">
        <v>96</v>
      </c>
      <c r="AM1174" s="5" t="s">
        <v>290</v>
      </c>
      <c r="AN1174" s="6">
        <v>43781</v>
      </c>
      <c r="AO1174" s="6">
        <v>43816</v>
      </c>
      <c r="AP1174" s="5"/>
      <c r="AQ1174" s="5" t="s">
        <v>1012</v>
      </c>
      <c r="AR1174" s="5" t="s">
        <v>12</v>
      </c>
      <c r="AS1174" s="5" t="s">
        <v>12</v>
      </c>
      <c r="AT1174" s="5" t="s">
        <v>12</v>
      </c>
      <c r="AU1174" s="5" t="s">
        <v>55</v>
      </c>
      <c r="AV1174" s="5" t="s">
        <v>21</v>
      </c>
      <c r="AW1174" s="5" t="s">
        <v>21</v>
      </c>
      <c r="AX1174" s="5" t="s">
        <v>225</v>
      </c>
      <c r="AY1174" s="5" t="s">
        <v>12</v>
      </c>
      <c r="AZ1174" s="7">
        <v>4800</v>
      </c>
      <c r="BA1174" s="5" t="s">
        <v>12</v>
      </c>
      <c r="BB1174" s="5" t="s">
        <v>12</v>
      </c>
      <c r="BC1174" s="5" t="s">
        <v>24</v>
      </c>
      <c r="BD1174" s="5" t="s">
        <v>227</v>
      </c>
      <c r="BE1174" s="5" t="s">
        <v>116</v>
      </c>
      <c r="BF1174" s="5" t="s">
        <v>27</v>
      </c>
      <c r="BG1174" s="5" t="s">
        <v>435</v>
      </c>
      <c r="BH1174" s="5" t="s">
        <v>29</v>
      </c>
      <c r="BI1174" s="5" t="s">
        <v>12</v>
      </c>
      <c r="BJ1174" s="5" t="s">
        <v>230</v>
      </c>
      <c r="BK1174" s="5" t="s">
        <v>138</v>
      </c>
      <c r="BL1174" s="7" t="s">
        <v>32</v>
      </c>
      <c r="BM1174" s="7" t="s">
        <v>33</v>
      </c>
      <c r="BN1174" s="7" t="s">
        <v>62</v>
      </c>
      <c r="BO1174" s="6" t="s">
        <v>35</v>
      </c>
      <c r="BP1174" s="7" t="s">
        <v>12</v>
      </c>
      <c r="BQ1174" s="7" t="s">
        <v>12</v>
      </c>
      <c r="BR1174" s="7" t="s">
        <v>12</v>
      </c>
      <c r="BU1174" s="7">
        <v>150414</v>
      </c>
      <c r="BV1174" s="1" t="e">
        <f>VLOOKUP(BU1174,#REF!,2,FALSE)</f>
        <v>#REF!</v>
      </c>
      <c r="BW1174" s="7">
        <v>150414</v>
      </c>
      <c r="BX1174" s="1" t="e">
        <f>VLOOKUP(BW1174,#REF!,2,FALSE)</f>
        <v>#REF!</v>
      </c>
      <c r="BY1174" s="1" t="str">
        <f t="shared" si="93"/>
        <v>126547774</v>
      </c>
      <c r="BZ1174" s="6" t="e">
        <f>VLOOKUP(BY1174,#REF!,4,FALSE)</f>
        <v>#REF!</v>
      </c>
      <c r="CA1174" s="1" t="s">
        <v>3155</v>
      </c>
    </row>
    <row r="1175" spans="1:79" x14ac:dyDescent="0.25">
      <c r="A1175" s="5" t="s">
        <v>0</v>
      </c>
      <c r="B1175" s="5" t="s">
        <v>854</v>
      </c>
      <c r="C1175" s="5">
        <v>126583603</v>
      </c>
      <c r="D1175" s="5" t="s">
        <v>63</v>
      </c>
      <c r="E1175" s="5" t="s">
        <v>3</v>
      </c>
      <c r="F1175" s="5" t="s">
        <v>855</v>
      </c>
      <c r="G1175" s="5" t="s">
        <v>856</v>
      </c>
      <c r="H1175" s="5" t="s">
        <v>855</v>
      </c>
      <c r="I1175" s="5" t="s">
        <v>856</v>
      </c>
      <c r="J1175" s="5" t="s">
        <v>42</v>
      </c>
      <c r="K1175" s="5" t="s">
        <v>43</v>
      </c>
      <c r="L1175" s="5">
        <v>938021005</v>
      </c>
      <c r="M1175" s="11" t="e">
        <v>#N/A</v>
      </c>
      <c r="N1175" s="11" t="e">
        <f>VLOOKUP($L1175,#REF!,3,FALSE)</f>
        <v>#REF!</v>
      </c>
      <c r="O1175" s="11" t="e">
        <f>VLOOKUP($L1175,#REF!,4,FALSE)</f>
        <v>#REF!</v>
      </c>
      <c r="P1175" s="5">
        <v>93802</v>
      </c>
      <c r="Q1175" s="5" t="s">
        <v>9</v>
      </c>
      <c r="R1175" s="5" t="s">
        <v>45</v>
      </c>
      <c r="S1175" s="5" t="s">
        <v>1305</v>
      </c>
      <c r="T1175" s="5" t="s">
        <v>1307</v>
      </c>
      <c r="U1175" s="5" t="s">
        <v>1174</v>
      </c>
      <c r="V1175" s="5" t="s">
        <v>218</v>
      </c>
      <c r="W1175" s="11" t="e">
        <f>VLOOKUP($L1175,#REF!,9,FALSE)</f>
        <v>#REF!</v>
      </c>
      <c r="X1175" s="7">
        <v>48000</v>
      </c>
      <c r="Y1175" s="11">
        <f t="shared" si="90"/>
        <v>48000</v>
      </c>
      <c r="Z1175" s="2">
        <v>0</v>
      </c>
      <c r="AA1175" s="11">
        <f t="shared" si="94"/>
        <v>0</v>
      </c>
      <c r="AB1175" s="11">
        <f t="shared" si="91"/>
        <v>-134400</v>
      </c>
      <c r="AC1175" s="11" t="str">
        <f t="shared" si="92"/>
        <v>Insufficient Stock</v>
      </c>
      <c r="AD1175" s="4" t="e">
        <f>VLOOKUP($C1175,#REF!,25,FALSE)</f>
        <v>#REF!</v>
      </c>
      <c r="AE1175" s="7">
        <v>1918.56</v>
      </c>
      <c r="AF1175" s="5" t="s">
        <v>15</v>
      </c>
      <c r="AG1175" s="5" t="s">
        <v>220</v>
      </c>
      <c r="AH1175" s="11" t="e">
        <f>VLOOKUP($AG1175,#REF!,2,FALSE)</f>
        <v>#REF!</v>
      </c>
      <c r="AI1175" s="5" t="s">
        <v>94</v>
      </c>
      <c r="AJ1175" s="6">
        <v>43734</v>
      </c>
      <c r="AK1175" s="5" t="s">
        <v>816</v>
      </c>
      <c r="AL1175" s="5" t="s">
        <v>151</v>
      </c>
      <c r="AM1175" s="5" t="s">
        <v>290</v>
      </c>
      <c r="AN1175" s="6">
        <v>43781</v>
      </c>
      <c r="AO1175" s="6">
        <v>43829</v>
      </c>
      <c r="AP1175" s="5"/>
      <c r="AQ1175" s="5" t="s">
        <v>1012</v>
      </c>
      <c r="AR1175" s="5" t="s">
        <v>12</v>
      </c>
      <c r="AS1175" s="5" t="s">
        <v>12</v>
      </c>
      <c r="AT1175" s="5" t="s">
        <v>12</v>
      </c>
      <c r="AU1175" s="5" t="s">
        <v>55</v>
      </c>
      <c r="AV1175" s="5" t="s">
        <v>21</v>
      </c>
      <c r="AW1175" s="5" t="s">
        <v>21</v>
      </c>
      <c r="AX1175" s="5" t="s">
        <v>225</v>
      </c>
      <c r="AY1175" s="5" t="s">
        <v>12</v>
      </c>
      <c r="AZ1175" s="7">
        <v>4800</v>
      </c>
      <c r="BA1175" s="5" t="s">
        <v>12</v>
      </c>
      <c r="BB1175" s="5" t="s">
        <v>12</v>
      </c>
      <c r="BC1175" s="5" t="s">
        <v>24</v>
      </c>
      <c r="BD1175" s="5" t="s">
        <v>227</v>
      </c>
      <c r="BE1175" s="5" t="s">
        <v>222</v>
      </c>
      <c r="BF1175" s="5" t="s">
        <v>27</v>
      </c>
      <c r="BG1175" s="5" t="s">
        <v>435</v>
      </c>
      <c r="BH1175" s="5" t="s">
        <v>29</v>
      </c>
      <c r="BI1175" s="5" t="s">
        <v>12</v>
      </c>
      <c r="BJ1175" s="5" t="s">
        <v>230</v>
      </c>
      <c r="BK1175" s="5" t="s">
        <v>138</v>
      </c>
      <c r="BL1175" s="7" t="s">
        <v>32</v>
      </c>
      <c r="BM1175" s="7" t="s">
        <v>33</v>
      </c>
      <c r="BN1175" s="7" t="s">
        <v>62</v>
      </c>
      <c r="BO1175" s="6" t="s">
        <v>35</v>
      </c>
      <c r="BP1175" s="7" t="s">
        <v>12</v>
      </c>
      <c r="BQ1175" s="7" t="s">
        <v>12</v>
      </c>
      <c r="BR1175" s="7" t="s">
        <v>12</v>
      </c>
      <c r="BU1175" s="7">
        <v>150414</v>
      </c>
      <c r="BV1175" s="1" t="e">
        <f>VLOOKUP(BU1175,#REF!,2,FALSE)</f>
        <v>#REF!</v>
      </c>
      <c r="BW1175" s="7">
        <v>150414</v>
      </c>
      <c r="BX1175" s="1" t="e">
        <f>VLOOKUP(BW1175,#REF!,2,FALSE)</f>
        <v>#REF!</v>
      </c>
      <c r="BY1175" s="1" t="str">
        <f t="shared" si="93"/>
        <v>126583603</v>
      </c>
      <c r="BZ1175" s="6" t="e">
        <f>VLOOKUP(BY1175,#REF!,4,FALSE)</f>
        <v>#REF!</v>
      </c>
      <c r="CA1175" s="1" t="s">
        <v>3155</v>
      </c>
    </row>
    <row r="1176" spans="1:79" x14ac:dyDescent="0.25">
      <c r="A1176" s="5" t="s">
        <v>0</v>
      </c>
      <c r="B1176" s="5" t="s">
        <v>854</v>
      </c>
      <c r="C1176" s="5">
        <v>126583603</v>
      </c>
      <c r="D1176" s="5" t="s">
        <v>83</v>
      </c>
      <c r="E1176" s="5" t="s">
        <v>3</v>
      </c>
      <c r="F1176" s="5" t="s">
        <v>855</v>
      </c>
      <c r="G1176" s="5" t="s">
        <v>856</v>
      </c>
      <c r="H1176" s="5" t="s">
        <v>855</v>
      </c>
      <c r="I1176" s="5" t="s">
        <v>856</v>
      </c>
      <c r="J1176" s="5" t="s">
        <v>42</v>
      </c>
      <c r="K1176" s="5" t="s">
        <v>43</v>
      </c>
      <c r="L1176" s="5">
        <v>938021005</v>
      </c>
      <c r="M1176" s="11" t="e">
        <v>#N/A</v>
      </c>
      <c r="N1176" s="11" t="e">
        <f>VLOOKUP($L1176,#REF!,3,FALSE)</f>
        <v>#REF!</v>
      </c>
      <c r="O1176" s="11" t="e">
        <f>VLOOKUP($L1176,#REF!,4,FALSE)</f>
        <v>#REF!</v>
      </c>
      <c r="P1176" s="5">
        <v>93802</v>
      </c>
      <c r="Q1176" s="5" t="s">
        <v>9</v>
      </c>
      <c r="R1176" s="5" t="s">
        <v>45</v>
      </c>
      <c r="S1176" s="5" t="s">
        <v>1305</v>
      </c>
      <c r="T1176" s="5" t="s">
        <v>1308</v>
      </c>
      <c r="U1176" s="5" t="s">
        <v>1174</v>
      </c>
      <c r="V1176" s="5" t="s">
        <v>218</v>
      </c>
      <c r="W1176" s="11" t="e">
        <f>VLOOKUP($L1176,#REF!,9,FALSE)</f>
        <v>#REF!</v>
      </c>
      <c r="X1176" s="7">
        <v>38400</v>
      </c>
      <c r="Y1176" s="11">
        <f t="shared" si="90"/>
        <v>38400</v>
      </c>
      <c r="Z1176" s="2">
        <v>0</v>
      </c>
      <c r="AA1176" s="11">
        <f t="shared" si="94"/>
        <v>0</v>
      </c>
      <c r="AB1176" s="11">
        <f t="shared" si="91"/>
        <v>-172800</v>
      </c>
      <c r="AC1176" s="11" t="str">
        <f t="shared" si="92"/>
        <v>Insufficient Stock</v>
      </c>
      <c r="AD1176" s="4" t="e">
        <f>VLOOKUP($C1176,#REF!,25,FALSE)</f>
        <v>#REF!</v>
      </c>
      <c r="AE1176" s="7">
        <v>1534.85</v>
      </c>
      <c r="AF1176" s="5" t="s">
        <v>15</v>
      </c>
      <c r="AG1176" s="5" t="s">
        <v>220</v>
      </c>
      <c r="AH1176" s="11" t="e">
        <f>VLOOKUP($AG1176,#REF!,2,FALSE)</f>
        <v>#REF!</v>
      </c>
      <c r="AI1176" s="5" t="s">
        <v>94</v>
      </c>
      <c r="AJ1176" s="6">
        <v>43734</v>
      </c>
      <c r="AK1176" s="5" t="s">
        <v>826</v>
      </c>
      <c r="AL1176" s="5" t="s">
        <v>151</v>
      </c>
      <c r="AM1176" s="5" t="s">
        <v>308</v>
      </c>
      <c r="AN1176" s="6">
        <v>43795</v>
      </c>
      <c r="AO1176" s="6">
        <v>43829</v>
      </c>
      <c r="AP1176" s="5"/>
      <c r="AQ1176" s="5" t="s">
        <v>1012</v>
      </c>
      <c r="AR1176" s="5" t="s">
        <v>12</v>
      </c>
      <c r="AS1176" s="5" t="s">
        <v>12</v>
      </c>
      <c r="AT1176" s="5" t="s">
        <v>12</v>
      </c>
      <c r="AU1176" s="5" t="s">
        <v>55</v>
      </c>
      <c r="AV1176" s="5" t="s">
        <v>21</v>
      </c>
      <c r="AW1176" s="5" t="s">
        <v>21</v>
      </c>
      <c r="AX1176" s="5" t="s">
        <v>225</v>
      </c>
      <c r="AY1176" s="5" t="s">
        <v>12</v>
      </c>
      <c r="AZ1176" s="7">
        <v>4800</v>
      </c>
      <c r="BA1176" s="5" t="s">
        <v>12</v>
      </c>
      <c r="BB1176" s="5" t="s">
        <v>12</v>
      </c>
      <c r="BC1176" s="5" t="s">
        <v>24</v>
      </c>
      <c r="BD1176" s="5" t="s">
        <v>227</v>
      </c>
      <c r="BE1176" s="5" t="s">
        <v>170</v>
      </c>
      <c r="BF1176" s="5" t="s">
        <v>27</v>
      </c>
      <c r="BG1176" s="5" t="s">
        <v>102</v>
      </c>
      <c r="BH1176" s="5" t="s">
        <v>29</v>
      </c>
      <c r="BI1176" s="5" t="s">
        <v>12</v>
      </c>
      <c r="BJ1176" s="5" t="s">
        <v>230</v>
      </c>
      <c r="BK1176" s="5" t="s">
        <v>138</v>
      </c>
      <c r="BL1176" s="7" t="s">
        <v>32</v>
      </c>
      <c r="BM1176" s="7" t="s">
        <v>33</v>
      </c>
      <c r="BN1176" s="7" t="s">
        <v>62</v>
      </c>
      <c r="BO1176" s="6" t="s">
        <v>35</v>
      </c>
      <c r="BP1176" s="7" t="s">
        <v>12</v>
      </c>
      <c r="BQ1176" s="7" t="s">
        <v>12</v>
      </c>
      <c r="BR1176" s="7" t="s">
        <v>12</v>
      </c>
      <c r="BU1176" s="7">
        <v>150414</v>
      </c>
      <c r="BV1176" s="1" t="e">
        <f>VLOOKUP(BU1176,#REF!,2,FALSE)</f>
        <v>#REF!</v>
      </c>
      <c r="BW1176" s="7">
        <v>150414</v>
      </c>
      <c r="BX1176" s="1" t="e">
        <f>VLOOKUP(BW1176,#REF!,2,FALSE)</f>
        <v>#REF!</v>
      </c>
      <c r="BY1176" s="1" t="str">
        <f t="shared" si="93"/>
        <v>126583603</v>
      </c>
      <c r="BZ1176" s="6" t="e">
        <f>VLOOKUP(BY1176,#REF!,4,FALSE)</f>
        <v>#REF!</v>
      </c>
      <c r="CA1176" s="1" t="s">
        <v>3155</v>
      </c>
    </row>
    <row r="1177" spans="1:79" x14ac:dyDescent="0.25">
      <c r="A1177" s="5" t="s">
        <v>0</v>
      </c>
      <c r="B1177" s="5" t="s">
        <v>36</v>
      </c>
      <c r="C1177" s="5">
        <v>126318398</v>
      </c>
      <c r="D1177" s="5" t="s">
        <v>99</v>
      </c>
      <c r="E1177" s="5" t="s">
        <v>3</v>
      </c>
      <c r="F1177" s="5" t="s">
        <v>38</v>
      </c>
      <c r="G1177" s="5" t="s">
        <v>39</v>
      </c>
      <c r="H1177" s="5" t="s">
        <v>40</v>
      </c>
      <c r="I1177" s="5" t="s">
        <v>41</v>
      </c>
      <c r="J1177" s="5" t="s">
        <v>42</v>
      </c>
      <c r="K1177" s="5" t="s">
        <v>43</v>
      </c>
      <c r="L1177" s="5">
        <v>938060019</v>
      </c>
      <c r="M1177" s="11" t="e">
        <v>#N/A</v>
      </c>
      <c r="N1177" s="11" t="e">
        <f>VLOOKUP($L1177,#REF!,3,FALSE)</f>
        <v>#REF!</v>
      </c>
      <c r="O1177" s="11" t="e">
        <f>VLOOKUP($L1177,#REF!,4,FALSE)</f>
        <v>#REF!</v>
      </c>
      <c r="P1177" s="5">
        <v>93806</v>
      </c>
      <c r="Q1177" s="5" t="s">
        <v>9</v>
      </c>
      <c r="R1177" s="5" t="s">
        <v>45</v>
      </c>
      <c r="S1177" s="5" t="s">
        <v>553</v>
      </c>
      <c r="T1177" s="5" t="s">
        <v>286</v>
      </c>
      <c r="U1177" s="5" t="s">
        <v>552</v>
      </c>
      <c r="V1177" s="5" t="s">
        <v>218</v>
      </c>
      <c r="W1177" s="11" t="e">
        <f>VLOOKUP($L1177,#REF!,9,FALSE)</f>
        <v>#REF!</v>
      </c>
      <c r="X1177" s="7">
        <v>80000</v>
      </c>
      <c r="Y1177" s="11">
        <f t="shared" si="90"/>
        <v>80000</v>
      </c>
      <c r="Z1177" s="2">
        <v>0</v>
      </c>
      <c r="AA1177" s="11">
        <f t="shared" si="94"/>
        <v>1</v>
      </c>
      <c r="AB1177" s="11">
        <f t="shared" si="91"/>
        <v>-80000</v>
      </c>
      <c r="AC1177" s="11" t="str">
        <f t="shared" si="92"/>
        <v>Insufficient Stock</v>
      </c>
      <c r="AD1177" s="4" t="e">
        <f>VLOOKUP($C1177,#REF!,25,FALSE)</f>
        <v>#REF!</v>
      </c>
      <c r="AE1177" s="7">
        <v>3428</v>
      </c>
      <c r="AF1177" s="5" t="s">
        <v>15</v>
      </c>
      <c r="AG1177" s="5" t="s">
        <v>220</v>
      </c>
      <c r="AH1177" s="11" t="e">
        <f>VLOOKUP($AG1177,#REF!,2,FALSE)</f>
        <v>#REF!</v>
      </c>
      <c r="AI1177" s="5" t="s">
        <v>94</v>
      </c>
      <c r="AJ1177" s="6">
        <v>43626</v>
      </c>
      <c r="AK1177" s="5" t="s">
        <v>555</v>
      </c>
      <c r="AL1177" s="5" t="s">
        <v>76</v>
      </c>
      <c r="AM1177" s="5" t="s">
        <v>53</v>
      </c>
      <c r="AN1177" s="6">
        <v>43761</v>
      </c>
      <c r="AO1177" s="6">
        <v>43761</v>
      </c>
      <c r="AP1177" s="5"/>
      <c r="AQ1177" s="5" t="s">
        <v>12</v>
      </c>
      <c r="AR1177" s="5" t="s">
        <v>12</v>
      </c>
      <c r="AS1177" s="5" t="s">
        <v>12</v>
      </c>
      <c r="AT1177" s="5" t="s">
        <v>12</v>
      </c>
      <c r="AU1177" s="5" t="s">
        <v>55</v>
      </c>
      <c r="AV1177" s="5" t="s">
        <v>21</v>
      </c>
      <c r="AW1177" s="5" t="s">
        <v>21</v>
      </c>
      <c r="AX1177" s="5" t="s">
        <v>556</v>
      </c>
      <c r="AY1177" s="5" t="s">
        <v>12</v>
      </c>
      <c r="AZ1177" s="7">
        <v>8000</v>
      </c>
      <c r="BA1177" s="5" t="s">
        <v>12</v>
      </c>
      <c r="BB1177" s="5" t="s">
        <v>12</v>
      </c>
      <c r="BC1177" s="5" t="s">
        <v>24</v>
      </c>
      <c r="BD1177" s="5" t="s">
        <v>227</v>
      </c>
      <c r="BE1177" s="5" t="s">
        <v>60</v>
      </c>
      <c r="BF1177" s="5" t="s">
        <v>27</v>
      </c>
      <c r="BG1177" s="5" t="s">
        <v>60</v>
      </c>
      <c r="BH1177" s="5" t="s">
        <v>29</v>
      </c>
      <c r="BI1177" s="5" t="s">
        <v>12</v>
      </c>
      <c r="BJ1177" s="5" t="s">
        <v>230</v>
      </c>
      <c r="BK1177" s="5" t="s">
        <v>138</v>
      </c>
      <c r="BL1177" s="7" t="s">
        <v>32</v>
      </c>
      <c r="BM1177" s="7" t="s">
        <v>33</v>
      </c>
      <c r="BN1177" s="7" t="s">
        <v>79</v>
      </c>
      <c r="BO1177" s="6" t="s">
        <v>35</v>
      </c>
      <c r="BP1177" s="7" t="s">
        <v>12</v>
      </c>
      <c r="BQ1177" s="7" t="s">
        <v>12</v>
      </c>
      <c r="BR1177" s="7" t="s">
        <v>12</v>
      </c>
      <c r="BU1177" s="7">
        <v>103603</v>
      </c>
      <c r="BV1177" s="1" t="e">
        <f>VLOOKUP(BU1177,#REF!,2,FALSE)</f>
        <v>#REF!</v>
      </c>
      <c r="BW1177" s="7">
        <v>213535</v>
      </c>
      <c r="BX1177" s="1" t="e">
        <f>VLOOKUP(BW1177,#REF!,2,FALSE)</f>
        <v>#REF!</v>
      </c>
      <c r="BY1177" s="1" t="str">
        <f t="shared" si="93"/>
        <v>126318398</v>
      </c>
      <c r="BZ1177" s="6" t="e">
        <f>VLOOKUP(BY1177,#REF!,4,FALSE)</f>
        <v>#REF!</v>
      </c>
      <c r="CA1177" s="1" t="s">
        <v>3155</v>
      </c>
    </row>
    <row r="1178" spans="1:79" x14ac:dyDescent="0.25">
      <c r="C1178" s="3" t="s">
        <v>2922</v>
      </c>
      <c r="L1178" s="3">
        <v>938061019</v>
      </c>
      <c r="M1178" s="11" t="e">
        <v>#N/A</v>
      </c>
      <c r="N1178" s="11" t="e">
        <f>VLOOKUP($L1178,#REF!,3,FALSE)</f>
        <v>#REF!</v>
      </c>
      <c r="O1178" s="11" t="e">
        <f>VLOOKUP($L1178,#REF!,4,FALSE)</f>
        <v>#REF!</v>
      </c>
      <c r="P1178" s="3">
        <v>93806</v>
      </c>
      <c r="Q1178" s="3" t="s">
        <v>9</v>
      </c>
      <c r="W1178" s="11" t="e">
        <f>VLOOKUP($L1178,#REF!,9,FALSE)</f>
        <v>#REF!</v>
      </c>
      <c r="X1178" s="11">
        <v>38400</v>
      </c>
      <c r="Y1178" s="11">
        <f t="shared" si="90"/>
        <v>38400</v>
      </c>
      <c r="Z1178" s="2">
        <v>0</v>
      </c>
      <c r="AA1178" s="11">
        <f t="shared" si="94"/>
        <v>1</v>
      </c>
      <c r="AB1178" s="11">
        <f t="shared" si="91"/>
        <v>-38400</v>
      </c>
      <c r="AC1178" s="11" t="str">
        <f t="shared" si="92"/>
        <v>Insufficient Stock</v>
      </c>
      <c r="AD1178" s="4" t="e">
        <f>VLOOKUP($C1178,#REF!,25,FALSE)</f>
        <v>#REF!</v>
      </c>
      <c r="AE1178" s="11">
        <v>6375.88</v>
      </c>
      <c r="AF1178" s="3" t="s">
        <v>15</v>
      </c>
      <c r="AG1178" s="3" t="s">
        <v>2627</v>
      </c>
      <c r="AH1178" s="11" t="e">
        <f>VLOOKUP($AG1178,#REF!,2,FALSE)</f>
        <v>#REF!</v>
      </c>
      <c r="AI1178" s="3" t="s">
        <v>94</v>
      </c>
      <c r="AJ1178" s="4">
        <v>43768</v>
      </c>
      <c r="AN1178" s="4">
        <v>43787</v>
      </c>
      <c r="AO1178" s="6"/>
      <c r="AZ1178" s="11">
        <v>4800</v>
      </c>
      <c r="BC1178" s="3" t="s">
        <v>2320</v>
      </c>
      <c r="BH1178" s="3" t="s">
        <v>29</v>
      </c>
      <c r="BL1178" s="3" t="s">
        <v>2321</v>
      </c>
      <c r="BM1178" s="3" t="s">
        <v>2322</v>
      </c>
      <c r="BN1178" s="3" t="s">
        <v>2323</v>
      </c>
      <c r="BO1178" s="4" t="s">
        <v>2359</v>
      </c>
      <c r="BP1178" s="3" t="s">
        <v>2360</v>
      </c>
      <c r="BQ1178" s="3" t="s">
        <v>2624</v>
      </c>
      <c r="BR1178" s="3" t="s">
        <v>2361</v>
      </c>
      <c r="BU1178" s="7" t="s">
        <v>3153</v>
      </c>
      <c r="BV1178" s="1" t="e">
        <f>VLOOKUP(BU1178,#REF!,2,FALSE)</f>
        <v>#REF!</v>
      </c>
      <c r="BW1178" s="7">
        <v>3102</v>
      </c>
      <c r="BX1178" s="1" t="e">
        <f>VLOOKUP(BW1178,#REF!,2,FALSE)</f>
        <v>#REF!</v>
      </c>
      <c r="BY1178" s="1" t="str">
        <f t="shared" si="93"/>
        <v>1004905021/00010</v>
      </c>
      <c r="BZ1178" s="6" t="e">
        <f>VLOOKUP(BY1178,#REF!,4,FALSE)</f>
        <v>#REF!</v>
      </c>
      <c r="CA1178" s="1" t="s">
        <v>3154</v>
      </c>
    </row>
    <row r="1179" spans="1:79" x14ac:dyDescent="0.25">
      <c r="A1179" s="5" t="s">
        <v>0</v>
      </c>
      <c r="B1179" s="5" t="s">
        <v>575</v>
      </c>
      <c r="C1179" s="5">
        <v>1300833540</v>
      </c>
      <c r="D1179" s="5" t="s">
        <v>2</v>
      </c>
      <c r="E1179" s="5" t="s">
        <v>2245</v>
      </c>
      <c r="F1179" s="5" t="s">
        <v>2045</v>
      </c>
      <c r="G1179" s="5" t="s">
        <v>2046</v>
      </c>
      <c r="H1179" s="5" t="s">
        <v>2045</v>
      </c>
      <c r="I1179" s="5" t="s">
        <v>2046</v>
      </c>
      <c r="J1179" s="5" t="s">
        <v>42</v>
      </c>
      <c r="K1179" s="5" t="s">
        <v>43</v>
      </c>
      <c r="L1179" s="5">
        <v>938170001</v>
      </c>
      <c r="M1179" s="11" t="e">
        <v>#N/A</v>
      </c>
      <c r="N1179" s="11" t="e">
        <f>VLOOKUP($L1179,#REF!,3,FALSE)</f>
        <v>#REF!</v>
      </c>
      <c r="O1179" s="11" t="e">
        <f>VLOOKUP($L1179,#REF!,4,FALSE)</f>
        <v>#REF!</v>
      </c>
      <c r="P1179" s="5">
        <v>93817</v>
      </c>
      <c r="Q1179" s="5" t="s">
        <v>9</v>
      </c>
      <c r="R1179" s="5" t="s">
        <v>45</v>
      </c>
      <c r="S1179" s="5" t="s">
        <v>2246</v>
      </c>
      <c r="T1179" s="5" t="s">
        <v>688</v>
      </c>
      <c r="U1179" s="5" t="s">
        <v>2247</v>
      </c>
      <c r="V1179" s="5" t="s">
        <v>1038</v>
      </c>
      <c r="W1179" s="11" t="e">
        <f>VLOOKUP($L1179,#REF!,9,FALSE)</f>
        <v>#REF!</v>
      </c>
      <c r="X1179" s="7">
        <v>27072</v>
      </c>
      <c r="Y1179" s="11">
        <f t="shared" si="90"/>
        <v>27072</v>
      </c>
      <c r="Z1179" s="2">
        <v>0</v>
      </c>
      <c r="AA1179" s="11">
        <f t="shared" si="94"/>
        <v>1</v>
      </c>
      <c r="AB1179" s="11">
        <f t="shared" si="91"/>
        <v>-27072</v>
      </c>
      <c r="AC1179" s="11" t="str">
        <f t="shared" si="92"/>
        <v>Insufficient Stock</v>
      </c>
      <c r="AD1179" s="4" t="e">
        <f>VLOOKUP($C1179,#REF!,25,FALSE)</f>
        <v>#REF!</v>
      </c>
      <c r="AE1179" s="7">
        <v>891.48</v>
      </c>
      <c r="AF1179" s="5" t="s">
        <v>15</v>
      </c>
      <c r="AG1179" s="5" t="s">
        <v>248</v>
      </c>
      <c r="AH1179" s="11" t="e">
        <f>VLOOKUP($AG1179,#REF!,2,FALSE)</f>
        <v>#REF!</v>
      </c>
      <c r="AI1179" s="5" t="s">
        <v>94</v>
      </c>
      <c r="AJ1179" s="6">
        <v>43766</v>
      </c>
      <c r="AK1179" s="5" t="s">
        <v>149</v>
      </c>
      <c r="AL1179" s="5" t="s">
        <v>96</v>
      </c>
      <c r="AM1179" s="5" t="s">
        <v>290</v>
      </c>
      <c r="AN1179" s="6">
        <v>43781</v>
      </c>
      <c r="AO1179" s="6">
        <v>43865</v>
      </c>
      <c r="AP1179" s="5"/>
      <c r="AQ1179" s="5" t="s">
        <v>12</v>
      </c>
      <c r="AR1179" s="5" t="s">
        <v>12</v>
      </c>
      <c r="AS1179" s="5" t="s">
        <v>12</v>
      </c>
      <c r="AT1179" s="5" t="s">
        <v>12</v>
      </c>
      <c r="AU1179" s="5" t="s">
        <v>55</v>
      </c>
      <c r="AV1179" s="5" t="s">
        <v>21</v>
      </c>
      <c r="AW1179" s="5" t="s">
        <v>21</v>
      </c>
      <c r="AX1179" s="5" t="s">
        <v>2050</v>
      </c>
      <c r="AY1179" s="5" t="s">
        <v>12</v>
      </c>
      <c r="AZ1179" s="7">
        <v>6768</v>
      </c>
      <c r="BA1179" s="5" t="s">
        <v>12</v>
      </c>
      <c r="BB1179" s="5" t="s">
        <v>12</v>
      </c>
      <c r="BC1179" s="5" t="s">
        <v>24</v>
      </c>
      <c r="BD1179" s="5" t="s">
        <v>227</v>
      </c>
      <c r="BE1179" s="5" t="s">
        <v>222</v>
      </c>
      <c r="BF1179" s="5" t="s">
        <v>27</v>
      </c>
      <c r="BG1179" s="5" t="s">
        <v>222</v>
      </c>
      <c r="BH1179" s="5" t="s">
        <v>29</v>
      </c>
      <c r="BI1179" s="5" t="s">
        <v>12</v>
      </c>
      <c r="BJ1179" s="5" t="s">
        <v>230</v>
      </c>
      <c r="BK1179" s="5" t="s">
        <v>138</v>
      </c>
      <c r="BL1179" s="7" t="s">
        <v>32</v>
      </c>
      <c r="BM1179" s="7" t="s">
        <v>33</v>
      </c>
      <c r="BN1179" s="7" t="s">
        <v>62</v>
      </c>
      <c r="BO1179" s="6" t="s">
        <v>35</v>
      </c>
      <c r="BP1179" s="7" t="s">
        <v>12</v>
      </c>
      <c r="BQ1179" s="7" t="s">
        <v>12</v>
      </c>
      <c r="BR1179" s="7" t="s">
        <v>12</v>
      </c>
      <c r="BU1179" s="7">
        <v>129479</v>
      </c>
      <c r="BV1179" s="1" t="e">
        <f>VLOOKUP(BU1179,#REF!,2,FALSE)</f>
        <v>#REF!</v>
      </c>
      <c r="BW1179" s="7">
        <v>129479</v>
      </c>
      <c r="BX1179" s="1" t="e">
        <f>VLOOKUP(BW1179,#REF!,2,FALSE)</f>
        <v>#REF!</v>
      </c>
      <c r="BY1179" s="1" t="str">
        <f t="shared" si="93"/>
        <v>1300833540</v>
      </c>
      <c r="BZ1179" s="6" t="e">
        <f>VLOOKUP(BY1179,#REF!,4,FALSE)</f>
        <v>#REF!</v>
      </c>
      <c r="CA1179" s="1" t="s">
        <v>3155</v>
      </c>
    </row>
    <row r="1180" spans="1:79" x14ac:dyDescent="0.25">
      <c r="A1180" s="5" t="s">
        <v>0</v>
      </c>
      <c r="B1180" s="5" t="s">
        <v>575</v>
      </c>
      <c r="C1180" s="5">
        <v>1300833540</v>
      </c>
      <c r="D1180" s="5" t="s">
        <v>2</v>
      </c>
      <c r="E1180" s="5" t="s">
        <v>2248</v>
      </c>
      <c r="F1180" s="5" t="s">
        <v>2045</v>
      </c>
      <c r="G1180" s="5" t="s">
        <v>2046</v>
      </c>
      <c r="H1180" s="5" t="s">
        <v>2045</v>
      </c>
      <c r="I1180" s="5" t="s">
        <v>2046</v>
      </c>
      <c r="J1180" s="5" t="s">
        <v>42</v>
      </c>
      <c r="K1180" s="5" t="s">
        <v>43</v>
      </c>
      <c r="L1180" s="5">
        <v>938170001</v>
      </c>
      <c r="M1180" s="11" t="e">
        <v>#N/A</v>
      </c>
      <c r="N1180" s="11" t="e">
        <f>VLOOKUP($L1180,#REF!,3,FALSE)</f>
        <v>#REF!</v>
      </c>
      <c r="O1180" s="11" t="e">
        <f>VLOOKUP($L1180,#REF!,4,FALSE)</f>
        <v>#REF!</v>
      </c>
      <c r="P1180" s="5">
        <v>93817</v>
      </c>
      <c r="Q1180" s="5" t="s">
        <v>9</v>
      </c>
      <c r="R1180" s="5" t="s">
        <v>45</v>
      </c>
      <c r="S1180" s="5" t="s">
        <v>2246</v>
      </c>
      <c r="T1180" s="5" t="s">
        <v>688</v>
      </c>
      <c r="U1180" s="5" t="s">
        <v>2247</v>
      </c>
      <c r="V1180" s="5" t="s">
        <v>1038</v>
      </c>
      <c r="W1180" s="11" t="e">
        <f>VLOOKUP($L1180,#REF!,9,FALSE)</f>
        <v>#REF!</v>
      </c>
      <c r="X1180" s="7">
        <v>67680</v>
      </c>
      <c r="Y1180" s="11">
        <f t="shared" si="90"/>
        <v>67680</v>
      </c>
      <c r="Z1180" s="2">
        <v>0</v>
      </c>
      <c r="AA1180" s="11">
        <f t="shared" si="94"/>
        <v>0</v>
      </c>
      <c r="AB1180" s="11">
        <f t="shared" si="91"/>
        <v>-94752</v>
      </c>
      <c r="AC1180" s="11" t="str">
        <f t="shared" si="92"/>
        <v>Insufficient Stock</v>
      </c>
      <c r="AD1180" s="4" t="e">
        <f>VLOOKUP($C1180,#REF!,25,FALSE)</f>
        <v>#REF!</v>
      </c>
      <c r="AE1180" s="7">
        <v>2228.6999999999998</v>
      </c>
      <c r="AF1180" s="5" t="s">
        <v>15</v>
      </c>
      <c r="AG1180" s="5" t="s">
        <v>248</v>
      </c>
      <c r="AH1180" s="11" t="e">
        <f>VLOOKUP($AG1180,#REF!,2,FALSE)</f>
        <v>#REF!</v>
      </c>
      <c r="AI1180" s="5" t="s">
        <v>94</v>
      </c>
      <c r="AJ1180" s="6">
        <v>43766</v>
      </c>
      <c r="AK1180" s="5" t="s">
        <v>403</v>
      </c>
      <c r="AL1180" s="5" t="s">
        <v>96</v>
      </c>
      <c r="AM1180" s="5" t="s">
        <v>308</v>
      </c>
      <c r="AN1180" s="6">
        <v>43788</v>
      </c>
      <c r="AO1180" s="6">
        <v>43788</v>
      </c>
      <c r="AP1180" s="5"/>
      <c r="AQ1180" s="5" t="s">
        <v>12</v>
      </c>
      <c r="AR1180" s="5" t="s">
        <v>12</v>
      </c>
      <c r="AS1180" s="5" t="s">
        <v>12</v>
      </c>
      <c r="AT1180" s="5" t="s">
        <v>12</v>
      </c>
      <c r="AU1180" s="5" t="s">
        <v>55</v>
      </c>
      <c r="AV1180" s="5" t="s">
        <v>21</v>
      </c>
      <c r="AW1180" s="5" t="s">
        <v>21</v>
      </c>
      <c r="AX1180" s="5" t="s">
        <v>2050</v>
      </c>
      <c r="AY1180" s="5" t="s">
        <v>12</v>
      </c>
      <c r="AZ1180" s="7">
        <v>6768</v>
      </c>
      <c r="BA1180" s="5" t="s">
        <v>12</v>
      </c>
      <c r="BB1180" s="5" t="s">
        <v>12</v>
      </c>
      <c r="BC1180" s="5" t="s">
        <v>24</v>
      </c>
      <c r="BD1180" s="5" t="s">
        <v>227</v>
      </c>
      <c r="BE1180" s="5" t="s">
        <v>116</v>
      </c>
      <c r="BF1180" s="5" t="s">
        <v>27</v>
      </c>
      <c r="BG1180" s="5" t="s">
        <v>116</v>
      </c>
      <c r="BH1180" s="5" t="s">
        <v>29</v>
      </c>
      <c r="BI1180" s="5" t="s">
        <v>12</v>
      </c>
      <c r="BJ1180" s="5" t="s">
        <v>230</v>
      </c>
      <c r="BK1180" s="5" t="s">
        <v>138</v>
      </c>
      <c r="BL1180" s="7" t="s">
        <v>32</v>
      </c>
      <c r="BM1180" s="7" t="s">
        <v>33</v>
      </c>
      <c r="BN1180" s="7" t="s">
        <v>62</v>
      </c>
      <c r="BO1180" s="6" t="s">
        <v>35</v>
      </c>
      <c r="BP1180" s="7" t="s">
        <v>12</v>
      </c>
      <c r="BQ1180" s="7" t="s">
        <v>12</v>
      </c>
      <c r="BR1180" s="7" t="s">
        <v>12</v>
      </c>
      <c r="BU1180" s="7">
        <v>129479</v>
      </c>
      <c r="BV1180" s="1" t="e">
        <f>VLOOKUP(BU1180,#REF!,2,FALSE)</f>
        <v>#REF!</v>
      </c>
      <c r="BW1180" s="7">
        <v>129479</v>
      </c>
      <c r="BX1180" s="1" t="e">
        <f>VLOOKUP(BW1180,#REF!,2,FALSE)</f>
        <v>#REF!</v>
      </c>
      <c r="BY1180" s="1" t="str">
        <f t="shared" si="93"/>
        <v>1300833540</v>
      </c>
      <c r="BZ1180" s="6" t="e">
        <f>VLOOKUP(BY1180,#REF!,4,FALSE)</f>
        <v>#REF!</v>
      </c>
      <c r="CA1180" s="1" t="s">
        <v>3155</v>
      </c>
    </row>
    <row r="1181" spans="1:79" x14ac:dyDescent="0.25">
      <c r="A1181" s="5" t="s">
        <v>0</v>
      </c>
      <c r="B1181" s="5" t="s">
        <v>575</v>
      </c>
      <c r="C1181" s="5">
        <v>1300833540</v>
      </c>
      <c r="D1181" s="5" t="s">
        <v>2</v>
      </c>
      <c r="E1181" s="5" t="s">
        <v>2249</v>
      </c>
      <c r="F1181" s="5" t="s">
        <v>2045</v>
      </c>
      <c r="G1181" s="5" t="s">
        <v>2046</v>
      </c>
      <c r="H1181" s="5" t="s">
        <v>2045</v>
      </c>
      <c r="I1181" s="5" t="s">
        <v>2046</v>
      </c>
      <c r="J1181" s="5" t="s">
        <v>42</v>
      </c>
      <c r="K1181" s="5" t="s">
        <v>43</v>
      </c>
      <c r="L1181" s="5">
        <v>938170001</v>
      </c>
      <c r="M1181" s="11" t="e">
        <v>#N/A</v>
      </c>
      <c r="N1181" s="11" t="e">
        <f>VLOOKUP($L1181,#REF!,3,FALSE)</f>
        <v>#REF!</v>
      </c>
      <c r="O1181" s="11" t="e">
        <f>VLOOKUP($L1181,#REF!,4,FALSE)</f>
        <v>#REF!</v>
      </c>
      <c r="P1181" s="5">
        <v>93817</v>
      </c>
      <c r="Q1181" s="5" t="s">
        <v>9</v>
      </c>
      <c r="R1181" s="5" t="s">
        <v>45</v>
      </c>
      <c r="S1181" s="5" t="s">
        <v>2246</v>
      </c>
      <c r="T1181" s="5" t="s">
        <v>688</v>
      </c>
      <c r="U1181" s="5" t="s">
        <v>2247</v>
      </c>
      <c r="V1181" s="5" t="s">
        <v>1038</v>
      </c>
      <c r="W1181" s="11" t="e">
        <f>VLOOKUP($L1181,#REF!,9,FALSE)</f>
        <v>#REF!</v>
      </c>
      <c r="X1181" s="7">
        <v>74448</v>
      </c>
      <c r="Y1181" s="11">
        <f t="shared" si="90"/>
        <v>74448</v>
      </c>
      <c r="Z1181" s="2">
        <v>0</v>
      </c>
      <c r="AA1181" s="11">
        <f t="shared" si="94"/>
        <v>0</v>
      </c>
      <c r="AB1181" s="11">
        <f t="shared" si="91"/>
        <v>-169200</v>
      </c>
      <c r="AC1181" s="11" t="str">
        <f t="shared" si="92"/>
        <v>Insufficient Stock</v>
      </c>
      <c r="AD1181" s="4" t="e">
        <f>VLOOKUP($C1181,#REF!,25,FALSE)</f>
        <v>#REF!</v>
      </c>
      <c r="AE1181" s="7">
        <v>2451.5700000000002</v>
      </c>
      <c r="AF1181" s="5" t="s">
        <v>15</v>
      </c>
      <c r="AG1181" s="5" t="s">
        <v>248</v>
      </c>
      <c r="AH1181" s="11" t="e">
        <f>VLOOKUP($AG1181,#REF!,2,FALSE)</f>
        <v>#REF!</v>
      </c>
      <c r="AI1181" s="5" t="s">
        <v>94</v>
      </c>
      <c r="AJ1181" s="6">
        <v>43766</v>
      </c>
      <c r="AK1181" s="5" t="s">
        <v>979</v>
      </c>
      <c r="AL1181" s="5" t="s">
        <v>96</v>
      </c>
      <c r="AM1181" s="5" t="s">
        <v>97</v>
      </c>
      <c r="AN1181" s="6">
        <v>43795</v>
      </c>
      <c r="AO1181" s="6">
        <v>43795</v>
      </c>
      <c r="AP1181" s="5"/>
      <c r="AQ1181" s="5" t="s">
        <v>12</v>
      </c>
      <c r="AR1181" s="5" t="s">
        <v>12</v>
      </c>
      <c r="AS1181" s="5" t="s">
        <v>12</v>
      </c>
      <c r="AT1181" s="5" t="s">
        <v>12</v>
      </c>
      <c r="AU1181" s="5" t="s">
        <v>55</v>
      </c>
      <c r="AV1181" s="5" t="s">
        <v>21</v>
      </c>
      <c r="AW1181" s="5" t="s">
        <v>21</v>
      </c>
      <c r="AX1181" s="5" t="s">
        <v>2050</v>
      </c>
      <c r="AY1181" s="5" t="s">
        <v>12</v>
      </c>
      <c r="AZ1181" s="7">
        <v>6768</v>
      </c>
      <c r="BA1181" s="5" t="s">
        <v>12</v>
      </c>
      <c r="BB1181" s="5" t="s">
        <v>12</v>
      </c>
      <c r="BC1181" s="5" t="s">
        <v>24</v>
      </c>
      <c r="BD1181" s="5" t="s">
        <v>227</v>
      </c>
      <c r="BE1181" s="5" t="s">
        <v>196</v>
      </c>
      <c r="BF1181" s="5" t="s">
        <v>101</v>
      </c>
      <c r="BG1181" s="5" t="s">
        <v>196</v>
      </c>
      <c r="BH1181" s="5" t="s">
        <v>29</v>
      </c>
      <c r="BI1181" s="5" t="s">
        <v>12</v>
      </c>
      <c r="BJ1181" s="5" t="s">
        <v>230</v>
      </c>
      <c r="BK1181" s="5" t="s">
        <v>138</v>
      </c>
      <c r="BL1181" s="7" t="s">
        <v>32</v>
      </c>
      <c r="BM1181" s="7" t="s">
        <v>33</v>
      </c>
      <c r="BN1181" s="7" t="s">
        <v>62</v>
      </c>
      <c r="BO1181" s="6" t="s">
        <v>35</v>
      </c>
      <c r="BP1181" s="7" t="s">
        <v>12</v>
      </c>
      <c r="BQ1181" s="7" t="s">
        <v>12</v>
      </c>
      <c r="BR1181" s="7" t="s">
        <v>12</v>
      </c>
      <c r="BU1181" s="7">
        <v>129479</v>
      </c>
      <c r="BV1181" s="1" t="e">
        <f>VLOOKUP(BU1181,#REF!,2,FALSE)</f>
        <v>#REF!</v>
      </c>
      <c r="BW1181" s="7">
        <v>129479</v>
      </c>
      <c r="BX1181" s="1" t="e">
        <f>VLOOKUP(BW1181,#REF!,2,FALSE)</f>
        <v>#REF!</v>
      </c>
      <c r="BY1181" s="1" t="str">
        <f t="shared" si="93"/>
        <v>1300833540</v>
      </c>
      <c r="BZ1181" s="6" t="e">
        <f>VLOOKUP(BY1181,#REF!,4,FALSE)</f>
        <v>#REF!</v>
      </c>
      <c r="CA1181" s="1" t="s">
        <v>3155</v>
      </c>
    </row>
    <row r="1182" spans="1:79" x14ac:dyDescent="0.25">
      <c r="A1182" s="5" t="s">
        <v>0</v>
      </c>
      <c r="B1182" s="5" t="s">
        <v>575</v>
      </c>
      <c r="C1182" s="5">
        <v>1300788192</v>
      </c>
      <c r="D1182" s="5" t="s">
        <v>2</v>
      </c>
      <c r="E1182" s="5" t="s">
        <v>2067</v>
      </c>
      <c r="F1182" s="5" t="s">
        <v>2045</v>
      </c>
      <c r="G1182" s="5" t="s">
        <v>2046</v>
      </c>
      <c r="H1182" s="5" t="s">
        <v>2045</v>
      </c>
      <c r="I1182" s="5" t="s">
        <v>2046</v>
      </c>
      <c r="J1182" s="5" t="s">
        <v>42</v>
      </c>
      <c r="K1182" s="5" t="s">
        <v>43</v>
      </c>
      <c r="L1182" s="5">
        <v>938170501</v>
      </c>
      <c r="M1182" s="11" t="e">
        <v>#N/A</v>
      </c>
      <c r="N1182" s="11" t="e">
        <f>VLOOKUP($L1182,#REF!,3,FALSE)</f>
        <v>#REF!</v>
      </c>
      <c r="O1182" s="11" t="e">
        <f>VLOOKUP($L1182,#REF!,4,FALSE)</f>
        <v>#REF!</v>
      </c>
      <c r="P1182" s="5">
        <v>93817</v>
      </c>
      <c r="Q1182" s="5" t="s">
        <v>9</v>
      </c>
      <c r="R1182" s="5" t="s">
        <v>45</v>
      </c>
      <c r="S1182" s="5" t="s">
        <v>2068</v>
      </c>
      <c r="T1182" s="5" t="s">
        <v>943</v>
      </c>
      <c r="U1182" s="5" t="s">
        <v>2069</v>
      </c>
      <c r="V1182" s="5" t="s">
        <v>1038</v>
      </c>
      <c r="W1182" s="11" t="e">
        <f>VLOOKUP($L1182,#REF!,9,FALSE)</f>
        <v>#REF!</v>
      </c>
      <c r="X1182" s="7">
        <v>5640</v>
      </c>
      <c r="Y1182" s="11">
        <f t="shared" si="90"/>
        <v>5640</v>
      </c>
      <c r="Z1182" s="2">
        <v>0</v>
      </c>
      <c r="AA1182" s="11">
        <f t="shared" si="94"/>
        <v>1</v>
      </c>
      <c r="AB1182" s="11">
        <f t="shared" si="91"/>
        <v>-5640</v>
      </c>
      <c r="AC1182" s="11" t="str">
        <f t="shared" si="92"/>
        <v>Insufficient Stock</v>
      </c>
      <c r="AD1182" s="4" t="e">
        <f>VLOOKUP($C1182,#REF!,25,FALSE)</f>
        <v>#REF!</v>
      </c>
      <c r="AE1182" s="7">
        <v>247.65</v>
      </c>
      <c r="AF1182" s="5" t="s">
        <v>15</v>
      </c>
      <c r="AG1182" s="5" t="s">
        <v>248</v>
      </c>
      <c r="AH1182" s="11" t="e">
        <f>VLOOKUP($AG1182,#REF!,2,FALSE)</f>
        <v>#REF!</v>
      </c>
      <c r="AI1182" s="5" t="s">
        <v>94</v>
      </c>
      <c r="AJ1182" s="6">
        <v>43766</v>
      </c>
      <c r="AK1182" s="5" t="s">
        <v>149</v>
      </c>
      <c r="AL1182" s="5" t="s">
        <v>152</v>
      </c>
      <c r="AM1182" s="5" t="s">
        <v>290</v>
      </c>
      <c r="AN1182" s="6">
        <v>43781</v>
      </c>
      <c r="AO1182" s="6">
        <v>43781</v>
      </c>
      <c r="AP1182" s="5"/>
      <c r="AQ1182" s="5" t="s">
        <v>12</v>
      </c>
      <c r="AR1182" s="5" t="s">
        <v>12</v>
      </c>
      <c r="AS1182" s="5" t="s">
        <v>12</v>
      </c>
      <c r="AT1182" s="5" t="s">
        <v>12</v>
      </c>
      <c r="AU1182" s="5" t="s">
        <v>55</v>
      </c>
      <c r="AV1182" s="5" t="s">
        <v>21</v>
      </c>
      <c r="AW1182" s="5" t="s">
        <v>21</v>
      </c>
      <c r="AX1182" s="5" t="s">
        <v>2050</v>
      </c>
      <c r="AY1182" s="5" t="s">
        <v>12</v>
      </c>
      <c r="AZ1182" s="7">
        <v>5640</v>
      </c>
      <c r="BA1182" s="5" t="s">
        <v>12</v>
      </c>
      <c r="BB1182" s="5" t="s">
        <v>12</v>
      </c>
      <c r="BC1182" s="5" t="s">
        <v>24</v>
      </c>
      <c r="BD1182" s="5" t="s">
        <v>227</v>
      </c>
      <c r="BE1182" s="5" t="s">
        <v>222</v>
      </c>
      <c r="BF1182" s="5" t="s">
        <v>27</v>
      </c>
      <c r="BG1182" s="5" t="s">
        <v>222</v>
      </c>
      <c r="BH1182" s="5" t="s">
        <v>29</v>
      </c>
      <c r="BI1182" s="5" t="s">
        <v>12</v>
      </c>
      <c r="BJ1182" s="5" t="s">
        <v>230</v>
      </c>
      <c r="BK1182" s="5" t="s">
        <v>138</v>
      </c>
      <c r="BL1182" s="7" t="s">
        <v>32</v>
      </c>
      <c r="BM1182" s="7" t="s">
        <v>33</v>
      </c>
      <c r="BN1182" s="7" t="s">
        <v>62</v>
      </c>
      <c r="BO1182" s="6" t="s">
        <v>35</v>
      </c>
      <c r="BP1182" s="7" t="s">
        <v>12</v>
      </c>
      <c r="BQ1182" s="7" t="s">
        <v>12</v>
      </c>
      <c r="BR1182" s="7" t="s">
        <v>12</v>
      </c>
      <c r="BU1182" s="7">
        <v>129479</v>
      </c>
      <c r="BV1182" s="1" t="e">
        <f>VLOOKUP(BU1182,#REF!,2,FALSE)</f>
        <v>#REF!</v>
      </c>
      <c r="BW1182" s="7">
        <v>129479</v>
      </c>
      <c r="BX1182" s="1" t="e">
        <f>VLOOKUP(BW1182,#REF!,2,FALSE)</f>
        <v>#REF!</v>
      </c>
      <c r="BY1182" s="1" t="str">
        <f t="shared" si="93"/>
        <v>1300788192</v>
      </c>
      <c r="BZ1182" s="6" t="e">
        <f>VLOOKUP(BY1182,#REF!,4,FALSE)</f>
        <v>#REF!</v>
      </c>
      <c r="CA1182" s="1" t="s">
        <v>3155</v>
      </c>
    </row>
    <row r="1183" spans="1:79" x14ac:dyDescent="0.25">
      <c r="A1183" s="5" t="s">
        <v>0</v>
      </c>
      <c r="B1183" s="5" t="s">
        <v>575</v>
      </c>
      <c r="C1183" s="5">
        <v>1300788194</v>
      </c>
      <c r="D1183" s="5" t="s">
        <v>2</v>
      </c>
      <c r="E1183" s="5" t="s">
        <v>2070</v>
      </c>
      <c r="F1183" s="5" t="s">
        <v>2045</v>
      </c>
      <c r="G1183" s="5" t="s">
        <v>2046</v>
      </c>
      <c r="H1183" s="5" t="s">
        <v>2045</v>
      </c>
      <c r="I1183" s="5" t="s">
        <v>2046</v>
      </c>
      <c r="J1183" s="5" t="s">
        <v>42</v>
      </c>
      <c r="K1183" s="5" t="s">
        <v>43</v>
      </c>
      <c r="L1183" s="5">
        <v>938171001</v>
      </c>
      <c r="M1183" s="11" t="e">
        <v>#N/A</v>
      </c>
      <c r="N1183" s="11" t="e">
        <f>VLOOKUP($L1183,#REF!,3,FALSE)</f>
        <v>#REF!</v>
      </c>
      <c r="O1183" s="11" t="e">
        <f>VLOOKUP($L1183,#REF!,4,FALSE)</f>
        <v>#REF!</v>
      </c>
      <c r="P1183" s="5">
        <v>93817</v>
      </c>
      <c r="Q1183" s="5" t="s">
        <v>9</v>
      </c>
      <c r="R1183" s="5" t="s">
        <v>45</v>
      </c>
      <c r="S1183" s="5" t="s">
        <v>2071</v>
      </c>
      <c r="T1183" s="5" t="s">
        <v>943</v>
      </c>
      <c r="U1183" s="5" t="s">
        <v>2072</v>
      </c>
      <c r="V1183" s="5" t="s">
        <v>1038</v>
      </c>
      <c r="W1183" s="11" t="e">
        <f>VLOOKUP($L1183,#REF!,9,FALSE)</f>
        <v>#REF!</v>
      </c>
      <c r="X1183" s="7">
        <v>9024</v>
      </c>
      <c r="Y1183" s="11">
        <f t="shared" si="90"/>
        <v>9024</v>
      </c>
      <c r="Z1183" s="2">
        <v>94.751999999999995</v>
      </c>
      <c r="AA1183" s="11">
        <f t="shared" si="94"/>
        <v>1</v>
      </c>
      <c r="AB1183" s="11">
        <f t="shared" si="91"/>
        <v>-8929.2479999999996</v>
      </c>
      <c r="AC1183" s="11" t="str">
        <f t="shared" si="92"/>
        <v>Insufficient Stock</v>
      </c>
      <c r="AD1183" s="4" t="e">
        <f>VLOOKUP($C1183,#REF!,25,FALSE)</f>
        <v>#REF!</v>
      </c>
      <c r="AE1183" s="7">
        <v>495.33</v>
      </c>
      <c r="AF1183" s="5" t="s">
        <v>15</v>
      </c>
      <c r="AG1183" s="5" t="s">
        <v>248</v>
      </c>
      <c r="AH1183" s="11" t="e">
        <f>VLOOKUP($AG1183,#REF!,2,FALSE)</f>
        <v>#REF!</v>
      </c>
      <c r="AI1183" s="5" t="s">
        <v>94</v>
      </c>
      <c r="AJ1183" s="6">
        <v>43766</v>
      </c>
      <c r="AK1183" s="5" t="s">
        <v>23</v>
      </c>
      <c r="AL1183" s="5" t="s">
        <v>258</v>
      </c>
      <c r="AM1183" s="5" t="s">
        <v>257</v>
      </c>
      <c r="AN1183" s="6">
        <v>43767</v>
      </c>
      <c r="AO1183" s="6">
        <v>43767</v>
      </c>
      <c r="AP1183" s="6">
        <v>43787</v>
      </c>
      <c r="AQ1183" s="5" t="s">
        <v>12</v>
      </c>
      <c r="AR1183" s="5" t="s">
        <v>2073</v>
      </c>
      <c r="AS1183" s="5" t="s">
        <v>12</v>
      </c>
      <c r="AT1183" s="5" t="s">
        <v>12</v>
      </c>
      <c r="AU1183" s="5" t="s">
        <v>55</v>
      </c>
      <c r="AV1183" s="5" t="s">
        <v>21</v>
      </c>
      <c r="AW1183" s="5" t="s">
        <v>21</v>
      </c>
      <c r="AX1183" s="5" t="s">
        <v>2050</v>
      </c>
      <c r="AY1183" s="5" t="s">
        <v>12</v>
      </c>
      <c r="AZ1183" s="7">
        <v>4512</v>
      </c>
      <c r="BA1183" s="5" t="s">
        <v>12</v>
      </c>
      <c r="BB1183" s="5" t="s">
        <v>12</v>
      </c>
      <c r="BC1183" s="5" t="s">
        <v>24</v>
      </c>
      <c r="BD1183" s="5" t="s">
        <v>227</v>
      </c>
      <c r="BE1183" s="5" t="s">
        <v>65</v>
      </c>
      <c r="BF1183" s="5" t="s">
        <v>101</v>
      </c>
      <c r="BG1183" s="5" t="s">
        <v>65</v>
      </c>
      <c r="BH1183" s="5" t="s">
        <v>29</v>
      </c>
      <c r="BI1183" s="5" t="s">
        <v>12</v>
      </c>
      <c r="BJ1183" s="5" t="s">
        <v>230</v>
      </c>
      <c r="BK1183" s="5" t="s">
        <v>138</v>
      </c>
      <c r="BL1183" s="7" t="s">
        <v>32</v>
      </c>
      <c r="BM1183" s="7" t="s">
        <v>33</v>
      </c>
      <c r="BN1183" s="7" t="s">
        <v>62</v>
      </c>
      <c r="BO1183" s="6" t="s">
        <v>35</v>
      </c>
      <c r="BP1183" s="7" t="s">
        <v>12</v>
      </c>
      <c r="BQ1183" s="7" t="s">
        <v>12</v>
      </c>
      <c r="BR1183" s="7" t="s">
        <v>12</v>
      </c>
      <c r="BU1183" s="7">
        <v>129479</v>
      </c>
      <c r="BV1183" s="1" t="e">
        <f>VLOOKUP(BU1183,#REF!,2,FALSE)</f>
        <v>#REF!</v>
      </c>
      <c r="BW1183" s="7">
        <v>129479</v>
      </c>
      <c r="BX1183" s="1" t="e">
        <f>VLOOKUP(BW1183,#REF!,2,FALSE)</f>
        <v>#REF!</v>
      </c>
      <c r="BY1183" s="1" t="str">
        <f t="shared" si="93"/>
        <v>1300788194</v>
      </c>
      <c r="BZ1183" s="6" t="e">
        <f>VLOOKUP(BY1183,#REF!,4,FALSE)</f>
        <v>#REF!</v>
      </c>
      <c r="CA1183" s="1" t="s">
        <v>3155</v>
      </c>
    </row>
    <row r="1184" spans="1:79" x14ac:dyDescent="0.25">
      <c r="A1184" s="5" t="s">
        <v>0</v>
      </c>
      <c r="B1184" s="5" t="s">
        <v>575</v>
      </c>
      <c r="C1184" s="5">
        <v>1300788194</v>
      </c>
      <c r="D1184" s="5" t="s">
        <v>2</v>
      </c>
      <c r="E1184" s="5" t="s">
        <v>2074</v>
      </c>
      <c r="F1184" s="5" t="s">
        <v>2045</v>
      </c>
      <c r="G1184" s="5" t="s">
        <v>2046</v>
      </c>
      <c r="H1184" s="5" t="s">
        <v>2045</v>
      </c>
      <c r="I1184" s="5" t="s">
        <v>2046</v>
      </c>
      <c r="J1184" s="5" t="s">
        <v>42</v>
      </c>
      <c r="K1184" s="5" t="s">
        <v>43</v>
      </c>
      <c r="L1184" s="5">
        <v>938171001</v>
      </c>
      <c r="M1184" s="11" t="e">
        <v>#N/A</v>
      </c>
      <c r="N1184" s="11" t="e">
        <f>VLOOKUP($L1184,#REF!,3,FALSE)</f>
        <v>#REF!</v>
      </c>
      <c r="O1184" s="11" t="e">
        <f>VLOOKUP($L1184,#REF!,4,FALSE)</f>
        <v>#REF!</v>
      </c>
      <c r="P1184" s="5">
        <v>93817</v>
      </c>
      <c r="Q1184" s="5" t="s">
        <v>9</v>
      </c>
      <c r="R1184" s="5" t="s">
        <v>45</v>
      </c>
      <c r="S1184" s="5" t="s">
        <v>2071</v>
      </c>
      <c r="T1184" s="5" t="s">
        <v>943</v>
      </c>
      <c r="U1184" s="5" t="s">
        <v>2072</v>
      </c>
      <c r="V1184" s="5" t="s">
        <v>1038</v>
      </c>
      <c r="W1184" s="11" t="e">
        <f>VLOOKUP($L1184,#REF!,9,FALSE)</f>
        <v>#REF!</v>
      </c>
      <c r="X1184" s="7">
        <v>36096</v>
      </c>
      <c r="Y1184" s="11">
        <f t="shared" si="90"/>
        <v>36096</v>
      </c>
      <c r="Z1184" s="2">
        <v>94.751999999999995</v>
      </c>
      <c r="AA1184" s="11">
        <f t="shared" si="94"/>
        <v>0</v>
      </c>
      <c r="AB1184" s="11">
        <f t="shared" si="91"/>
        <v>-45025.248</v>
      </c>
      <c r="AC1184" s="11" t="str">
        <f t="shared" si="92"/>
        <v>Insufficient Stock</v>
      </c>
      <c r="AD1184" s="4" t="e">
        <f>VLOOKUP($C1184,#REF!,25,FALSE)</f>
        <v>#REF!</v>
      </c>
      <c r="AE1184" s="7">
        <v>1981.31</v>
      </c>
      <c r="AF1184" s="5" t="s">
        <v>15</v>
      </c>
      <c r="AG1184" s="5" t="s">
        <v>248</v>
      </c>
      <c r="AH1184" s="11" t="e">
        <f>VLOOKUP($AG1184,#REF!,2,FALSE)</f>
        <v>#REF!</v>
      </c>
      <c r="AI1184" s="5" t="s">
        <v>94</v>
      </c>
      <c r="AJ1184" s="6">
        <v>43766</v>
      </c>
      <c r="AK1184" s="5" t="s">
        <v>399</v>
      </c>
      <c r="AL1184" s="5" t="s">
        <v>373</v>
      </c>
      <c r="AM1184" s="5" t="s">
        <v>320</v>
      </c>
      <c r="AN1184" s="6">
        <v>43775</v>
      </c>
      <c r="AO1184" s="6">
        <v>43781</v>
      </c>
      <c r="AP1184" s="6">
        <v>43787</v>
      </c>
      <c r="AQ1184" s="5" t="s">
        <v>12</v>
      </c>
      <c r="AR1184" s="5" t="s">
        <v>2073</v>
      </c>
      <c r="AS1184" s="5" t="s">
        <v>12</v>
      </c>
      <c r="AT1184" s="5" t="s">
        <v>12</v>
      </c>
      <c r="AU1184" s="5" t="s">
        <v>55</v>
      </c>
      <c r="AV1184" s="5" t="s">
        <v>21</v>
      </c>
      <c r="AW1184" s="5" t="s">
        <v>21</v>
      </c>
      <c r="AX1184" s="5" t="s">
        <v>2050</v>
      </c>
      <c r="AY1184" s="5" t="s">
        <v>12</v>
      </c>
      <c r="AZ1184" s="7">
        <v>4512</v>
      </c>
      <c r="BA1184" s="5" t="s">
        <v>12</v>
      </c>
      <c r="BB1184" s="5" t="s">
        <v>12</v>
      </c>
      <c r="BC1184" s="5" t="s">
        <v>24</v>
      </c>
      <c r="BD1184" s="5" t="s">
        <v>227</v>
      </c>
      <c r="BE1184" s="5" t="s">
        <v>400</v>
      </c>
      <c r="BF1184" s="5" t="s">
        <v>101</v>
      </c>
      <c r="BG1184" s="5" t="s">
        <v>400</v>
      </c>
      <c r="BH1184" s="5" t="s">
        <v>29</v>
      </c>
      <c r="BI1184" s="5" t="s">
        <v>12</v>
      </c>
      <c r="BJ1184" s="5" t="s">
        <v>230</v>
      </c>
      <c r="BK1184" s="5" t="s">
        <v>138</v>
      </c>
      <c r="BL1184" s="7" t="s">
        <v>32</v>
      </c>
      <c r="BM1184" s="7" t="s">
        <v>33</v>
      </c>
      <c r="BN1184" s="7" t="s">
        <v>62</v>
      </c>
      <c r="BO1184" s="6" t="s">
        <v>35</v>
      </c>
      <c r="BP1184" s="7" t="s">
        <v>12</v>
      </c>
      <c r="BQ1184" s="7" t="s">
        <v>12</v>
      </c>
      <c r="BR1184" s="7" t="s">
        <v>12</v>
      </c>
      <c r="BU1184" s="7">
        <v>129479</v>
      </c>
      <c r="BV1184" s="1" t="e">
        <f>VLOOKUP(BU1184,#REF!,2,FALSE)</f>
        <v>#REF!</v>
      </c>
      <c r="BW1184" s="7">
        <v>129479</v>
      </c>
      <c r="BX1184" s="1" t="e">
        <f>VLOOKUP(BW1184,#REF!,2,FALSE)</f>
        <v>#REF!</v>
      </c>
      <c r="BY1184" s="1" t="str">
        <f t="shared" si="93"/>
        <v>1300788194</v>
      </c>
      <c r="BZ1184" s="6" t="e">
        <f>VLOOKUP(BY1184,#REF!,4,FALSE)</f>
        <v>#REF!</v>
      </c>
      <c r="CA1184" s="1" t="s">
        <v>3155</v>
      </c>
    </row>
    <row r="1185" spans="1:79" x14ac:dyDescent="0.25">
      <c r="A1185" s="5" t="s">
        <v>0</v>
      </c>
      <c r="B1185" s="5" t="s">
        <v>575</v>
      </c>
      <c r="C1185" s="5">
        <v>1300788194</v>
      </c>
      <c r="D1185" s="5" t="s">
        <v>2</v>
      </c>
      <c r="E1185" s="5" t="s">
        <v>2075</v>
      </c>
      <c r="F1185" s="5" t="s">
        <v>2045</v>
      </c>
      <c r="G1185" s="5" t="s">
        <v>2046</v>
      </c>
      <c r="H1185" s="5" t="s">
        <v>2045</v>
      </c>
      <c r="I1185" s="5" t="s">
        <v>2046</v>
      </c>
      <c r="J1185" s="5" t="s">
        <v>42</v>
      </c>
      <c r="K1185" s="5" t="s">
        <v>43</v>
      </c>
      <c r="L1185" s="5">
        <v>938171001</v>
      </c>
      <c r="M1185" s="11" t="e">
        <v>#N/A</v>
      </c>
      <c r="N1185" s="11" t="e">
        <f>VLOOKUP($L1185,#REF!,3,FALSE)</f>
        <v>#REF!</v>
      </c>
      <c r="O1185" s="11" t="e">
        <f>VLOOKUP($L1185,#REF!,4,FALSE)</f>
        <v>#REF!</v>
      </c>
      <c r="P1185" s="5">
        <v>93817</v>
      </c>
      <c r="Q1185" s="5" t="s">
        <v>9</v>
      </c>
      <c r="R1185" s="5" t="s">
        <v>45</v>
      </c>
      <c r="S1185" s="5" t="s">
        <v>2071</v>
      </c>
      <c r="T1185" s="5" t="s">
        <v>943</v>
      </c>
      <c r="U1185" s="5" t="s">
        <v>2072</v>
      </c>
      <c r="V1185" s="5" t="s">
        <v>1038</v>
      </c>
      <c r="W1185" s="11" t="e">
        <f>VLOOKUP($L1185,#REF!,9,FALSE)</f>
        <v>#REF!</v>
      </c>
      <c r="X1185" s="7">
        <v>36096</v>
      </c>
      <c r="Y1185" s="11">
        <f t="shared" si="90"/>
        <v>36096</v>
      </c>
      <c r="Z1185" s="2">
        <v>94.751999999999995</v>
      </c>
      <c r="AA1185" s="11">
        <f t="shared" si="94"/>
        <v>0</v>
      </c>
      <c r="AB1185" s="11">
        <f t="shared" si="91"/>
        <v>-81121.247999999992</v>
      </c>
      <c r="AC1185" s="11" t="str">
        <f t="shared" si="92"/>
        <v>Insufficient Stock</v>
      </c>
      <c r="AD1185" s="4" t="e">
        <f>VLOOKUP($C1185,#REF!,25,FALSE)</f>
        <v>#REF!</v>
      </c>
      <c r="AE1185" s="7">
        <v>1981.31</v>
      </c>
      <c r="AF1185" s="5" t="s">
        <v>15</v>
      </c>
      <c r="AG1185" s="5" t="s">
        <v>248</v>
      </c>
      <c r="AH1185" s="11" t="e">
        <f>VLOOKUP($AG1185,#REF!,2,FALSE)</f>
        <v>#REF!</v>
      </c>
      <c r="AI1185" s="5" t="s">
        <v>94</v>
      </c>
      <c r="AJ1185" s="6">
        <v>43766</v>
      </c>
      <c r="AK1185" s="5" t="s">
        <v>149</v>
      </c>
      <c r="AL1185" s="5" t="s">
        <v>920</v>
      </c>
      <c r="AM1185" s="5" t="s">
        <v>290</v>
      </c>
      <c r="AN1185" s="6">
        <v>43781</v>
      </c>
      <c r="AO1185" s="6">
        <v>43781</v>
      </c>
      <c r="AP1185" s="6">
        <v>43787</v>
      </c>
      <c r="AQ1185" s="5" t="s">
        <v>12</v>
      </c>
      <c r="AR1185" s="5" t="s">
        <v>2073</v>
      </c>
      <c r="AS1185" s="5" t="s">
        <v>12</v>
      </c>
      <c r="AT1185" s="5" t="s">
        <v>12</v>
      </c>
      <c r="AU1185" s="5" t="s">
        <v>55</v>
      </c>
      <c r="AV1185" s="5" t="s">
        <v>21</v>
      </c>
      <c r="AW1185" s="5" t="s">
        <v>21</v>
      </c>
      <c r="AX1185" s="5" t="s">
        <v>2050</v>
      </c>
      <c r="AY1185" s="5" t="s">
        <v>12</v>
      </c>
      <c r="AZ1185" s="7">
        <v>4512</v>
      </c>
      <c r="BA1185" s="5" t="s">
        <v>12</v>
      </c>
      <c r="BB1185" s="5" t="s">
        <v>12</v>
      </c>
      <c r="BC1185" s="5" t="s">
        <v>24</v>
      </c>
      <c r="BD1185" s="5" t="s">
        <v>227</v>
      </c>
      <c r="BE1185" s="5" t="s">
        <v>222</v>
      </c>
      <c r="BF1185" s="5" t="s">
        <v>101</v>
      </c>
      <c r="BG1185" s="5" t="s">
        <v>222</v>
      </c>
      <c r="BH1185" s="5" t="s">
        <v>29</v>
      </c>
      <c r="BI1185" s="5" t="s">
        <v>12</v>
      </c>
      <c r="BJ1185" s="5" t="s">
        <v>230</v>
      </c>
      <c r="BK1185" s="5" t="s">
        <v>138</v>
      </c>
      <c r="BL1185" s="7" t="s">
        <v>32</v>
      </c>
      <c r="BM1185" s="7" t="s">
        <v>33</v>
      </c>
      <c r="BN1185" s="7" t="s">
        <v>62</v>
      </c>
      <c r="BO1185" s="6" t="s">
        <v>35</v>
      </c>
      <c r="BP1185" s="7" t="s">
        <v>12</v>
      </c>
      <c r="BQ1185" s="7" t="s">
        <v>12</v>
      </c>
      <c r="BR1185" s="7" t="s">
        <v>12</v>
      </c>
      <c r="BU1185" s="7">
        <v>129479</v>
      </c>
      <c r="BV1185" s="1" t="e">
        <f>VLOOKUP(BU1185,#REF!,2,FALSE)</f>
        <v>#REF!</v>
      </c>
      <c r="BW1185" s="7">
        <v>129479</v>
      </c>
      <c r="BX1185" s="1" t="e">
        <f>VLOOKUP(BW1185,#REF!,2,FALSE)</f>
        <v>#REF!</v>
      </c>
      <c r="BY1185" s="1" t="str">
        <f t="shared" si="93"/>
        <v>1300788194</v>
      </c>
      <c r="BZ1185" s="6" t="e">
        <f>VLOOKUP(BY1185,#REF!,4,FALSE)</f>
        <v>#REF!</v>
      </c>
      <c r="CA1185" s="1" t="s">
        <v>3155</v>
      </c>
    </row>
    <row r="1186" spans="1:79" x14ac:dyDescent="0.25">
      <c r="A1186" s="5" t="s">
        <v>0</v>
      </c>
      <c r="B1186" s="5" t="s">
        <v>575</v>
      </c>
      <c r="C1186" s="5">
        <v>1300788194</v>
      </c>
      <c r="D1186" s="5" t="s">
        <v>2</v>
      </c>
      <c r="E1186" s="5" t="s">
        <v>2076</v>
      </c>
      <c r="F1186" s="5" t="s">
        <v>2045</v>
      </c>
      <c r="G1186" s="5" t="s">
        <v>2046</v>
      </c>
      <c r="H1186" s="5" t="s">
        <v>2045</v>
      </c>
      <c r="I1186" s="5" t="s">
        <v>2046</v>
      </c>
      <c r="J1186" s="5" t="s">
        <v>42</v>
      </c>
      <c r="K1186" s="5" t="s">
        <v>43</v>
      </c>
      <c r="L1186" s="5">
        <v>938171001</v>
      </c>
      <c r="M1186" s="11" t="e">
        <v>#N/A</v>
      </c>
      <c r="N1186" s="11" t="e">
        <f>VLOOKUP($L1186,#REF!,3,FALSE)</f>
        <v>#REF!</v>
      </c>
      <c r="O1186" s="11" t="e">
        <f>VLOOKUP($L1186,#REF!,4,FALSE)</f>
        <v>#REF!</v>
      </c>
      <c r="P1186" s="5">
        <v>93817</v>
      </c>
      <c r="Q1186" s="5" t="s">
        <v>9</v>
      </c>
      <c r="R1186" s="5" t="s">
        <v>45</v>
      </c>
      <c r="S1186" s="5" t="s">
        <v>2071</v>
      </c>
      <c r="T1186" s="5" t="s">
        <v>943</v>
      </c>
      <c r="U1186" s="5" t="s">
        <v>2072</v>
      </c>
      <c r="V1186" s="5" t="s">
        <v>1038</v>
      </c>
      <c r="W1186" s="11" t="e">
        <f>VLOOKUP($L1186,#REF!,9,FALSE)</f>
        <v>#REF!</v>
      </c>
      <c r="X1186" s="7">
        <v>13536</v>
      </c>
      <c r="Y1186" s="11">
        <f t="shared" si="90"/>
        <v>13536</v>
      </c>
      <c r="Z1186" s="2">
        <v>94.751999999999995</v>
      </c>
      <c r="AA1186" s="11">
        <f t="shared" si="94"/>
        <v>0</v>
      </c>
      <c r="AB1186" s="11">
        <f t="shared" si="91"/>
        <v>-94657.247999999992</v>
      </c>
      <c r="AC1186" s="11" t="str">
        <f t="shared" si="92"/>
        <v>Insufficient Stock</v>
      </c>
      <c r="AD1186" s="4" t="e">
        <f>VLOOKUP($C1186,#REF!,25,FALSE)</f>
        <v>#REF!</v>
      </c>
      <c r="AE1186" s="7">
        <v>742.99</v>
      </c>
      <c r="AF1186" s="5" t="s">
        <v>15</v>
      </c>
      <c r="AG1186" s="5" t="s">
        <v>248</v>
      </c>
      <c r="AH1186" s="11" t="e">
        <f>VLOOKUP($AG1186,#REF!,2,FALSE)</f>
        <v>#REF!</v>
      </c>
      <c r="AI1186" s="5" t="s">
        <v>94</v>
      </c>
      <c r="AJ1186" s="6">
        <v>43766</v>
      </c>
      <c r="AK1186" s="5" t="s">
        <v>403</v>
      </c>
      <c r="AL1186" s="5" t="s">
        <v>152</v>
      </c>
      <c r="AM1186" s="5" t="s">
        <v>97</v>
      </c>
      <c r="AN1186" s="6">
        <v>43788</v>
      </c>
      <c r="AO1186" s="6">
        <v>43809</v>
      </c>
      <c r="AP1186" s="6">
        <v>43787</v>
      </c>
      <c r="AQ1186" s="5" t="s">
        <v>12</v>
      </c>
      <c r="AR1186" s="5" t="s">
        <v>2073</v>
      </c>
      <c r="AS1186" s="5" t="s">
        <v>12</v>
      </c>
      <c r="AT1186" s="5" t="s">
        <v>12</v>
      </c>
      <c r="AU1186" s="5" t="s">
        <v>55</v>
      </c>
      <c r="AV1186" s="5" t="s">
        <v>21</v>
      </c>
      <c r="AW1186" s="5" t="s">
        <v>21</v>
      </c>
      <c r="AX1186" s="5" t="s">
        <v>2050</v>
      </c>
      <c r="AY1186" s="5" t="s">
        <v>12</v>
      </c>
      <c r="AZ1186" s="7">
        <v>4512</v>
      </c>
      <c r="BA1186" s="5" t="s">
        <v>12</v>
      </c>
      <c r="BB1186" s="5" t="s">
        <v>12</v>
      </c>
      <c r="BC1186" s="5" t="s">
        <v>24</v>
      </c>
      <c r="BD1186" s="5" t="s">
        <v>227</v>
      </c>
      <c r="BE1186" s="5" t="s">
        <v>116</v>
      </c>
      <c r="BF1186" s="5" t="s">
        <v>101</v>
      </c>
      <c r="BG1186" s="5" t="s">
        <v>116</v>
      </c>
      <c r="BH1186" s="5" t="s">
        <v>29</v>
      </c>
      <c r="BI1186" s="5" t="s">
        <v>12</v>
      </c>
      <c r="BJ1186" s="5" t="s">
        <v>230</v>
      </c>
      <c r="BK1186" s="5" t="s">
        <v>138</v>
      </c>
      <c r="BL1186" s="7" t="s">
        <v>32</v>
      </c>
      <c r="BM1186" s="7" t="s">
        <v>33</v>
      </c>
      <c r="BN1186" s="7" t="s">
        <v>62</v>
      </c>
      <c r="BO1186" s="6" t="s">
        <v>35</v>
      </c>
      <c r="BP1186" s="7" t="s">
        <v>12</v>
      </c>
      <c r="BQ1186" s="7" t="s">
        <v>12</v>
      </c>
      <c r="BR1186" s="7" t="s">
        <v>12</v>
      </c>
      <c r="BU1186" s="7">
        <v>129479</v>
      </c>
      <c r="BV1186" s="1" t="e">
        <f>VLOOKUP(BU1186,#REF!,2,FALSE)</f>
        <v>#REF!</v>
      </c>
      <c r="BW1186" s="7">
        <v>129479</v>
      </c>
      <c r="BX1186" s="1" t="e">
        <f>VLOOKUP(BW1186,#REF!,2,FALSE)</f>
        <v>#REF!</v>
      </c>
      <c r="BY1186" s="1" t="str">
        <f t="shared" si="93"/>
        <v>1300788194</v>
      </c>
      <c r="BZ1186" s="6" t="e">
        <f>VLOOKUP(BY1186,#REF!,4,FALSE)</f>
        <v>#REF!</v>
      </c>
      <c r="CA1186" s="1" t="s">
        <v>3155</v>
      </c>
    </row>
    <row r="1187" spans="1:79" x14ac:dyDescent="0.25">
      <c r="A1187" s="5" t="s">
        <v>0</v>
      </c>
      <c r="B1187" s="5" t="s">
        <v>575</v>
      </c>
      <c r="C1187" s="5">
        <v>1300799409</v>
      </c>
      <c r="D1187" s="5" t="s">
        <v>2</v>
      </c>
      <c r="E1187" s="5" t="s">
        <v>2087</v>
      </c>
      <c r="F1187" s="5" t="s">
        <v>2045</v>
      </c>
      <c r="G1187" s="5" t="s">
        <v>2046</v>
      </c>
      <c r="H1187" s="5" t="s">
        <v>2045</v>
      </c>
      <c r="I1187" s="5" t="s">
        <v>2046</v>
      </c>
      <c r="J1187" s="5" t="s">
        <v>42</v>
      </c>
      <c r="K1187" s="5" t="s">
        <v>43</v>
      </c>
      <c r="L1187" s="5">
        <v>938171003</v>
      </c>
      <c r="M1187" s="11" t="e">
        <v>#N/A</v>
      </c>
      <c r="N1187" s="11" t="e">
        <f>VLOOKUP($L1187,#REF!,3,FALSE)</f>
        <v>#REF!</v>
      </c>
      <c r="O1187" s="11" t="e">
        <f>VLOOKUP($L1187,#REF!,4,FALSE)</f>
        <v>#REF!</v>
      </c>
      <c r="P1187" s="5">
        <v>93817</v>
      </c>
      <c r="Q1187" s="5" t="s">
        <v>9</v>
      </c>
      <c r="R1187" s="5" t="s">
        <v>45</v>
      </c>
      <c r="S1187" s="5" t="s">
        <v>977</v>
      </c>
      <c r="T1187" s="5" t="s">
        <v>943</v>
      </c>
      <c r="U1187" s="5" t="s">
        <v>2088</v>
      </c>
      <c r="V1187" s="5" t="s">
        <v>14</v>
      </c>
      <c r="W1187" s="11" t="e">
        <f>VLOOKUP($L1187,#REF!,9,FALSE)</f>
        <v>#REF!</v>
      </c>
      <c r="X1187" s="7">
        <v>4512</v>
      </c>
      <c r="Y1187" s="11">
        <f t="shared" si="90"/>
        <v>4512</v>
      </c>
      <c r="Z1187" s="2">
        <v>54.143999999999998</v>
      </c>
      <c r="AA1187" s="11">
        <f t="shared" si="94"/>
        <v>1</v>
      </c>
      <c r="AB1187" s="11">
        <f t="shared" si="91"/>
        <v>-4457.8559999999998</v>
      </c>
      <c r="AC1187" s="11" t="str">
        <f t="shared" si="92"/>
        <v>Insufficient Stock</v>
      </c>
      <c r="AD1187" s="4" t="e">
        <f>VLOOKUP($C1187,#REF!,25,FALSE)</f>
        <v>#REF!</v>
      </c>
      <c r="AE1187" s="7">
        <v>186.8</v>
      </c>
      <c r="AF1187" s="5" t="s">
        <v>15</v>
      </c>
      <c r="AG1187" s="5" t="s">
        <v>248</v>
      </c>
      <c r="AH1187" s="11" t="e">
        <f>VLOOKUP($AG1187,#REF!,2,FALSE)</f>
        <v>#REF!</v>
      </c>
      <c r="AI1187" s="5" t="s">
        <v>94</v>
      </c>
      <c r="AJ1187" s="6">
        <v>43766</v>
      </c>
      <c r="AK1187" s="5" t="s">
        <v>23</v>
      </c>
      <c r="AL1187" s="5" t="s">
        <v>258</v>
      </c>
      <c r="AM1187" s="5" t="s">
        <v>257</v>
      </c>
      <c r="AN1187" s="6">
        <v>43767</v>
      </c>
      <c r="AO1187" s="6">
        <v>43788</v>
      </c>
      <c r="AP1187" s="6">
        <v>43787</v>
      </c>
      <c r="AQ1187" s="5" t="s">
        <v>12</v>
      </c>
      <c r="AR1187" s="5" t="s">
        <v>2089</v>
      </c>
      <c r="AS1187" s="5" t="s">
        <v>12</v>
      </c>
      <c r="AT1187" s="5" t="s">
        <v>12</v>
      </c>
      <c r="AU1187" s="5" t="s">
        <v>55</v>
      </c>
      <c r="AV1187" s="5" t="s">
        <v>2049</v>
      </c>
      <c r="AW1187" s="5" t="s">
        <v>21</v>
      </c>
      <c r="AX1187" s="5" t="s">
        <v>2050</v>
      </c>
      <c r="AY1187" s="5" t="s">
        <v>12</v>
      </c>
      <c r="AZ1187" s="7">
        <v>4512</v>
      </c>
      <c r="BA1187" s="5" t="s">
        <v>12</v>
      </c>
      <c r="BB1187" s="5" t="s">
        <v>12</v>
      </c>
      <c r="BC1187" s="5" t="s">
        <v>24</v>
      </c>
      <c r="BD1187" s="5" t="s">
        <v>227</v>
      </c>
      <c r="BE1187" s="5" t="s">
        <v>65</v>
      </c>
      <c r="BF1187" s="5" t="s">
        <v>101</v>
      </c>
      <c r="BG1187" s="5" t="s">
        <v>65</v>
      </c>
      <c r="BH1187" s="5" t="s">
        <v>29</v>
      </c>
      <c r="BI1187" s="5" t="s">
        <v>12</v>
      </c>
      <c r="BJ1187" s="5" t="s">
        <v>230</v>
      </c>
      <c r="BK1187" s="5" t="s">
        <v>138</v>
      </c>
      <c r="BL1187" s="7" t="s">
        <v>32</v>
      </c>
      <c r="BM1187" s="7" t="s">
        <v>33</v>
      </c>
      <c r="BN1187" s="7" t="s">
        <v>62</v>
      </c>
      <c r="BO1187" s="6" t="s">
        <v>35</v>
      </c>
      <c r="BP1187" s="7" t="s">
        <v>12</v>
      </c>
      <c r="BQ1187" s="7" t="s">
        <v>12</v>
      </c>
      <c r="BR1187" s="7" t="s">
        <v>12</v>
      </c>
      <c r="BU1187" s="7">
        <v>129479</v>
      </c>
      <c r="BV1187" s="1" t="e">
        <f>VLOOKUP(BU1187,#REF!,2,FALSE)</f>
        <v>#REF!</v>
      </c>
      <c r="BW1187" s="7">
        <v>129479</v>
      </c>
      <c r="BX1187" s="1" t="e">
        <f>VLOOKUP(BW1187,#REF!,2,FALSE)</f>
        <v>#REF!</v>
      </c>
      <c r="BY1187" s="1" t="str">
        <f t="shared" si="93"/>
        <v>1300799409</v>
      </c>
      <c r="BZ1187" s="6" t="e">
        <f>VLOOKUP(BY1187,#REF!,4,FALSE)</f>
        <v>#REF!</v>
      </c>
      <c r="CA1187" s="1" t="s">
        <v>3155</v>
      </c>
    </row>
    <row r="1188" spans="1:79" x14ac:dyDescent="0.25">
      <c r="A1188" s="5" t="s">
        <v>0</v>
      </c>
      <c r="B1188" s="5" t="s">
        <v>575</v>
      </c>
      <c r="C1188" s="5">
        <v>1300799409</v>
      </c>
      <c r="D1188" s="5" t="s">
        <v>2</v>
      </c>
      <c r="E1188" s="5" t="s">
        <v>2090</v>
      </c>
      <c r="F1188" s="5" t="s">
        <v>2045</v>
      </c>
      <c r="G1188" s="5" t="s">
        <v>2046</v>
      </c>
      <c r="H1188" s="5" t="s">
        <v>2045</v>
      </c>
      <c r="I1188" s="5" t="s">
        <v>2046</v>
      </c>
      <c r="J1188" s="5" t="s">
        <v>42</v>
      </c>
      <c r="K1188" s="5" t="s">
        <v>43</v>
      </c>
      <c r="L1188" s="5">
        <v>938171003</v>
      </c>
      <c r="M1188" s="11" t="e">
        <v>#N/A</v>
      </c>
      <c r="N1188" s="11" t="e">
        <f>VLOOKUP($L1188,#REF!,3,FALSE)</f>
        <v>#REF!</v>
      </c>
      <c r="O1188" s="11" t="e">
        <f>VLOOKUP($L1188,#REF!,4,FALSE)</f>
        <v>#REF!</v>
      </c>
      <c r="P1188" s="5">
        <v>93817</v>
      </c>
      <c r="Q1188" s="5" t="s">
        <v>9</v>
      </c>
      <c r="R1188" s="5" t="s">
        <v>45</v>
      </c>
      <c r="S1188" s="5" t="s">
        <v>977</v>
      </c>
      <c r="T1188" s="5" t="s">
        <v>943</v>
      </c>
      <c r="U1188" s="5" t="s">
        <v>2088</v>
      </c>
      <c r="V1188" s="5" t="s">
        <v>14</v>
      </c>
      <c r="W1188" s="11" t="e">
        <f>VLOOKUP($L1188,#REF!,9,FALSE)</f>
        <v>#REF!</v>
      </c>
      <c r="X1188" s="7">
        <v>9024</v>
      </c>
      <c r="Y1188" s="11">
        <f t="shared" si="90"/>
        <v>9024</v>
      </c>
      <c r="Z1188" s="2">
        <v>54.143999999999998</v>
      </c>
      <c r="AA1188" s="11">
        <f t="shared" si="94"/>
        <v>0</v>
      </c>
      <c r="AB1188" s="11">
        <f t="shared" si="91"/>
        <v>-13481.856</v>
      </c>
      <c r="AC1188" s="11" t="str">
        <f t="shared" si="92"/>
        <v>Insufficient Stock</v>
      </c>
      <c r="AD1188" s="4" t="e">
        <f>VLOOKUP($C1188,#REF!,25,FALSE)</f>
        <v>#REF!</v>
      </c>
      <c r="AE1188" s="7">
        <v>373.59</v>
      </c>
      <c r="AF1188" s="5" t="s">
        <v>15</v>
      </c>
      <c r="AG1188" s="5" t="s">
        <v>248</v>
      </c>
      <c r="AH1188" s="11" t="e">
        <f>VLOOKUP($AG1188,#REF!,2,FALSE)</f>
        <v>#REF!</v>
      </c>
      <c r="AI1188" s="5" t="s">
        <v>94</v>
      </c>
      <c r="AJ1188" s="6">
        <v>43766</v>
      </c>
      <c r="AK1188" s="5" t="s">
        <v>399</v>
      </c>
      <c r="AL1188" s="5" t="s">
        <v>373</v>
      </c>
      <c r="AM1188" s="5" t="s">
        <v>320</v>
      </c>
      <c r="AN1188" s="6">
        <v>43775</v>
      </c>
      <c r="AO1188" s="6">
        <v>43781</v>
      </c>
      <c r="AP1188" s="6">
        <v>43787</v>
      </c>
      <c r="AQ1188" s="5" t="s">
        <v>12</v>
      </c>
      <c r="AR1188" s="5" t="s">
        <v>2089</v>
      </c>
      <c r="AS1188" s="5" t="s">
        <v>12</v>
      </c>
      <c r="AT1188" s="5" t="s">
        <v>12</v>
      </c>
      <c r="AU1188" s="5" t="s">
        <v>55</v>
      </c>
      <c r="AV1188" s="5" t="s">
        <v>2049</v>
      </c>
      <c r="AW1188" s="5" t="s">
        <v>21</v>
      </c>
      <c r="AX1188" s="5" t="s">
        <v>2050</v>
      </c>
      <c r="AY1188" s="5" t="s">
        <v>12</v>
      </c>
      <c r="AZ1188" s="7">
        <v>4512</v>
      </c>
      <c r="BA1188" s="5" t="s">
        <v>12</v>
      </c>
      <c r="BB1188" s="5" t="s">
        <v>12</v>
      </c>
      <c r="BC1188" s="5" t="s">
        <v>24</v>
      </c>
      <c r="BD1188" s="5" t="s">
        <v>227</v>
      </c>
      <c r="BE1188" s="5" t="s">
        <v>400</v>
      </c>
      <c r="BF1188" s="5" t="s">
        <v>101</v>
      </c>
      <c r="BG1188" s="5" t="s">
        <v>400</v>
      </c>
      <c r="BH1188" s="5" t="s">
        <v>29</v>
      </c>
      <c r="BI1188" s="5" t="s">
        <v>12</v>
      </c>
      <c r="BJ1188" s="5" t="s">
        <v>230</v>
      </c>
      <c r="BK1188" s="5" t="s">
        <v>138</v>
      </c>
      <c r="BL1188" s="7" t="s">
        <v>32</v>
      </c>
      <c r="BM1188" s="7" t="s">
        <v>33</v>
      </c>
      <c r="BN1188" s="7" t="s">
        <v>62</v>
      </c>
      <c r="BO1188" s="6" t="s">
        <v>35</v>
      </c>
      <c r="BP1188" s="7" t="s">
        <v>12</v>
      </c>
      <c r="BQ1188" s="7" t="s">
        <v>12</v>
      </c>
      <c r="BR1188" s="7" t="s">
        <v>12</v>
      </c>
      <c r="BU1188" s="7">
        <v>129479</v>
      </c>
      <c r="BV1188" s="1" t="e">
        <f>VLOOKUP(BU1188,#REF!,2,FALSE)</f>
        <v>#REF!</v>
      </c>
      <c r="BW1188" s="7">
        <v>129479</v>
      </c>
      <c r="BX1188" s="1" t="e">
        <f>VLOOKUP(BW1188,#REF!,2,FALSE)</f>
        <v>#REF!</v>
      </c>
      <c r="BY1188" s="1" t="str">
        <f t="shared" si="93"/>
        <v>1300799409</v>
      </c>
      <c r="BZ1188" s="6" t="e">
        <f>VLOOKUP(BY1188,#REF!,4,FALSE)</f>
        <v>#REF!</v>
      </c>
      <c r="CA1188" s="1" t="s">
        <v>3155</v>
      </c>
    </row>
    <row r="1189" spans="1:79" x14ac:dyDescent="0.25">
      <c r="A1189" s="5" t="s">
        <v>0</v>
      </c>
      <c r="B1189" s="5" t="s">
        <v>575</v>
      </c>
      <c r="C1189" s="5">
        <v>1300799409</v>
      </c>
      <c r="D1189" s="5" t="s">
        <v>2</v>
      </c>
      <c r="E1189" s="5" t="s">
        <v>2091</v>
      </c>
      <c r="F1189" s="5" t="s">
        <v>2045</v>
      </c>
      <c r="G1189" s="5" t="s">
        <v>2046</v>
      </c>
      <c r="H1189" s="5" t="s">
        <v>2045</v>
      </c>
      <c r="I1189" s="5" t="s">
        <v>2046</v>
      </c>
      <c r="J1189" s="5" t="s">
        <v>42</v>
      </c>
      <c r="K1189" s="5" t="s">
        <v>43</v>
      </c>
      <c r="L1189" s="5">
        <v>938171003</v>
      </c>
      <c r="M1189" s="11" t="e">
        <v>#N/A</v>
      </c>
      <c r="N1189" s="11" t="e">
        <f>VLOOKUP($L1189,#REF!,3,FALSE)</f>
        <v>#REF!</v>
      </c>
      <c r="O1189" s="11" t="e">
        <f>VLOOKUP($L1189,#REF!,4,FALSE)</f>
        <v>#REF!</v>
      </c>
      <c r="P1189" s="5">
        <v>93817</v>
      </c>
      <c r="Q1189" s="5" t="s">
        <v>9</v>
      </c>
      <c r="R1189" s="5" t="s">
        <v>45</v>
      </c>
      <c r="S1189" s="5" t="s">
        <v>977</v>
      </c>
      <c r="T1189" s="5" t="s">
        <v>943</v>
      </c>
      <c r="U1189" s="5" t="s">
        <v>2088</v>
      </c>
      <c r="V1189" s="5" t="s">
        <v>14</v>
      </c>
      <c r="W1189" s="11" t="e">
        <f>VLOOKUP($L1189,#REF!,9,FALSE)</f>
        <v>#REF!</v>
      </c>
      <c r="X1189" s="7">
        <v>18048</v>
      </c>
      <c r="Y1189" s="11">
        <f t="shared" si="90"/>
        <v>18048</v>
      </c>
      <c r="Z1189" s="2">
        <v>54.143999999999998</v>
      </c>
      <c r="AA1189" s="11">
        <f t="shared" si="94"/>
        <v>0</v>
      </c>
      <c r="AB1189" s="11">
        <f t="shared" si="91"/>
        <v>-31529.856</v>
      </c>
      <c r="AC1189" s="11" t="str">
        <f t="shared" si="92"/>
        <v>Insufficient Stock</v>
      </c>
      <c r="AD1189" s="4" t="e">
        <f>VLOOKUP($C1189,#REF!,25,FALSE)</f>
        <v>#REF!</v>
      </c>
      <c r="AE1189" s="7">
        <v>747.19</v>
      </c>
      <c r="AF1189" s="5" t="s">
        <v>15</v>
      </c>
      <c r="AG1189" s="5" t="s">
        <v>248</v>
      </c>
      <c r="AH1189" s="11" t="e">
        <f>VLOOKUP($AG1189,#REF!,2,FALSE)</f>
        <v>#REF!</v>
      </c>
      <c r="AI1189" s="5" t="s">
        <v>94</v>
      </c>
      <c r="AJ1189" s="6">
        <v>43766</v>
      </c>
      <c r="AK1189" s="5" t="s">
        <v>149</v>
      </c>
      <c r="AL1189" s="5" t="s">
        <v>920</v>
      </c>
      <c r="AM1189" s="5" t="s">
        <v>290</v>
      </c>
      <c r="AN1189" s="6">
        <v>43781</v>
      </c>
      <c r="AO1189" s="6">
        <v>43781</v>
      </c>
      <c r="AP1189" s="6">
        <v>43787</v>
      </c>
      <c r="AQ1189" s="5" t="s">
        <v>12</v>
      </c>
      <c r="AR1189" s="5" t="s">
        <v>2089</v>
      </c>
      <c r="AS1189" s="5" t="s">
        <v>12</v>
      </c>
      <c r="AT1189" s="5" t="s">
        <v>12</v>
      </c>
      <c r="AU1189" s="5" t="s">
        <v>55</v>
      </c>
      <c r="AV1189" s="5" t="s">
        <v>2049</v>
      </c>
      <c r="AW1189" s="5" t="s">
        <v>21</v>
      </c>
      <c r="AX1189" s="5" t="s">
        <v>2050</v>
      </c>
      <c r="AY1189" s="5" t="s">
        <v>12</v>
      </c>
      <c r="AZ1189" s="7">
        <v>4512</v>
      </c>
      <c r="BA1189" s="5" t="s">
        <v>12</v>
      </c>
      <c r="BB1189" s="5" t="s">
        <v>12</v>
      </c>
      <c r="BC1189" s="5" t="s">
        <v>24</v>
      </c>
      <c r="BD1189" s="5" t="s">
        <v>227</v>
      </c>
      <c r="BE1189" s="5" t="s">
        <v>222</v>
      </c>
      <c r="BF1189" s="5" t="s">
        <v>101</v>
      </c>
      <c r="BG1189" s="5" t="s">
        <v>222</v>
      </c>
      <c r="BH1189" s="5" t="s">
        <v>29</v>
      </c>
      <c r="BI1189" s="5" t="s">
        <v>12</v>
      </c>
      <c r="BJ1189" s="5" t="s">
        <v>230</v>
      </c>
      <c r="BK1189" s="5" t="s">
        <v>138</v>
      </c>
      <c r="BL1189" s="7" t="s">
        <v>32</v>
      </c>
      <c r="BM1189" s="7" t="s">
        <v>33</v>
      </c>
      <c r="BN1189" s="7" t="s">
        <v>62</v>
      </c>
      <c r="BO1189" s="6" t="s">
        <v>35</v>
      </c>
      <c r="BP1189" s="7" t="s">
        <v>12</v>
      </c>
      <c r="BQ1189" s="7" t="s">
        <v>12</v>
      </c>
      <c r="BR1189" s="7" t="s">
        <v>12</v>
      </c>
      <c r="BU1189" s="7">
        <v>129479</v>
      </c>
      <c r="BV1189" s="1" t="e">
        <f>VLOOKUP(BU1189,#REF!,2,FALSE)</f>
        <v>#REF!</v>
      </c>
      <c r="BW1189" s="7">
        <v>129479</v>
      </c>
      <c r="BX1189" s="1" t="e">
        <f>VLOOKUP(BW1189,#REF!,2,FALSE)</f>
        <v>#REF!</v>
      </c>
      <c r="BY1189" s="1" t="str">
        <f t="shared" si="93"/>
        <v>1300799409</v>
      </c>
      <c r="BZ1189" s="6" t="e">
        <f>VLOOKUP(BY1189,#REF!,4,FALSE)</f>
        <v>#REF!</v>
      </c>
      <c r="CA1189" s="1" t="s">
        <v>3155</v>
      </c>
    </row>
    <row r="1190" spans="1:79" x14ac:dyDescent="0.25">
      <c r="A1190" s="5" t="s">
        <v>0</v>
      </c>
      <c r="B1190" s="5" t="s">
        <v>575</v>
      </c>
      <c r="C1190" s="5">
        <v>1300799409</v>
      </c>
      <c r="D1190" s="5" t="s">
        <v>2</v>
      </c>
      <c r="E1190" s="5" t="s">
        <v>2092</v>
      </c>
      <c r="F1190" s="5" t="s">
        <v>2045</v>
      </c>
      <c r="G1190" s="5" t="s">
        <v>2046</v>
      </c>
      <c r="H1190" s="5" t="s">
        <v>2045</v>
      </c>
      <c r="I1190" s="5" t="s">
        <v>2046</v>
      </c>
      <c r="J1190" s="5" t="s">
        <v>42</v>
      </c>
      <c r="K1190" s="5" t="s">
        <v>43</v>
      </c>
      <c r="L1190" s="5">
        <v>938171003</v>
      </c>
      <c r="M1190" s="11" t="e">
        <v>#N/A</v>
      </c>
      <c r="N1190" s="11" t="e">
        <f>VLOOKUP($L1190,#REF!,3,FALSE)</f>
        <v>#REF!</v>
      </c>
      <c r="O1190" s="11" t="e">
        <f>VLOOKUP($L1190,#REF!,4,FALSE)</f>
        <v>#REF!</v>
      </c>
      <c r="P1190" s="5">
        <v>93817</v>
      </c>
      <c r="Q1190" s="5" t="s">
        <v>9</v>
      </c>
      <c r="R1190" s="5" t="s">
        <v>45</v>
      </c>
      <c r="S1190" s="5" t="s">
        <v>977</v>
      </c>
      <c r="T1190" s="5" t="s">
        <v>943</v>
      </c>
      <c r="U1190" s="5" t="s">
        <v>2088</v>
      </c>
      <c r="V1190" s="5" t="s">
        <v>14</v>
      </c>
      <c r="W1190" s="11" t="e">
        <f>VLOOKUP($L1190,#REF!,9,FALSE)</f>
        <v>#REF!</v>
      </c>
      <c r="X1190" s="7">
        <v>9024</v>
      </c>
      <c r="Y1190" s="11">
        <f t="shared" si="90"/>
        <v>9024</v>
      </c>
      <c r="Z1190" s="2">
        <v>54.143999999999998</v>
      </c>
      <c r="AA1190" s="11">
        <f t="shared" si="94"/>
        <v>0</v>
      </c>
      <c r="AB1190" s="11">
        <f t="shared" si="91"/>
        <v>-40553.856</v>
      </c>
      <c r="AC1190" s="11" t="str">
        <f t="shared" si="92"/>
        <v>Insufficient Stock</v>
      </c>
      <c r="AD1190" s="4" t="e">
        <f>VLOOKUP($C1190,#REF!,25,FALSE)</f>
        <v>#REF!</v>
      </c>
      <c r="AE1190" s="7">
        <v>373.59</v>
      </c>
      <c r="AF1190" s="5" t="s">
        <v>15</v>
      </c>
      <c r="AG1190" s="5" t="s">
        <v>248</v>
      </c>
      <c r="AH1190" s="11" t="e">
        <f>VLOOKUP($AG1190,#REF!,2,FALSE)</f>
        <v>#REF!</v>
      </c>
      <c r="AI1190" s="5" t="s">
        <v>94</v>
      </c>
      <c r="AJ1190" s="6">
        <v>43766</v>
      </c>
      <c r="AK1190" s="5" t="s">
        <v>403</v>
      </c>
      <c r="AL1190" s="5" t="s">
        <v>152</v>
      </c>
      <c r="AM1190" s="5" t="s">
        <v>97</v>
      </c>
      <c r="AN1190" s="6">
        <v>43788</v>
      </c>
      <c r="AO1190" s="6">
        <v>43788</v>
      </c>
      <c r="AP1190" s="6">
        <v>43787</v>
      </c>
      <c r="AQ1190" s="5" t="s">
        <v>12</v>
      </c>
      <c r="AR1190" s="5" t="s">
        <v>2089</v>
      </c>
      <c r="AS1190" s="5" t="s">
        <v>12</v>
      </c>
      <c r="AT1190" s="5" t="s">
        <v>12</v>
      </c>
      <c r="AU1190" s="5" t="s">
        <v>55</v>
      </c>
      <c r="AV1190" s="5" t="s">
        <v>2049</v>
      </c>
      <c r="AW1190" s="5" t="s">
        <v>21</v>
      </c>
      <c r="AX1190" s="5" t="s">
        <v>2050</v>
      </c>
      <c r="AY1190" s="5" t="s">
        <v>12</v>
      </c>
      <c r="AZ1190" s="7">
        <v>4512</v>
      </c>
      <c r="BA1190" s="5" t="s">
        <v>12</v>
      </c>
      <c r="BB1190" s="5" t="s">
        <v>12</v>
      </c>
      <c r="BC1190" s="5" t="s">
        <v>24</v>
      </c>
      <c r="BD1190" s="5" t="s">
        <v>227</v>
      </c>
      <c r="BE1190" s="5" t="s">
        <v>116</v>
      </c>
      <c r="BF1190" s="5" t="s">
        <v>101</v>
      </c>
      <c r="BG1190" s="5" t="s">
        <v>116</v>
      </c>
      <c r="BH1190" s="5" t="s">
        <v>29</v>
      </c>
      <c r="BI1190" s="5" t="s">
        <v>12</v>
      </c>
      <c r="BJ1190" s="5" t="s">
        <v>230</v>
      </c>
      <c r="BK1190" s="5" t="s">
        <v>138</v>
      </c>
      <c r="BL1190" s="7" t="s">
        <v>32</v>
      </c>
      <c r="BM1190" s="7" t="s">
        <v>33</v>
      </c>
      <c r="BN1190" s="7" t="s">
        <v>62</v>
      </c>
      <c r="BO1190" s="6" t="s">
        <v>35</v>
      </c>
      <c r="BP1190" s="7" t="s">
        <v>12</v>
      </c>
      <c r="BQ1190" s="7" t="s">
        <v>12</v>
      </c>
      <c r="BR1190" s="7" t="s">
        <v>12</v>
      </c>
      <c r="BU1190" s="7">
        <v>129479</v>
      </c>
      <c r="BV1190" s="1" t="e">
        <f>VLOOKUP(BU1190,#REF!,2,FALSE)</f>
        <v>#REF!</v>
      </c>
      <c r="BW1190" s="7">
        <v>129479</v>
      </c>
      <c r="BX1190" s="1" t="e">
        <f>VLOOKUP(BW1190,#REF!,2,FALSE)</f>
        <v>#REF!</v>
      </c>
      <c r="BY1190" s="1" t="str">
        <f t="shared" si="93"/>
        <v>1300799409</v>
      </c>
      <c r="BZ1190" s="6" t="e">
        <f>VLOOKUP(BY1190,#REF!,4,FALSE)</f>
        <v>#REF!</v>
      </c>
      <c r="CA1190" s="1" t="s">
        <v>3155</v>
      </c>
    </row>
    <row r="1191" spans="1:79" x14ac:dyDescent="0.25">
      <c r="A1191" s="5" t="s">
        <v>0</v>
      </c>
      <c r="B1191" s="5" t="s">
        <v>575</v>
      </c>
      <c r="C1191" s="5">
        <v>1300799409</v>
      </c>
      <c r="D1191" s="5" t="s">
        <v>2</v>
      </c>
      <c r="E1191" s="5" t="s">
        <v>2093</v>
      </c>
      <c r="F1191" s="5" t="s">
        <v>2045</v>
      </c>
      <c r="G1191" s="5" t="s">
        <v>2046</v>
      </c>
      <c r="H1191" s="5" t="s">
        <v>2045</v>
      </c>
      <c r="I1191" s="5" t="s">
        <v>2046</v>
      </c>
      <c r="J1191" s="5" t="s">
        <v>42</v>
      </c>
      <c r="K1191" s="5" t="s">
        <v>43</v>
      </c>
      <c r="L1191" s="5">
        <v>938171003</v>
      </c>
      <c r="M1191" s="11" t="e">
        <v>#N/A</v>
      </c>
      <c r="N1191" s="11" t="e">
        <f>VLOOKUP($L1191,#REF!,3,FALSE)</f>
        <v>#REF!</v>
      </c>
      <c r="O1191" s="11" t="e">
        <f>VLOOKUP($L1191,#REF!,4,FALSE)</f>
        <v>#REF!</v>
      </c>
      <c r="P1191" s="5">
        <v>93817</v>
      </c>
      <c r="Q1191" s="5" t="s">
        <v>9</v>
      </c>
      <c r="R1191" s="5" t="s">
        <v>45</v>
      </c>
      <c r="S1191" s="5" t="s">
        <v>977</v>
      </c>
      <c r="T1191" s="5" t="s">
        <v>943</v>
      </c>
      <c r="U1191" s="5" t="s">
        <v>2088</v>
      </c>
      <c r="V1191" s="5" t="s">
        <v>14</v>
      </c>
      <c r="W1191" s="11" t="e">
        <f>VLOOKUP($L1191,#REF!,9,FALSE)</f>
        <v>#REF!</v>
      </c>
      <c r="X1191" s="7">
        <v>22560</v>
      </c>
      <c r="Y1191" s="11">
        <f t="shared" si="90"/>
        <v>22560</v>
      </c>
      <c r="Z1191" s="2">
        <v>54.143999999999998</v>
      </c>
      <c r="AA1191" s="11">
        <f t="shared" si="94"/>
        <v>0</v>
      </c>
      <c r="AB1191" s="11">
        <f t="shared" si="91"/>
        <v>-63113.856</v>
      </c>
      <c r="AC1191" s="11" t="str">
        <f t="shared" si="92"/>
        <v>Insufficient Stock</v>
      </c>
      <c r="AD1191" s="4" t="e">
        <f>VLOOKUP($C1191,#REF!,25,FALSE)</f>
        <v>#REF!</v>
      </c>
      <c r="AE1191" s="7">
        <v>933.98</v>
      </c>
      <c r="AF1191" s="5" t="s">
        <v>15</v>
      </c>
      <c r="AG1191" s="5" t="s">
        <v>248</v>
      </c>
      <c r="AH1191" s="11" t="e">
        <f>VLOOKUP($AG1191,#REF!,2,FALSE)</f>
        <v>#REF!</v>
      </c>
      <c r="AI1191" s="5" t="s">
        <v>94</v>
      </c>
      <c r="AJ1191" s="6">
        <v>43766</v>
      </c>
      <c r="AK1191" s="5" t="s">
        <v>979</v>
      </c>
      <c r="AL1191" s="5" t="s">
        <v>96</v>
      </c>
      <c r="AM1191" s="5" t="s">
        <v>97</v>
      </c>
      <c r="AN1191" s="6">
        <v>43795</v>
      </c>
      <c r="AO1191" s="6">
        <v>43795</v>
      </c>
      <c r="AP1191" s="5"/>
      <c r="AQ1191" s="5" t="s">
        <v>12</v>
      </c>
      <c r="AR1191" s="5" t="s">
        <v>12</v>
      </c>
      <c r="AS1191" s="5" t="s">
        <v>12</v>
      </c>
      <c r="AT1191" s="5" t="s">
        <v>12</v>
      </c>
      <c r="AU1191" s="5" t="s">
        <v>55</v>
      </c>
      <c r="AV1191" s="5" t="s">
        <v>2049</v>
      </c>
      <c r="AW1191" s="5" t="s">
        <v>21</v>
      </c>
      <c r="AX1191" s="5" t="s">
        <v>2050</v>
      </c>
      <c r="AY1191" s="5" t="s">
        <v>12</v>
      </c>
      <c r="AZ1191" s="7">
        <v>4512</v>
      </c>
      <c r="BA1191" s="5" t="s">
        <v>12</v>
      </c>
      <c r="BB1191" s="5" t="s">
        <v>12</v>
      </c>
      <c r="BC1191" s="5" t="s">
        <v>24</v>
      </c>
      <c r="BD1191" s="5" t="s">
        <v>227</v>
      </c>
      <c r="BE1191" s="5" t="s">
        <v>196</v>
      </c>
      <c r="BF1191" s="5" t="s">
        <v>101</v>
      </c>
      <c r="BG1191" s="5" t="s">
        <v>196</v>
      </c>
      <c r="BH1191" s="5" t="s">
        <v>29</v>
      </c>
      <c r="BI1191" s="5" t="s">
        <v>12</v>
      </c>
      <c r="BJ1191" s="5" t="s">
        <v>230</v>
      </c>
      <c r="BK1191" s="5" t="s">
        <v>138</v>
      </c>
      <c r="BL1191" s="7" t="s">
        <v>32</v>
      </c>
      <c r="BM1191" s="7" t="s">
        <v>33</v>
      </c>
      <c r="BN1191" s="7" t="s">
        <v>62</v>
      </c>
      <c r="BO1191" s="6" t="s">
        <v>35</v>
      </c>
      <c r="BP1191" s="7" t="s">
        <v>12</v>
      </c>
      <c r="BQ1191" s="7" t="s">
        <v>12</v>
      </c>
      <c r="BR1191" s="7" t="s">
        <v>12</v>
      </c>
      <c r="BU1191" s="7">
        <v>129479</v>
      </c>
      <c r="BV1191" s="1" t="e">
        <f>VLOOKUP(BU1191,#REF!,2,FALSE)</f>
        <v>#REF!</v>
      </c>
      <c r="BW1191" s="7">
        <v>129479</v>
      </c>
      <c r="BX1191" s="1" t="e">
        <f>VLOOKUP(BW1191,#REF!,2,FALSE)</f>
        <v>#REF!</v>
      </c>
      <c r="BY1191" s="1" t="str">
        <f t="shared" si="93"/>
        <v>1300799409</v>
      </c>
      <c r="BZ1191" s="6" t="e">
        <f>VLOOKUP(BY1191,#REF!,4,FALSE)</f>
        <v>#REF!</v>
      </c>
      <c r="CA1191" s="1" t="s">
        <v>3155</v>
      </c>
    </row>
    <row r="1192" spans="1:79" x14ac:dyDescent="0.25">
      <c r="A1192" s="5" t="s">
        <v>0</v>
      </c>
      <c r="B1192" s="5" t="s">
        <v>575</v>
      </c>
      <c r="C1192" s="5">
        <v>1300788188</v>
      </c>
      <c r="D1192" s="5" t="s">
        <v>2</v>
      </c>
      <c r="E1192" s="5" t="s">
        <v>2044</v>
      </c>
      <c r="F1192" s="5" t="s">
        <v>2045</v>
      </c>
      <c r="G1192" s="5" t="s">
        <v>2046</v>
      </c>
      <c r="H1192" s="5" t="s">
        <v>2045</v>
      </c>
      <c r="I1192" s="5" t="s">
        <v>2046</v>
      </c>
      <c r="J1192" s="5" t="s">
        <v>42</v>
      </c>
      <c r="K1192" s="5" t="s">
        <v>43</v>
      </c>
      <c r="L1192" s="5">
        <v>938172002</v>
      </c>
      <c r="M1192" s="11" t="e">
        <v>#N/A</v>
      </c>
      <c r="N1192" s="11" t="e">
        <f>VLOOKUP($L1192,#REF!,3,FALSE)</f>
        <v>#REF!</v>
      </c>
      <c r="O1192" s="11" t="e">
        <f>VLOOKUP($L1192,#REF!,4,FALSE)</f>
        <v>#REF!</v>
      </c>
      <c r="P1192" s="5">
        <v>93817</v>
      </c>
      <c r="Q1192" s="5" t="s">
        <v>9</v>
      </c>
      <c r="R1192" s="5" t="s">
        <v>45</v>
      </c>
      <c r="S1192" s="5" t="s">
        <v>2047</v>
      </c>
      <c r="T1192" s="5" t="s">
        <v>943</v>
      </c>
      <c r="U1192" s="5" t="s">
        <v>2048</v>
      </c>
      <c r="V1192" s="5" t="s">
        <v>1038</v>
      </c>
      <c r="W1192" s="11" t="e">
        <f>VLOOKUP($L1192,#REF!,9,FALSE)</f>
        <v>#REF!</v>
      </c>
      <c r="X1192" s="7">
        <v>13536</v>
      </c>
      <c r="Y1192" s="11">
        <f t="shared" si="90"/>
        <v>13536</v>
      </c>
      <c r="Z1192" s="2">
        <v>0</v>
      </c>
      <c r="AA1192" s="11">
        <f t="shared" si="94"/>
        <v>1</v>
      </c>
      <c r="AB1192" s="11">
        <f t="shared" si="91"/>
        <v>-13536</v>
      </c>
      <c r="AC1192" s="11" t="str">
        <f t="shared" si="92"/>
        <v>Insufficient Stock</v>
      </c>
      <c r="AD1192" s="4" t="e">
        <f>VLOOKUP($C1192,#REF!,25,FALSE)</f>
        <v>#REF!</v>
      </c>
      <c r="AE1192" s="7">
        <v>1040.1099999999999</v>
      </c>
      <c r="AF1192" s="5" t="s">
        <v>15</v>
      </c>
      <c r="AG1192" s="5" t="s">
        <v>248</v>
      </c>
      <c r="AH1192" s="11" t="e">
        <f>VLOOKUP($AG1192,#REF!,2,FALSE)</f>
        <v>#REF!</v>
      </c>
      <c r="AI1192" s="5" t="s">
        <v>94</v>
      </c>
      <c r="AJ1192" s="6">
        <v>43766</v>
      </c>
      <c r="AK1192" s="5" t="s">
        <v>23</v>
      </c>
      <c r="AL1192" s="5" t="s">
        <v>96</v>
      </c>
      <c r="AM1192" s="5" t="s">
        <v>257</v>
      </c>
      <c r="AN1192" s="6">
        <v>43767</v>
      </c>
      <c r="AO1192" s="6">
        <v>43795</v>
      </c>
      <c r="AP1192" s="5"/>
      <c r="AQ1192" s="5" t="s">
        <v>12</v>
      </c>
      <c r="AR1192" s="5" t="s">
        <v>12</v>
      </c>
      <c r="AS1192" s="5" t="s">
        <v>12</v>
      </c>
      <c r="AT1192" s="5" t="s">
        <v>12</v>
      </c>
      <c r="AU1192" s="5" t="s">
        <v>55</v>
      </c>
      <c r="AV1192" s="5" t="s">
        <v>21</v>
      </c>
      <c r="AW1192" s="5" t="s">
        <v>21</v>
      </c>
      <c r="AX1192" s="5" t="s">
        <v>2050</v>
      </c>
      <c r="AY1192" s="5" t="s">
        <v>12</v>
      </c>
      <c r="AZ1192" s="7">
        <v>3384</v>
      </c>
      <c r="BA1192" s="5" t="s">
        <v>12</v>
      </c>
      <c r="BB1192" s="5" t="s">
        <v>12</v>
      </c>
      <c r="BC1192" s="5" t="s">
        <v>24</v>
      </c>
      <c r="BD1192" s="5" t="s">
        <v>227</v>
      </c>
      <c r="BE1192" s="5" t="s">
        <v>65</v>
      </c>
      <c r="BF1192" s="5" t="s">
        <v>27</v>
      </c>
      <c r="BG1192" s="5" t="s">
        <v>65</v>
      </c>
      <c r="BH1192" s="5" t="s">
        <v>29</v>
      </c>
      <c r="BI1192" s="5" t="s">
        <v>12</v>
      </c>
      <c r="BJ1192" s="5" t="s">
        <v>230</v>
      </c>
      <c r="BK1192" s="5" t="s">
        <v>138</v>
      </c>
      <c r="BL1192" s="7" t="s">
        <v>32</v>
      </c>
      <c r="BM1192" s="7" t="s">
        <v>33</v>
      </c>
      <c r="BN1192" s="7" t="s">
        <v>62</v>
      </c>
      <c r="BO1192" s="6" t="s">
        <v>35</v>
      </c>
      <c r="BP1192" s="7" t="s">
        <v>12</v>
      </c>
      <c r="BQ1192" s="7" t="s">
        <v>12</v>
      </c>
      <c r="BR1192" s="7" t="s">
        <v>12</v>
      </c>
      <c r="BU1192" s="7">
        <v>129479</v>
      </c>
      <c r="BV1192" s="1" t="e">
        <f>VLOOKUP(BU1192,#REF!,2,FALSE)</f>
        <v>#REF!</v>
      </c>
      <c r="BW1192" s="7">
        <v>129479</v>
      </c>
      <c r="BX1192" s="1" t="e">
        <f>VLOOKUP(BW1192,#REF!,2,FALSE)</f>
        <v>#REF!</v>
      </c>
      <c r="BY1192" s="1" t="str">
        <f t="shared" si="93"/>
        <v>1300788188</v>
      </c>
      <c r="BZ1192" s="6" t="e">
        <f>VLOOKUP(BY1192,#REF!,4,FALSE)</f>
        <v>#REF!</v>
      </c>
      <c r="CA1192" s="1" t="s">
        <v>3155</v>
      </c>
    </row>
    <row r="1193" spans="1:79" x14ac:dyDescent="0.25">
      <c r="A1193" s="5" t="s">
        <v>0</v>
      </c>
      <c r="B1193" s="5" t="s">
        <v>575</v>
      </c>
      <c r="C1193" s="5">
        <v>1300788188</v>
      </c>
      <c r="D1193" s="5" t="s">
        <v>2</v>
      </c>
      <c r="E1193" s="5" t="s">
        <v>2051</v>
      </c>
      <c r="F1193" s="5" t="s">
        <v>2045</v>
      </c>
      <c r="G1193" s="5" t="s">
        <v>2046</v>
      </c>
      <c r="H1193" s="5" t="s">
        <v>2045</v>
      </c>
      <c r="I1193" s="5" t="s">
        <v>2046</v>
      </c>
      <c r="J1193" s="5" t="s">
        <v>42</v>
      </c>
      <c r="K1193" s="5" t="s">
        <v>43</v>
      </c>
      <c r="L1193" s="5">
        <v>938172002</v>
      </c>
      <c r="M1193" s="11" t="e">
        <v>#N/A</v>
      </c>
      <c r="N1193" s="11" t="e">
        <f>VLOOKUP($L1193,#REF!,3,FALSE)</f>
        <v>#REF!</v>
      </c>
      <c r="O1193" s="11" t="e">
        <f>VLOOKUP($L1193,#REF!,4,FALSE)</f>
        <v>#REF!</v>
      </c>
      <c r="P1193" s="5">
        <v>93817</v>
      </c>
      <c r="Q1193" s="5" t="s">
        <v>9</v>
      </c>
      <c r="R1193" s="5" t="s">
        <v>45</v>
      </c>
      <c r="S1193" s="5" t="s">
        <v>2047</v>
      </c>
      <c r="T1193" s="5" t="s">
        <v>943</v>
      </c>
      <c r="U1193" s="5" t="s">
        <v>2048</v>
      </c>
      <c r="V1193" s="5" t="s">
        <v>1038</v>
      </c>
      <c r="W1193" s="11" t="e">
        <f>VLOOKUP($L1193,#REF!,9,FALSE)</f>
        <v>#REF!</v>
      </c>
      <c r="X1193" s="7">
        <v>3384</v>
      </c>
      <c r="Y1193" s="11">
        <f t="shared" si="90"/>
        <v>3384</v>
      </c>
      <c r="Z1193" s="2">
        <v>0</v>
      </c>
      <c r="AA1193" s="11">
        <f t="shared" si="94"/>
        <v>0</v>
      </c>
      <c r="AB1193" s="11">
        <f t="shared" si="91"/>
        <v>-16920</v>
      </c>
      <c r="AC1193" s="11" t="str">
        <f t="shared" si="92"/>
        <v>Insufficient Stock</v>
      </c>
      <c r="AD1193" s="4" t="e">
        <f>VLOOKUP($C1193,#REF!,25,FALSE)</f>
        <v>#REF!</v>
      </c>
      <c r="AE1193" s="7">
        <v>260.02999999999997</v>
      </c>
      <c r="AF1193" s="5" t="s">
        <v>15</v>
      </c>
      <c r="AG1193" s="5" t="s">
        <v>248</v>
      </c>
      <c r="AH1193" s="11" t="e">
        <f>VLOOKUP($AG1193,#REF!,2,FALSE)</f>
        <v>#REF!</v>
      </c>
      <c r="AI1193" s="5" t="s">
        <v>94</v>
      </c>
      <c r="AJ1193" s="6">
        <v>43766</v>
      </c>
      <c r="AK1193" s="5" t="s">
        <v>399</v>
      </c>
      <c r="AL1193" s="5" t="s">
        <v>96</v>
      </c>
      <c r="AM1193" s="5" t="s">
        <v>320</v>
      </c>
      <c r="AN1193" s="6">
        <v>43775</v>
      </c>
      <c r="AO1193" s="6">
        <v>43788</v>
      </c>
      <c r="AP1193" s="5"/>
      <c r="AQ1193" s="5" t="s">
        <v>12</v>
      </c>
      <c r="AR1193" s="5" t="s">
        <v>12</v>
      </c>
      <c r="AS1193" s="5" t="s">
        <v>12</v>
      </c>
      <c r="AT1193" s="5" t="s">
        <v>12</v>
      </c>
      <c r="AU1193" s="5" t="s">
        <v>55</v>
      </c>
      <c r="AV1193" s="5" t="s">
        <v>21</v>
      </c>
      <c r="AW1193" s="5" t="s">
        <v>21</v>
      </c>
      <c r="AX1193" s="5" t="s">
        <v>2050</v>
      </c>
      <c r="AY1193" s="5" t="s">
        <v>12</v>
      </c>
      <c r="AZ1193" s="7">
        <v>3384</v>
      </c>
      <c r="BA1193" s="5" t="s">
        <v>12</v>
      </c>
      <c r="BB1193" s="5" t="s">
        <v>12</v>
      </c>
      <c r="BC1193" s="5" t="s">
        <v>24</v>
      </c>
      <c r="BD1193" s="5" t="s">
        <v>227</v>
      </c>
      <c r="BE1193" s="5" t="s">
        <v>400</v>
      </c>
      <c r="BF1193" s="5" t="s">
        <v>27</v>
      </c>
      <c r="BG1193" s="5" t="s">
        <v>400</v>
      </c>
      <c r="BH1193" s="5" t="s">
        <v>29</v>
      </c>
      <c r="BI1193" s="5" t="s">
        <v>12</v>
      </c>
      <c r="BJ1193" s="5" t="s">
        <v>230</v>
      </c>
      <c r="BK1193" s="5" t="s">
        <v>138</v>
      </c>
      <c r="BL1193" s="7" t="s">
        <v>32</v>
      </c>
      <c r="BM1193" s="7" t="s">
        <v>33</v>
      </c>
      <c r="BN1193" s="7" t="s">
        <v>62</v>
      </c>
      <c r="BO1193" s="6" t="s">
        <v>35</v>
      </c>
      <c r="BP1193" s="7" t="s">
        <v>12</v>
      </c>
      <c r="BQ1193" s="7" t="s">
        <v>12</v>
      </c>
      <c r="BR1193" s="7" t="s">
        <v>12</v>
      </c>
      <c r="BU1193" s="7">
        <v>129479</v>
      </c>
      <c r="BV1193" s="1" t="e">
        <f>VLOOKUP(BU1193,#REF!,2,FALSE)</f>
        <v>#REF!</v>
      </c>
      <c r="BW1193" s="7">
        <v>129479</v>
      </c>
      <c r="BX1193" s="1" t="e">
        <f>VLOOKUP(BW1193,#REF!,2,FALSE)</f>
        <v>#REF!</v>
      </c>
      <c r="BY1193" s="1" t="str">
        <f t="shared" si="93"/>
        <v>1300788188</v>
      </c>
      <c r="BZ1193" s="6" t="e">
        <f>VLOOKUP(BY1193,#REF!,4,FALSE)</f>
        <v>#REF!</v>
      </c>
      <c r="CA1193" s="1" t="s">
        <v>3155</v>
      </c>
    </row>
    <row r="1194" spans="1:79" x14ac:dyDescent="0.25">
      <c r="A1194" s="5" t="s">
        <v>0</v>
      </c>
      <c r="B1194" s="5" t="s">
        <v>575</v>
      </c>
      <c r="C1194" s="5">
        <v>1300788188</v>
      </c>
      <c r="D1194" s="5" t="s">
        <v>2</v>
      </c>
      <c r="E1194" s="5" t="s">
        <v>2052</v>
      </c>
      <c r="F1194" s="5" t="s">
        <v>2045</v>
      </c>
      <c r="G1194" s="5" t="s">
        <v>2046</v>
      </c>
      <c r="H1194" s="5" t="s">
        <v>2045</v>
      </c>
      <c r="I1194" s="5" t="s">
        <v>2046</v>
      </c>
      <c r="J1194" s="5" t="s">
        <v>42</v>
      </c>
      <c r="K1194" s="5" t="s">
        <v>43</v>
      </c>
      <c r="L1194" s="5">
        <v>938172002</v>
      </c>
      <c r="M1194" s="11" t="e">
        <v>#N/A</v>
      </c>
      <c r="N1194" s="11" t="e">
        <f>VLOOKUP($L1194,#REF!,3,FALSE)</f>
        <v>#REF!</v>
      </c>
      <c r="O1194" s="11" t="e">
        <f>VLOOKUP($L1194,#REF!,4,FALSE)</f>
        <v>#REF!</v>
      </c>
      <c r="P1194" s="5">
        <v>93817</v>
      </c>
      <c r="Q1194" s="5" t="s">
        <v>9</v>
      </c>
      <c r="R1194" s="5" t="s">
        <v>45</v>
      </c>
      <c r="S1194" s="5" t="s">
        <v>2047</v>
      </c>
      <c r="T1194" s="5" t="s">
        <v>943</v>
      </c>
      <c r="U1194" s="5" t="s">
        <v>2048</v>
      </c>
      <c r="V1194" s="5" t="s">
        <v>1038</v>
      </c>
      <c r="W1194" s="11" t="e">
        <f>VLOOKUP($L1194,#REF!,9,FALSE)</f>
        <v>#REF!</v>
      </c>
      <c r="X1194" s="7">
        <v>27072</v>
      </c>
      <c r="Y1194" s="11">
        <f t="shared" si="90"/>
        <v>27072</v>
      </c>
      <c r="Z1194" s="2">
        <v>0</v>
      </c>
      <c r="AA1194" s="11">
        <f t="shared" si="94"/>
        <v>0</v>
      </c>
      <c r="AB1194" s="11">
        <f t="shared" si="91"/>
        <v>-43992</v>
      </c>
      <c r="AC1194" s="11" t="str">
        <f t="shared" si="92"/>
        <v>Insufficient Stock</v>
      </c>
      <c r="AD1194" s="4" t="e">
        <f>VLOOKUP($C1194,#REF!,25,FALSE)</f>
        <v>#REF!</v>
      </c>
      <c r="AE1194" s="7">
        <v>2080.21</v>
      </c>
      <c r="AF1194" s="5" t="s">
        <v>15</v>
      </c>
      <c r="AG1194" s="5" t="s">
        <v>248</v>
      </c>
      <c r="AH1194" s="11" t="e">
        <f>VLOOKUP($AG1194,#REF!,2,FALSE)</f>
        <v>#REF!</v>
      </c>
      <c r="AI1194" s="5" t="s">
        <v>94</v>
      </c>
      <c r="AJ1194" s="6">
        <v>43766</v>
      </c>
      <c r="AK1194" s="5" t="s">
        <v>149</v>
      </c>
      <c r="AL1194" s="5" t="s">
        <v>96</v>
      </c>
      <c r="AM1194" s="5" t="s">
        <v>290</v>
      </c>
      <c r="AN1194" s="6">
        <v>43781</v>
      </c>
      <c r="AO1194" s="6">
        <v>43781</v>
      </c>
      <c r="AP1194" s="5"/>
      <c r="AQ1194" s="5" t="s">
        <v>12</v>
      </c>
      <c r="AR1194" s="5" t="s">
        <v>12</v>
      </c>
      <c r="AS1194" s="5" t="s">
        <v>12</v>
      </c>
      <c r="AT1194" s="5" t="s">
        <v>12</v>
      </c>
      <c r="AU1194" s="5" t="s">
        <v>55</v>
      </c>
      <c r="AV1194" s="5" t="s">
        <v>21</v>
      </c>
      <c r="AW1194" s="5" t="s">
        <v>21</v>
      </c>
      <c r="AX1194" s="5" t="s">
        <v>2050</v>
      </c>
      <c r="AY1194" s="5" t="s">
        <v>12</v>
      </c>
      <c r="AZ1194" s="7">
        <v>3384</v>
      </c>
      <c r="BA1194" s="5" t="s">
        <v>12</v>
      </c>
      <c r="BB1194" s="5" t="s">
        <v>12</v>
      </c>
      <c r="BC1194" s="5" t="s">
        <v>24</v>
      </c>
      <c r="BD1194" s="5" t="s">
        <v>227</v>
      </c>
      <c r="BE1194" s="5" t="s">
        <v>222</v>
      </c>
      <c r="BF1194" s="5" t="s">
        <v>27</v>
      </c>
      <c r="BG1194" s="5" t="s">
        <v>222</v>
      </c>
      <c r="BH1194" s="5" t="s">
        <v>29</v>
      </c>
      <c r="BI1194" s="5" t="s">
        <v>12</v>
      </c>
      <c r="BJ1194" s="5" t="s">
        <v>230</v>
      </c>
      <c r="BK1194" s="5" t="s">
        <v>138</v>
      </c>
      <c r="BL1194" s="7" t="s">
        <v>32</v>
      </c>
      <c r="BM1194" s="7" t="s">
        <v>33</v>
      </c>
      <c r="BN1194" s="7" t="s">
        <v>62</v>
      </c>
      <c r="BO1194" s="6" t="s">
        <v>35</v>
      </c>
      <c r="BP1194" s="7" t="s">
        <v>12</v>
      </c>
      <c r="BQ1194" s="7" t="s">
        <v>12</v>
      </c>
      <c r="BR1194" s="7" t="s">
        <v>12</v>
      </c>
      <c r="BU1194" s="7">
        <v>129479</v>
      </c>
      <c r="BV1194" s="1" t="e">
        <f>VLOOKUP(BU1194,#REF!,2,FALSE)</f>
        <v>#REF!</v>
      </c>
      <c r="BW1194" s="7">
        <v>129479</v>
      </c>
      <c r="BX1194" s="1" t="e">
        <f>VLOOKUP(BW1194,#REF!,2,FALSE)</f>
        <v>#REF!</v>
      </c>
      <c r="BY1194" s="1" t="str">
        <f t="shared" si="93"/>
        <v>1300788188</v>
      </c>
      <c r="BZ1194" s="6" t="e">
        <f>VLOOKUP(BY1194,#REF!,4,FALSE)</f>
        <v>#REF!</v>
      </c>
      <c r="CA1194" s="1" t="s">
        <v>3155</v>
      </c>
    </row>
    <row r="1195" spans="1:79" x14ac:dyDescent="0.25">
      <c r="A1195" s="5" t="s">
        <v>0</v>
      </c>
      <c r="B1195" s="5" t="s">
        <v>575</v>
      </c>
      <c r="C1195" s="5">
        <v>1300788188</v>
      </c>
      <c r="D1195" s="5" t="s">
        <v>2</v>
      </c>
      <c r="E1195" s="5" t="s">
        <v>2053</v>
      </c>
      <c r="F1195" s="5" t="s">
        <v>2045</v>
      </c>
      <c r="G1195" s="5" t="s">
        <v>2046</v>
      </c>
      <c r="H1195" s="5" t="s">
        <v>2045</v>
      </c>
      <c r="I1195" s="5" t="s">
        <v>2046</v>
      </c>
      <c r="J1195" s="5" t="s">
        <v>42</v>
      </c>
      <c r="K1195" s="5" t="s">
        <v>43</v>
      </c>
      <c r="L1195" s="5">
        <v>938172002</v>
      </c>
      <c r="M1195" s="11" t="e">
        <v>#N/A</v>
      </c>
      <c r="N1195" s="11" t="e">
        <f>VLOOKUP($L1195,#REF!,3,FALSE)</f>
        <v>#REF!</v>
      </c>
      <c r="O1195" s="11" t="e">
        <f>VLOOKUP($L1195,#REF!,4,FALSE)</f>
        <v>#REF!</v>
      </c>
      <c r="P1195" s="5">
        <v>93817</v>
      </c>
      <c r="Q1195" s="5" t="s">
        <v>9</v>
      </c>
      <c r="R1195" s="5" t="s">
        <v>45</v>
      </c>
      <c r="S1195" s="5" t="s">
        <v>2047</v>
      </c>
      <c r="T1195" s="5" t="s">
        <v>943</v>
      </c>
      <c r="U1195" s="5" t="s">
        <v>2048</v>
      </c>
      <c r="V1195" s="5" t="s">
        <v>1038</v>
      </c>
      <c r="W1195" s="11" t="e">
        <f>VLOOKUP($L1195,#REF!,9,FALSE)</f>
        <v>#REF!</v>
      </c>
      <c r="X1195" s="7">
        <v>16920</v>
      </c>
      <c r="Y1195" s="11">
        <f t="shared" si="90"/>
        <v>16920</v>
      </c>
      <c r="Z1195" s="2">
        <v>0</v>
      </c>
      <c r="AA1195" s="11">
        <f t="shared" si="94"/>
        <v>0</v>
      </c>
      <c r="AB1195" s="11">
        <f t="shared" si="91"/>
        <v>-60912</v>
      </c>
      <c r="AC1195" s="11" t="str">
        <f t="shared" si="92"/>
        <v>Insufficient Stock</v>
      </c>
      <c r="AD1195" s="4" t="e">
        <f>VLOOKUP($C1195,#REF!,25,FALSE)</f>
        <v>#REF!</v>
      </c>
      <c r="AE1195" s="7">
        <v>1300.1300000000001</v>
      </c>
      <c r="AF1195" s="5" t="s">
        <v>15</v>
      </c>
      <c r="AG1195" s="5" t="s">
        <v>248</v>
      </c>
      <c r="AH1195" s="11" t="e">
        <f>VLOOKUP($AG1195,#REF!,2,FALSE)</f>
        <v>#REF!</v>
      </c>
      <c r="AI1195" s="5" t="s">
        <v>94</v>
      </c>
      <c r="AJ1195" s="6">
        <v>43766</v>
      </c>
      <c r="AK1195" s="5" t="s">
        <v>403</v>
      </c>
      <c r="AL1195" s="5" t="s">
        <v>96</v>
      </c>
      <c r="AM1195" s="5" t="s">
        <v>308</v>
      </c>
      <c r="AN1195" s="6">
        <v>43788</v>
      </c>
      <c r="AO1195" s="6">
        <v>43788</v>
      </c>
      <c r="AP1195" s="5"/>
      <c r="AQ1195" s="5" t="s">
        <v>12</v>
      </c>
      <c r="AR1195" s="5" t="s">
        <v>12</v>
      </c>
      <c r="AS1195" s="5" t="s">
        <v>12</v>
      </c>
      <c r="AT1195" s="5" t="s">
        <v>12</v>
      </c>
      <c r="AU1195" s="5" t="s">
        <v>55</v>
      </c>
      <c r="AV1195" s="5" t="s">
        <v>21</v>
      </c>
      <c r="AW1195" s="5" t="s">
        <v>21</v>
      </c>
      <c r="AX1195" s="5" t="s">
        <v>2050</v>
      </c>
      <c r="AY1195" s="5" t="s">
        <v>12</v>
      </c>
      <c r="AZ1195" s="7">
        <v>3384</v>
      </c>
      <c r="BA1195" s="5" t="s">
        <v>12</v>
      </c>
      <c r="BB1195" s="5" t="s">
        <v>12</v>
      </c>
      <c r="BC1195" s="5" t="s">
        <v>24</v>
      </c>
      <c r="BD1195" s="5" t="s">
        <v>227</v>
      </c>
      <c r="BE1195" s="5" t="s">
        <v>116</v>
      </c>
      <c r="BF1195" s="5" t="s">
        <v>27</v>
      </c>
      <c r="BG1195" s="5" t="s">
        <v>116</v>
      </c>
      <c r="BH1195" s="5" t="s">
        <v>29</v>
      </c>
      <c r="BI1195" s="5" t="s">
        <v>12</v>
      </c>
      <c r="BJ1195" s="5" t="s">
        <v>230</v>
      </c>
      <c r="BK1195" s="5" t="s">
        <v>138</v>
      </c>
      <c r="BL1195" s="7" t="s">
        <v>32</v>
      </c>
      <c r="BM1195" s="7" t="s">
        <v>33</v>
      </c>
      <c r="BN1195" s="7" t="s">
        <v>62</v>
      </c>
      <c r="BO1195" s="6" t="s">
        <v>35</v>
      </c>
      <c r="BP1195" s="7" t="s">
        <v>12</v>
      </c>
      <c r="BQ1195" s="7" t="s">
        <v>12</v>
      </c>
      <c r="BR1195" s="7" t="s">
        <v>12</v>
      </c>
      <c r="BU1195" s="7">
        <v>129479</v>
      </c>
      <c r="BV1195" s="1" t="e">
        <f>VLOOKUP(BU1195,#REF!,2,FALSE)</f>
        <v>#REF!</v>
      </c>
      <c r="BW1195" s="7">
        <v>129479</v>
      </c>
      <c r="BX1195" s="1" t="e">
        <f>VLOOKUP(BW1195,#REF!,2,FALSE)</f>
        <v>#REF!</v>
      </c>
      <c r="BY1195" s="1" t="str">
        <f t="shared" si="93"/>
        <v>1300788188</v>
      </c>
      <c r="BZ1195" s="6" t="e">
        <f>VLOOKUP(BY1195,#REF!,4,FALSE)</f>
        <v>#REF!</v>
      </c>
      <c r="CA1195" s="1" t="s">
        <v>3155</v>
      </c>
    </row>
    <row r="1196" spans="1:79" x14ac:dyDescent="0.25">
      <c r="A1196" s="5" t="s">
        <v>0</v>
      </c>
      <c r="B1196" s="5" t="s">
        <v>575</v>
      </c>
      <c r="C1196" s="5">
        <v>1300788189</v>
      </c>
      <c r="D1196" s="5" t="s">
        <v>2</v>
      </c>
      <c r="E1196" s="5" t="s">
        <v>2054</v>
      </c>
      <c r="F1196" s="5" t="s">
        <v>2045</v>
      </c>
      <c r="G1196" s="5" t="s">
        <v>2046</v>
      </c>
      <c r="H1196" s="5" t="s">
        <v>2045</v>
      </c>
      <c r="I1196" s="5" t="s">
        <v>2046</v>
      </c>
      <c r="J1196" s="5" t="s">
        <v>42</v>
      </c>
      <c r="K1196" s="5" t="s">
        <v>43</v>
      </c>
      <c r="L1196" s="5">
        <v>938172003</v>
      </c>
      <c r="M1196" s="11" t="e">
        <v>#N/A</v>
      </c>
      <c r="N1196" s="11" t="e">
        <f>VLOOKUP($L1196,#REF!,3,FALSE)</f>
        <v>#REF!</v>
      </c>
      <c r="O1196" s="11" t="e">
        <f>VLOOKUP($L1196,#REF!,4,FALSE)</f>
        <v>#REF!</v>
      </c>
      <c r="P1196" s="5">
        <v>93817</v>
      </c>
      <c r="Q1196" s="5" t="s">
        <v>9</v>
      </c>
      <c r="R1196" s="5" t="s">
        <v>45</v>
      </c>
      <c r="S1196" s="5" t="s">
        <v>2055</v>
      </c>
      <c r="T1196" s="5" t="s">
        <v>943</v>
      </c>
      <c r="U1196" s="5" t="s">
        <v>2056</v>
      </c>
      <c r="V1196" s="5" t="s">
        <v>1038</v>
      </c>
      <c r="W1196" s="11" t="e">
        <f>VLOOKUP($L1196,#REF!,9,FALSE)</f>
        <v>#REF!</v>
      </c>
      <c r="X1196" s="7">
        <v>27072</v>
      </c>
      <c r="Y1196" s="11">
        <f t="shared" si="90"/>
        <v>27072</v>
      </c>
      <c r="Z1196" s="2">
        <v>33.839999999999996</v>
      </c>
      <c r="AA1196" s="11">
        <f t="shared" si="94"/>
        <v>1</v>
      </c>
      <c r="AB1196" s="11">
        <f t="shared" si="91"/>
        <v>-27038.16</v>
      </c>
      <c r="AC1196" s="11" t="str">
        <f t="shared" si="92"/>
        <v>Insufficient Stock</v>
      </c>
      <c r="AD1196" s="4" t="e">
        <f>VLOOKUP($C1196,#REF!,25,FALSE)</f>
        <v>#REF!</v>
      </c>
      <c r="AE1196" s="7">
        <v>2080.21</v>
      </c>
      <c r="AF1196" s="5" t="s">
        <v>15</v>
      </c>
      <c r="AG1196" s="5" t="s">
        <v>248</v>
      </c>
      <c r="AH1196" s="11" t="e">
        <f>VLOOKUP($AG1196,#REF!,2,FALSE)</f>
        <v>#REF!</v>
      </c>
      <c r="AI1196" s="5" t="s">
        <v>94</v>
      </c>
      <c r="AJ1196" s="6">
        <v>43766</v>
      </c>
      <c r="AK1196" s="5" t="s">
        <v>403</v>
      </c>
      <c r="AL1196" s="5" t="s">
        <v>152</v>
      </c>
      <c r="AM1196" s="5" t="s">
        <v>97</v>
      </c>
      <c r="AN1196" s="6">
        <v>43788</v>
      </c>
      <c r="AO1196" s="6">
        <v>43788</v>
      </c>
      <c r="AP1196" s="6">
        <v>43787</v>
      </c>
      <c r="AQ1196" s="5" t="s">
        <v>12</v>
      </c>
      <c r="AR1196" s="5" t="s">
        <v>2057</v>
      </c>
      <c r="AS1196" s="5" t="s">
        <v>12</v>
      </c>
      <c r="AT1196" s="5" t="s">
        <v>12</v>
      </c>
      <c r="AU1196" s="5" t="s">
        <v>55</v>
      </c>
      <c r="AV1196" s="5" t="s">
        <v>2058</v>
      </c>
      <c r="AW1196" s="5" t="s">
        <v>21</v>
      </c>
      <c r="AX1196" s="5" t="s">
        <v>2050</v>
      </c>
      <c r="AY1196" s="5" t="s">
        <v>12</v>
      </c>
      <c r="AZ1196" s="7">
        <v>3384</v>
      </c>
      <c r="BA1196" s="5" t="s">
        <v>12</v>
      </c>
      <c r="BB1196" s="5" t="s">
        <v>12</v>
      </c>
      <c r="BC1196" s="5" t="s">
        <v>24</v>
      </c>
      <c r="BD1196" s="5" t="s">
        <v>227</v>
      </c>
      <c r="BE1196" s="5" t="s">
        <v>116</v>
      </c>
      <c r="BF1196" s="5" t="s">
        <v>101</v>
      </c>
      <c r="BG1196" s="5" t="s">
        <v>116</v>
      </c>
      <c r="BH1196" s="5" t="s">
        <v>29</v>
      </c>
      <c r="BI1196" s="5" t="s">
        <v>12</v>
      </c>
      <c r="BJ1196" s="5" t="s">
        <v>230</v>
      </c>
      <c r="BK1196" s="5" t="s">
        <v>138</v>
      </c>
      <c r="BL1196" s="7" t="s">
        <v>32</v>
      </c>
      <c r="BM1196" s="7" t="s">
        <v>33</v>
      </c>
      <c r="BN1196" s="7" t="s">
        <v>62</v>
      </c>
      <c r="BO1196" s="6" t="s">
        <v>35</v>
      </c>
      <c r="BP1196" s="7" t="s">
        <v>12</v>
      </c>
      <c r="BQ1196" s="7" t="s">
        <v>12</v>
      </c>
      <c r="BR1196" s="7" t="s">
        <v>12</v>
      </c>
      <c r="BU1196" s="7">
        <v>129479</v>
      </c>
      <c r="BV1196" s="1" t="e">
        <f>VLOOKUP(BU1196,#REF!,2,FALSE)</f>
        <v>#REF!</v>
      </c>
      <c r="BW1196" s="7">
        <v>129479</v>
      </c>
      <c r="BX1196" s="1" t="e">
        <f>VLOOKUP(BW1196,#REF!,2,FALSE)</f>
        <v>#REF!</v>
      </c>
      <c r="BY1196" s="1" t="str">
        <f t="shared" si="93"/>
        <v>1300788189</v>
      </c>
      <c r="BZ1196" s="6" t="e">
        <f>VLOOKUP(BY1196,#REF!,4,FALSE)</f>
        <v>#REF!</v>
      </c>
      <c r="CA1196" s="1" t="s">
        <v>3155</v>
      </c>
    </row>
    <row r="1197" spans="1:79" x14ac:dyDescent="0.25">
      <c r="A1197" s="5" t="s">
        <v>0</v>
      </c>
      <c r="B1197" s="5" t="s">
        <v>575</v>
      </c>
      <c r="C1197" s="5">
        <v>1300788191</v>
      </c>
      <c r="D1197" s="5" t="s">
        <v>2</v>
      </c>
      <c r="E1197" s="5" t="s">
        <v>2059</v>
      </c>
      <c r="F1197" s="5" t="s">
        <v>2045</v>
      </c>
      <c r="G1197" s="5" t="s">
        <v>2046</v>
      </c>
      <c r="H1197" s="5" t="s">
        <v>2045</v>
      </c>
      <c r="I1197" s="5" t="s">
        <v>2046</v>
      </c>
      <c r="J1197" s="5" t="s">
        <v>42</v>
      </c>
      <c r="K1197" s="5" t="s">
        <v>43</v>
      </c>
      <c r="L1197" s="5">
        <v>938200001</v>
      </c>
      <c r="M1197" s="11" t="e">
        <v>#N/A</v>
      </c>
      <c r="N1197" s="11" t="e">
        <f>VLOOKUP($L1197,#REF!,3,FALSE)</f>
        <v>#REF!</v>
      </c>
      <c r="O1197" s="11" t="e">
        <f>VLOOKUP($L1197,#REF!,4,FALSE)</f>
        <v>#REF!</v>
      </c>
      <c r="P1197" s="5">
        <v>93820</v>
      </c>
      <c r="Q1197" s="5" t="s">
        <v>9</v>
      </c>
      <c r="R1197" s="5" t="s">
        <v>45</v>
      </c>
      <c r="S1197" s="5" t="s">
        <v>2060</v>
      </c>
      <c r="T1197" s="5" t="s">
        <v>943</v>
      </c>
      <c r="U1197" s="5" t="s">
        <v>2061</v>
      </c>
      <c r="V1197" s="5" t="s">
        <v>1038</v>
      </c>
      <c r="W1197" s="11" t="e">
        <f>VLOOKUP($L1197,#REF!,9,FALSE)</f>
        <v>#REF!</v>
      </c>
      <c r="X1197" s="7">
        <v>54144</v>
      </c>
      <c r="Y1197" s="11">
        <f t="shared" si="90"/>
        <v>54144</v>
      </c>
      <c r="Z1197" s="2">
        <v>0</v>
      </c>
      <c r="AA1197" s="11">
        <f t="shared" si="94"/>
        <v>1</v>
      </c>
      <c r="AB1197" s="11">
        <f t="shared" si="91"/>
        <v>-54144</v>
      </c>
      <c r="AC1197" s="11" t="str">
        <f t="shared" si="92"/>
        <v>Insufficient Stock</v>
      </c>
      <c r="AD1197" s="4" t="e">
        <f>VLOOKUP($C1197,#REF!,25,FALSE)</f>
        <v>#REF!</v>
      </c>
      <c r="AE1197" s="7">
        <v>1545.27</v>
      </c>
      <c r="AF1197" s="5" t="s">
        <v>15</v>
      </c>
      <c r="AG1197" s="5" t="s">
        <v>248</v>
      </c>
      <c r="AH1197" s="11" t="e">
        <f>VLOOKUP($AG1197,#REF!,2,FALSE)</f>
        <v>#REF!</v>
      </c>
      <c r="AI1197" s="5" t="s">
        <v>94</v>
      </c>
      <c r="AJ1197" s="6">
        <v>43766</v>
      </c>
      <c r="AK1197" s="5" t="s">
        <v>2062</v>
      </c>
      <c r="AL1197" s="5" t="s">
        <v>96</v>
      </c>
      <c r="AM1197" s="5" t="s">
        <v>819</v>
      </c>
      <c r="AN1197" s="6">
        <v>43753</v>
      </c>
      <c r="AO1197" s="6">
        <v>43781</v>
      </c>
      <c r="AP1197" s="5"/>
      <c r="AQ1197" s="5" t="s">
        <v>12</v>
      </c>
      <c r="AR1197" s="5" t="s">
        <v>12</v>
      </c>
      <c r="AS1197" s="5" t="s">
        <v>12</v>
      </c>
      <c r="AT1197" s="5" t="s">
        <v>12</v>
      </c>
      <c r="AU1197" s="5" t="s">
        <v>55</v>
      </c>
      <c r="AV1197" s="5" t="s">
        <v>21</v>
      </c>
      <c r="AW1197" s="5" t="s">
        <v>21</v>
      </c>
      <c r="AX1197" s="5" t="s">
        <v>2050</v>
      </c>
      <c r="AY1197" s="5" t="s">
        <v>12</v>
      </c>
      <c r="AZ1197" s="7">
        <v>6768</v>
      </c>
      <c r="BA1197" s="5" t="s">
        <v>12</v>
      </c>
      <c r="BB1197" s="5" t="s">
        <v>12</v>
      </c>
      <c r="BC1197" s="5" t="s">
        <v>24</v>
      </c>
      <c r="BD1197" s="5" t="s">
        <v>227</v>
      </c>
      <c r="BE1197" s="5" t="s">
        <v>300</v>
      </c>
      <c r="BF1197" s="5" t="s">
        <v>27</v>
      </c>
      <c r="BG1197" s="5" t="s">
        <v>300</v>
      </c>
      <c r="BH1197" s="5" t="s">
        <v>29</v>
      </c>
      <c r="BI1197" s="5" t="s">
        <v>12</v>
      </c>
      <c r="BJ1197" s="5" t="s">
        <v>230</v>
      </c>
      <c r="BK1197" s="5" t="s">
        <v>138</v>
      </c>
      <c r="BL1197" s="7" t="s">
        <v>32</v>
      </c>
      <c r="BM1197" s="7" t="s">
        <v>33</v>
      </c>
      <c r="BN1197" s="7" t="s">
        <v>62</v>
      </c>
      <c r="BO1197" s="6" t="s">
        <v>35</v>
      </c>
      <c r="BP1197" s="7" t="s">
        <v>12</v>
      </c>
      <c r="BQ1197" s="7" t="s">
        <v>12</v>
      </c>
      <c r="BR1197" s="7" t="s">
        <v>12</v>
      </c>
      <c r="BU1197" s="7">
        <v>129479</v>
      </c>
      <c r="BV1197" s="1" t="e">
        <f>VLOOKUP(BU1197,#REF!,2,FALSE)</f>
        <v>#REF!</v>
      </c>
      <c r="BW1197" s="7">
        <v>129479</v>
      </c>
      <c r="BX1197" s="1" t="e">
        <f>VLOOKUP(BW1197,#REF!,2,FALSE)</f>
        <v>#REF!</v>
      </c>
      <c r="BY1197" s="1" t="str">
        <f t="shared" si="93"/>
        <v>1300788191</v>
      </c>
      <c r="BZ1197" s="6" t="e">
        <f>VLOOKUP(BY1197,#REF!,4,FALSE)</f>
        <v>#REF!</v>
      </c>
      <c r="CA1197" s="1" t="s">
        <v>3155</v>
      </c>
    </row>
    <row r="1198" spans="1:79" x14ac:dyDescent="0.25">
      <c r="A1198" s="5" t="s">
        <v>0</v>
      </c>
      <c r="B1198" s="5" t="s">
        <v>575</v>
      </c>
      <c r="C1198" s="5">
        <v>1300788191</v>
      </c>
      <c r="D1198" s="5" t="s">
        <v>2</v>
      </c>
      <c r="E1198" s="5" t="s">
        <v>2063</v>
      </c>
      <c r="F1198" s="5" t="s">
        <v>2045</v>
      </c>
      <c r="G1198" s="5" t="s">
        <v>2046</v>
      </c>
      <c r="H1198" s="5" t="s">
        <v>2045</v>
      </c>
      <c r="I1198" s="5" t="s">
        <v>2046</v>
      </c>
      <c r="J1198" s="5" t="s">
        <v>42</v>
      </c>
      <c r="K1198" s="5" t="s">
        <v>43</v>
      </c>
      <c r="L1198" s="5">
        <v>938200001</v>
      </c>
      <c r="M1198" s="11" t="e">
        <v>#N/A</v>
      </c>
      <c r="N1198" s="11" t="e">
        <f>VLOOKUP($L1198,#REF!,3,FALSE)</f>
        <v>#REF!</v>
      </c>
      <c r="O1198" s="11" t="e">
        <f>VLOOKUP($L1198,#REF!,4,FALSE)</f>
        <v>#REF!</v>
      </c>
      <c r="P1198" s="5">
        <v>93820</v>
      </c>
      <c r="Q1198" s="5" t="s">
        <v>9</v>
      </c>
      <c r="R1198" s="5" t="s">
        <v>45</v>
      </c>
      <c r="S1198" s="5" t="s">
        <v>2060</v>
      </c>
      <c r="T1198" s="5" t="s">
        <v>943</v>
      </c>
      <c r="U1198" s="5" t="s">
        <v>2061</v>
      </c>
      <c r="V1198" s="5" t="s">
        <v>1038</v>
      </c>
      <c r="W1198" s="11" t="e">
        <f>VLOOKUP($L1198,#REF!,9,FALSE)</f>
        <v>#REF!</v>
      </c>
      <c r="X1198" s="7">
        <v>87984</v>
      </c>
      <c r="Y1198" s="11">
        <f t="shared" si="90"/>
        <v>87984</v>
      </c>
      <c r="Z1198" s="2">
        <v>0</v>
      </c>
      <c r="AA1198" s="11">
        <f t="shared" si="94"/>
        <v>0</v>
      </c>
      <c r="AB1198" s="11">
        <f t="shared" si="91"/>
        <v>-142128</v>
      </c>
      <c r="AC1198" s="11" t="str">
        <f t="shared" si="92"/>
        <v>Insufficient Stock</v>
      </c>
      <c r="AD1198" s="4" t="e">
        <f>VLOOKUP($C1198,#REF!,25,FALSE)</f>
        <v>#REF!</v>
      </c>
      <c r="AE1198" s="7">
        <v>2511.06</v>
      </c>
      <c r="AF1198" s="5" t="s">
        <v>15</v>
      </c>
      <c r="AG1198" s="5" t="s">
        <v>248</v>
      </c>
      <c r="AH1198" s="11" t="e">
        <f>VLOOKUP($AG1198,#REF!,2,FALSE)</f>
        <v>#REF!</v>
      </c>
      <c r="AI1198" s="5" t="s">
        <v>94</v>
      </c>
      <c r="AJ1198" s="6">
        <v>43766</v>
      </c>
      <c r="AK1198" s="5" t="s">
        <v>23</v>
      </c>
      <c r="AL1198" s="5" t="s">
        <v>96</v>
      </c>
      <c r="AM1198" s="5" t="s">
        <v>257</v>
      </c>
      <c r="AN1198" s="6">
        <v>43767</v>
      </c>
      <c r="AO1198" s="6">
        <v>43781</v>
      </c>
      <c r="AP1198" s="5"/>
      <c r="AQ1198" s="5" t="s">
        <v>12</v>
      </c>
      <c r="AR1198" s="5" t="s">
        <v>12</v>
      </c>
      <c r="AS1198" s="5" t="s">
        <v>12</v>
      </c>
      <c r="AT1198" s="5" t="s">
        <v>12</v>
      </c>
      <c r="AU1198" s="5" t="s">
        <v>55</v>
      </c>
      <c r="AV1198" s="5" t="s">
        <v>21</v>
      </c>
      <c r="AW1198" s="5" t="s">
        <v>21</v>
      </c>
      <c r="AX1198" s="5" t="s">
        <v>2050</v>
      </c>
      <c r="AY1198" s="5" t="s">
        <v>12</v>
      </c>
      <c r="AZ1198" s="7">
        <v>6768</v>
      </c>
      <c r="BA1198" s="5" t="s">
        <v>12</v>
      </c>
      <c r="BB1198" s="5" t="s">
        <v>12</v>
      </c>
      <c r="BC1198" s="5" t="s">
        <v>24</v>
      </c>
      <c r="BD1198" s="5" t="s">
        <v>227</v>
      </c>
      <c r="BE1198" s="5" t="s">
        <v>65</v>
      </c>
      <c r="BF1198" s="5" t="s">
        <v>27</v>
      </c>
      <c r="BG1198" s="5" t="s">
        <v>65</v>
      </c>
      <c r="BH1198" s="5" t="s">
        <v>29</v>
      </c>
      <c r="BI1198" s="5" t="s">
        <v>12</v>
      </c>
      <c r="BJ1198" s="5" t="s">
        <v>230</v>
      </c>
      <c r="BK1198" s="5" t="s">
        <v>138</v>
      </c>
      <c r="BL1198" s="7" t="s">
        <v>32</v>
      </c>
      <c r="BM1198" s="7" t="s">
        <v>33</v>
      </c>
      <c r="BN1198" s="7" t="s">
        <v>62</v>
      </c>
      <c r="BO1198" s="6" t="s">
        <v>35</v>
      </c>
      <c r="BP1198" s="7" t="s">
        <v>12</v>
      </c>
      <c r="BQ1198" s="7" t="s">
        <v>12</v>
      </c>
      <c r="BR1198" s="7" t="s">
        <v>12</v>
      </c>
      <c r="BU1198" s="7">
        <v>129479</v>
      </c>
      <c r="BV1198" s="1" t="e">
        <f>VLOOKUP(BU1198,#REF!,2,FALSE)</f>
        <v>#REF!</v>
      </c>
      <c r="BW1198" s="7">
        <v>129479</v>
      </c>
      <c r="BX1198" s="1" t="e">
        <f>VLOOKUP(BW1198,#REF!,2,FALSE)</f>
        <v>#REF!</v>
      </c>
      <c r="BY1198" s="1" t="str">
        <f t="shared" si="93"/>
        <v>1300788191</v>
      </c>
      <c r="BZ1198" s="6" t="e">
        <f>VLOOKUP(BY1198,#REF!,4,FALSE)</f>
        <v>#REF!</v>
      </c>
      <c r="CA1198" s="1" t="s">
        <v>3155</v>
      </c>
    </row>
    <row r="1199" spans="1:79" x14ac:dyDescent="0.25">
      <c r="A1199" s="5" t="s">
        <v>0</v>
      </c>
      <c r="B1199" s="5" t="s">
        <v>575</v>
      </c>
      <c r="C1199" s="5">
        <v>1300788191</v>
      </c>
      <c r="D1199" s="5" t="s">
        <v>2</v>
      </c>
      <c r="E1199" s="5" t="s">
        <v>2064</v>
      </c>
      <c r="F1199" s="5" t="s">
        <v>2045</v>
      </c>
      <c r="G1199" s="5" t="s">
        <v>2046</v>
      </c>
      <c r="H1199" s="5" t="s">
        <v>2045</v>
      </c>
      <c r="I1199" s="5" t="s">
        <v>2046</v>
      </c>
      <c r="J1199" s="5" t="s">
        <v>42</v>
      </c>
      <c r="K1199" s="5" t="s">
        <v>43</v>
      </c>
      <c r="L1199" s="5">
        <v>938200001</v>
      </c>
      <c r="M1199" s="11" t="e">
        <v>#N/A</v>
      </c>
      <c r="N1199" s="11" t="e">
        <f>VLOOKUP($L1199,#REF!,3,FALSE)</f>
        <v>#REF!</v>
      </c>
      <c r="O1199" s="11" t="e">
        <f>VLOOKUP($L1199,#REF!,4,FALSE)</f>
        <v>#REF!</v>
      </c>
      <c r="P1199" s="5">
        <v>93820</v>
      </c>
      <c r="Q1199" s="5" t="s">
        <v>9</v>
      </c>
      <c r="R1199" s="5" t="s">
        <v>45</v>
      </c>
      <c r="S1199" s="5" t="s">
        <v>2060</v>
      </c>
      <c r="T1199" s="5" t="s">
        <v>943</v>
      </c>
      <c r="U1199" s="5" t="s">
        <v>2061</v>
      </c>
      <c r="V1199" s="5" t="s">
        <v>1038</v>
      </c>
      <c r="W1199" s="11" t="e">
        <f>VLOOKUP($L1199,#REF!,9,FALSE)</f>
        <v>#REF!</v>
      </c>
      <c r="X1199" s="7">
        <v>33840</v>
      </c>
      <c r="Y1199" s="11">
        <f t="shared" si="90"/>
        <v>33840</v>
      </c>
      <c r="Z1199" s="2">
        <v>0</v>
      </c>
      <c r="AA1199" s="11">
        <f t="shared" si="94"/>
        <v>0</v>
      </c>
      <c r="AB1199" s="11">
        <f t="shared" si="91"/>
        <v>-175968</v>
      </c>
      <c r="AC1199" s="11" t="str">
        <f t="shared" si="92"/>
        <v>Insufficient Stock</v>
      </c>
      <c r="AD1199" s="4" t="e">
        <f>VLOOKUP($C1199,#REF!,25,FALSE)</f>
        <v>#REF!</v>
      </c>
      <c r="AE1199" s="7">
        <v>965.79</v>
      </c>
      <c r="AF1199" s="5" t="s">
        <v>15</v>
      </c>
      <c r="AG1199" s="5" t="s">
        <v>248</v>
      </c>
      <c r="AH1199" s="11" t="e">
        <f>VLOOKUP($AG1199,#REF!,2,FALSE)</f>
        <v>#REF!</v>
      </c>
      <c r="AI1199" s="5" t="s">
        <v>94</v>
      </c>
      <c r="AJ1199" s="6">
        <v>43766</v>
      </c>
      <c r="AK1199" s="5" t="s">
        <v>399</v>
      </c>
      <c r="AL1199" s="5" t="s">
        <v>96</v>
      </c>
      <c r="AM1199" s="5" t="s">
        <v>320</v>
      </c>
      <c r="AN1199" s="6">
        <v>43775</v>
      </c>
      <c r="AO1199" s="6">
        <v>43865</v>
      </c>
      <c r="AP1199" s="5"/>
      <c r="AQ1199" s="5" t="s">
        <v>12</v>
      </c>
      <c r="AR1199" s="5" t="s">
        <v>12</v>
      </c>
      <c r="AS1199" s="5" t="s">
        <v>12</v>
      </c>
      <c r="AT1199" s="5" t="s">
        <v>12</v>
      </c>
      <c r="AU1199" s="5" t="s">
        <v>55</v>
      </c>
      <c r="AV1199" s="5" t="s">
        <v>21</v>
      </c>
      <c r="AW1199" s="5" t="s">
        <v>21</v>
      </c>
      <c r="AX1199" s="5" t="s">
        <v>2050</v>
      </c>
      <c r="AY1199" s="5" t="s">
        <v>12</v>
      </c>
      <c r="AZ1199" s="7">
        <v>6768</v>
      </c>
      <c r="BA1199" s="5" t="s">
        <v>12</v>
      </c>
      <c r="BB1199" s="5" t="s">
        <v>12</v>
      </c>
      <c r="BC1199" s="5" t="s">
        <v>24</v>
      </c>
      <c r="BD1199" s="5" t="s">
        <v>227</v>
      </c>
      <c r="BE1199" s="5" t="s">
        <v>400</v>
      </c>
      <c r="BF1199" s="5" t="s">
        <v>27</v>
      </c>
      <c r="BG1199" s="5" t="s">
        <v>400</v>
      </c>
      <c r="BH1199" s="5" t="s">
        <v>29</v>
      </c>
      <c r="BI1199" s="5" t="s">
        <v>12</v>
      </c>
      <c r="BJ1199" s="5" t="s">
        <v>230</v>
      </c>
      <c r="BK1199" s="5" t="s">
        <v>138</v>
      </c>
      <c r="BL1199" s="7" t="s">
        <v>32</v>
      </c>
      <c r="BM1199" s="7" t="s">
        <v>33</v>
      </c>
      <c r="BN1199" s="7" t="s">
        <v>62</v>
      </c>
      <c r="BO1199" s="6" t="s">
        <v>35</v>
      </c>
      <c r="BP1199" s="7" t="s">
        <v>12</v>
      </c>
      <c r="BQ1199" s="7" t="s">
        <v>12</v>
      </c>
      <c r="BR1199" s="7" t="s">
        <v>12</v>
      </c>
      <c r="BU1199" s="7">
        <v>129479</v>
      </c>
      <c r="BV1199" s="1" t="e">
        <f>VLOOKUP(BU1199,#REF!,2,FALSE)</f>
        <v>#REF!</v>
      </c>
      <c r="BW1199" s="7">
        <v>129479</v>
      </c>
      <c r="BX1199" s="1" t="e">
        <f>VLOOKUP(BW1199,#REF!,2,FALSE)</f>
        <v>#REF!</v>
      </c>
      <c r="BY1199" s="1" t="str">
        <f t="shared" si="93"/>
        <v>1300788191</v>
      </c>
      <c r="BZ1199" s="6" t="e">
        <f>VLOOKUP(BY1199,#REF!,4,FALSE)</f>
        <v>#REF!</v>
      </c>
      <c r="CA1199" s="1" t="s">
        <v>3155</v>
      </c>
    </row>
    <row r="1200" spans="1:79" x14ac:dyDescent="0.25">
      <c r="A1200" s="5" t="s">
        <v>0</v>
      </c>
      <c r="B1200" s="5" t="s">
        <v>575</v>
      </c>
      <c r="C1200" s="5">
        <v>1300788191</v>
      </c>
      <c r="D1200" s="5" t="s">
        <v>2</v>
      </c>
      <c r="E1200" s="5" t="s">
        <v>2065</v>
      </c>
      <c r="F1200" s="5" t="s">
        <v>2045</v>
      </c>
      <c r="G1200" s="5" t="s">
        <v>2046</v>
      </c>
      <c r="H1200" s="5" t="s">
        <v>2045</v>
      </c>
      <c r="I1200" s="5" t="s">
        <v>2046</v>
      </c>
      <c r="J1200" s="5" t="s">
        <v>42</v>
      </c>
      <c r="K1200" s="5" t="s">
        <v>43</v>
      </c>
      <c r="L1200" s="5">
        <v>938200001</v>
      </c>
      <c r="M1200" s="11" t="e">
        <v>#N/A</v>
      </c>
      <c r="N1200" s="11" t="e">
        <f>VLOOKUP($L1200,#REF!,3,FALSE)</f>
        <v>#REF!</v>
      </c>
      <c r="O1200" s="11" t="e">
        <f>VLOOKUP($L1200,#REF!,4,FALSE)</f>
        <v>#REF!</v>
      </c>
      <c r="P1200" s="5">
        <v>93820</v>
      </c>
      <c r="Q1200" s="5" t="s">
        <v>9</v>
      </c>
      <c r="R1200" s="5" t="s">
        <v>45</v>
      </c>
      <c r="S1200" s="5" t="s">
        <v>2060</v>
      </c>
      <c r="T1200" s="5" t="s">
        <v>943</v>
      </c>
      <c r="U1200" s="5" t="s">
        <v>2061</v>
      </c>
      <c r="V1200" s="5" t="s">
        <v>1038</v>
      </c>
      <c r="W1200" s="11" t="e">
        <f>VLOOKUP($L1200,#REF!,9,FALSE)</f>
        <v>#REF!</v>
      </c>
      <c r="X1200" s="7">
        <v>189504</v>
      </c>
      <c r="Y1200" s="11">
        <f t="shared" si="90"/>
        <v>189504</v>
      </c>
      <c r="Z1200" s="2">
        <v>0</v>
      </c>
      <c r="AA1200" s="11">
        <f t="shared" si="94"/>
        <v>0</v>
      </c>
      <c r="AB1200" s="11">
        <f t="shared" si="91"/>
        <v>-365472</v>
      </c>
      <c r="AC1200" s="11" t="str">
        <f t="shared" si="92"/>
        <v>Insufficient Stock</v>
      </c>
      <c r="AD1200" s="4" t="e">
        <f>VLOOKUP($C1200,#REF!,25,FALSE)</f>
        <v>#REF!</v>
      </c>
      <c r="AE1200" s="7">
        <v>5408.44</v>
      </c>
      <c r="AF1200" s="5" t="s">
        <v>15</v>
      </c>
      <c r="AG1200" s="5" t="s">
        <v>248</v>
      </c>
      <c r="AH1200" s="11" t="e">
        <f>VLOOKUP($AG1200,#REF!,2,FALSE)</f>
        <v>#REF!</v>
      </c>
      <c r="AI1200" s="5" t="s">
        <v>94</v>
      </c>
      <c r="AJ1200" s="6">
        <v>43766</v>
      </c>
      <c r="AK1200" s="5" t="s">
        <v>403</v>
      </c>
      <c r="AL1200" s="5" t="s">
        <v>96</v>
      </c>
      <c r="AM1200" s="5" t="s">
        <v>308</v>
      </c>
      <c r="AN1200" s="6">
        <v>43788</v>
      </c>
      <c r="AO1200" s="6"/>
      <c r="AP1200" s="5"/>
      <c r="AQ1200" s="5" t="s">
        <v>12</v>
      </c>
      <c r="AR1200" s="5" t="s">
        <v>12</v>
      </c>
      <c r="AS1200" s="5" t="s">
        <v>12</v>
      </c>
      <c r="AT1200" s="5" t="s">
        <v>12</v>
      </c>
      <c r="AU1200" s="5" t="s">
        <v>55</v>
      </c>
      <c r="AV1200" s="5" t="s">
        <v>21</v>
      </c>
      <c r="AW1200" s="5" t="s">
        <v>21</v>
      </c>
      <c r="AX1200" s="5" t="s">
        <v>2050</v>
      </c>
      <c r="AY1200" s="5" t="s">
        <v>12</v>
      </c>
      <c r="AZ1200" s="7">
        <v>6768</v>
      </c>
      <c r="BA1200" s="5" t="s">
        <v>12</v>
      </c>
      <c r="BB1200" s="5" t="s">
        <v>12</v>
      </c>
      <c r="BC1200" s="5" t="s">
        <v>24</v>
      </c>
      <c r="BD1200" s="5" t="s">
        <v>227</v>
      </c>
      <c r="BE1200" s="5" t="s">
        <v>116</v>
      </c>
      <c r="BF1200" s="5" t="s">
        <v>27</v>
      </c>
      <c r="BG1200" s="5" t="s">
        <v>116</v>
      </c>
      <c r="BH1200" s="5" t="s">
        <v>29</v>
      </c>
      <c r="BI1200" s="5" t="s">
        <v>12</v>
      </c>
      <c r="BJ1200" s="5" t="s">
        <v>230</v>
      </c>
      <c r="BK1200" s="5" t="s">
        <v>138</v>
      </c>
      <c r="BL1200" s="7" t="s">
        <v>32</v>
      </c>
      <c r="BM1200" s="7" t="s">
        <v>33</v>
      </c>
      <c r="BN1200" s="7" t="s">
        <v>62</v>
      </c>
      <c r="BO1200" s="6" t="s">
        <v>35</v>
      </c>
      <c r="BP1200" s="7" t="s">
        <v>12</v>
      </c>
      <c r="BQ1200" s="7" t="s">
        <v>12</v>
      </c>
      <c r="BR1200" s="7" t="s">
        <v>12</v>
      </c>
      <c r="BU1200" s="7">
        <v>129479</v>
      </c>
      <c r="BV1200" s="1" t="e">
        <f>VLOOKUP(BU1200,#REF!,2,FALSE)</f>
        <v>#REF!</v>
      </c>
      <c r="BW1200" s="7">
        <v>129479</v>
      </c>
      <c r="BX1200" s="1" t="e">
        <f>VLOOKUP(BW1200,#REF!,2,FALSE)</f>
        <v>#REF!</v>
      </c>
      <c r="BY1200" s="1" t="str">
        <f t="shared" si="93"/>
        <v>1300788191</v>
      </c>
      <c r="BZ1200" s="6" t="e">
        <f>VLOOKUP(BY1200,#REF!,4,FALSE)</f>
        <v>#REF!</v>
      </c>
      <c r="CA1200" s="1" t="s">
        <v>3155</v>
      </c>
    </row>
    <row r="1201" spans="1:79" x14ac:dyDescent="0.25">
      <c r="A1201" s="5" t="s">
        <v>0</v>
      </c>
      <c r="B1201" s="5" t="s">
        <v>575</v>
      </c>
      <c r="C1201" s="5">
        <v>1300788191</v>
      </c>
      <c r="D1201" s="5" t="s">
        <v>2</v>
      </c>
      <c r="E1201" s="5" t="s">
        <v>2066</v>
      </c>
      <c r="F1201" s="5" t="s">
        <v>2045</v>
      </c>
      <c r="G1201" s="5" t="s">
        <v>2046</v>
      </c>
      <c r="H1201" s="5" t="s">
        <v>2045</v>
      </c>
      <c r="I1201" s="5" t="s">
        <v>2046</v>
      </c>
      <c r="J1201" s="5" t="s">
        <v>42</v>
      </c>
      <c r="K1201" s="5" t="s">
        <v>43</v>
      </c>
      <c r="L1201" s="5">
        <v>938200001</v>
      </c>
      <c r="M1201" s="11" t="e">
        <v>#N/A</v>
      </c>
      <c r="N1201" s="11" t="e">
        <f>VLOOKUP($L1201,#REF!,3,FALSE)</f>
        <v>#REF!</v>
      </c>
      <c r="O1201" s="11" t="e">
        <f>VLOOKUP($L1201,#REF!,4,FALSE)</f>
        <v>#REF!</v>
      </c>
      <c r="P1201" s="5">
        <v>93820</v>
      </c>
      <c r="Q1201" s="5" t="s">
        <v>9</v>
      </c>
      <c r="R1201" s="5" t="s">
        <v>45</v>
      </c>
      <c r="S1201" s="5" t="s">
        <v>2060</v>
      </c>
      <c r="T1201" s="5" t="s">
        <v>943</v>
      </c>
      <c r="U1201" s="5" t="s">
        <v>2061</v>
      </c>
      <c r="V1201" s="5" t="s">
        <v>1038</v>
      </c>
      <c r="W1201" s="11" t="e">
        <f>VLOOKUP($L1201,#REF!,9,FALSE)</f>
        <v>#REF!</v>
      </c>
      <c r="X1201" s="7">
        <v>40608</v>
      </c>
      <c r="Y1201" s="11">
        <f t="shared" si="90"/>
        <v>40608</v>
      </c>
      <c r="Z1201" s="2">
        <v>0</v>
      </c>
      <c r="AA1201" s="11">
        <f t="shared" si="94"/>
        <v>0</v>
      </c>
      <c r="AB1201" s="11">
        <f t="shared" si="91"/>
        <v>-406080</v>
      </c>
      <c r="AC1201" s="11" t="str">
        <f t="shared" si="92"/>
        <v>Insufficient Stock</v>
      </c>
      <c r="AD1201" s="4" t="e">
        <f>VLOOKUP($C1201,#REF!,25,FALSE)</f>
        <v>#REF!</v>
      </c>
      <c r="AE1201" s="7">
        <v>1158.95</v>
      </c>
      <c r="AF1201" s="5" t="s">
        <v>15</v>
      </c>
      <c r="AG1201" s="5" t="s">
        <v>248</v>
      </c>
      <c r="AH1201" s="11" t="e">
        <f>VLOOKUP($AG1201,#REF!,2,FALSE)</f>
        <v>#REF!</v>
      </c>
      <c r="AI1201" s="5" t="s">
        <v>94</v>
      </c>
      <c r="AJ1201" s="6">
        <v>43766</v>
      </c>
      <c r="AK1201" s="5" t="s">
        <v>979</v>
      </c>
      <c r="AL1201" s="5" t="s">
        <v>96</v>
      </c>
      <c r="AM1201" s="5" t="s">
        <v>97</v>
      </c>
      <c r="AN1201" s="6">
        <v>43795</v>
      </c>
      <c r="AO1201" s="6">
        <v>43795</v>
      </c>
      <c r="AP1201" s="5"/>
      <c r="AQ1201" s="5" t="s">
        <v>12</v>
      </c>
      <c r="AR1201" s="5" t="s">
        <v>12</v>
      </c>
      <c r="AS1201" s="5" t="s">
        <v>12</v>
      </c>
      <c r="AT1201" s="5" t="s">
        <v>12</v>
      </c>
      <c r="AU1201" s="5" t="s">
        <v>55</v>
      </c>
      <c r="AV1201" s="5" t="s">
        <v>21</v>
      </c>
      <c r="AW1201" s="5" t="s">
        <v>21</v>
      </c>
      <c r="AX1201" s="5" t="s">
        <v>2050</v>
      </c>
      <c r="AY1201" s="5" t="s">
        <v>12</v>
      </c>
      <c r="AZ1201" s="7">
        <v>6768</v>
      </c>
      <c r="BA1201" s="5" t="s">
        <v>12</v>
      </c>
      <c r="BB1201" s="5" t="s">
        <v>12</v>
      </c>
      <c r="BC1201" s="5" t="s">
        <v>24</v>
      </c>
      <c r="BD1201" s="5" t="s">
        <v>227</v>
      </c>
      <c r="BE1201" s="5" t="s">
        <v>196</v>
      </c>
      <c r="BF1201" s="5" t="s">
        <v>101</v>
      </c>
      <c r="BG1201" s="5" t="s">
        <v>196</v>
      </c>
      <c r="BH1201" s="5" t="s">
        <v>29</v>
      </c>
      <c r="BI1201" s="5" t="s">
        <v>12</v>
      </c>
      <c r="BJ1201" s="5" t="s">
        <v>230</v>
      </c>
      <c r="BK1201" s="5" t="s">
        <v>138</v>
      </c>
      <c r="BL1201" s="7" t="s">
        <v>32</v>
      </c>
      <c r="BM1201" s="7" t="s">
        <v>33</v>
      </c>
      <c r="BN1201" s="7" t="s">
        <v>62</v>
      </c>
      <c r="BO1201" s="6" t="s">
        <v>35</v>
      </c>
      <c r="BP1201" s="7" t="s">
        <v>12</v>
      </c>
      <c r="BQ1201" s="7" t="s">
        <v>12</v>
      </c>
      <c r="BR1201" s="7" t="s">
        <v>12</v>
      </c>
      <c r="BU1201" s="7">
        <v>129479</v>
      </c>
      <c r="BV1201" s="1" t="e">
        <f>VLOOKUP(BU1201,#REF!,2,FALSE)</f>
        <v>#REF!</v>
      </c>
      <c r="BW1201" s="7">
        <v>129479</v>
      </c>
      <c r="BX1201" s="1" t="e">
        <f>VLOOKUP(BW1201,#REF!,2,FALSE)</f>
        <v>#REF!</v>
      </c>
      <c r="BY1201" s="1" t="str">
        <f t="shared" si="93"/>
        <v>1300788191</v>
      </c>
      <c r="BZ1201" s="6" t="e">
        <f>VLOOKUP(BY1201,#REF!,4,FALSE)</f>
        <v>#REF!</v>
      </c>
      <c r="CA1201" s="1" t="s">
        <v>3155</v>
      </c>
    </row>
    <row r="1202" spans="1:79" x14ac:dyDescent="0.25">
      <c r="A1202" s="5" t="s">
        <v>0</v>
      </c>
      <c r="B1202" s="5" t="s">
        <v>923</v>
      </c>
      <c r="C1202" s="5">
        <v>126550327</v>
      </c>
      <c r="D1202" s="5" t="s">
        <v>279</v>
      </c>
      <c r="E1202" s="5" t="s">
        <v>3</v>
      </c>
      <c r="F1202" s="5" t="s">
        <v>924</v>
      </c>
      <c r="G1202" s="5" t="s">
        <v>925</v>
      </c>
      <c r="H1202" s="5" t="s">
        <v>926</v>
      </c>
      <c r="I1202" s="5" t="s">
        <v>925</v>
      </c>
      <c r="J1202" s="5" t="s">
        <v>214</v>
      </c>
      <c r="K1202" s="5" t="s">
        <v>215</v>
      </c>
      <c r="L1202" s="5">
        <v>938498425</v>
      </c>
      <c r="M1202" s="11" t="e">
        <v>#N/A</v>
      </c>
      <c r="N1202" s="11" t="e">
        <f>VLOOKUP($L1202,#REF!,3,FALSE)</f>
        <v>#REF!</v>
      </c>
      <c r="O1202" s="11" t="e">
        <f>VLOOKUP($L1202,#REF!,4,FALSE)</f>
        <v>#REF!</v>
      </c>
      <c r="P1202" s="5">
        <v>93849</v>
      </c>
      <c r="Q1202" s="5" t="s">
        <v>9</v>
      </c>
      <c r="R1202" s="5" t="s">
        <v>45</v>
      </c>
      <c r="S1202" s="5" t="s">
        <v>1175</v>
      </c>
      <c r="T1202" s="5" t="s">
        <v>12</v>
      </c>
      <c r="U1202" s="5" t="s">
        <v>12</v>
      </c>
      <c r="V1202" s="5" t="s">
        <v>1005</v>
      </c>
      <c r="W1202" s="11" t="e">
        <f>VLOOKUP($L1202,#REF!,9,FALSE)</f>
        <v>#REF!</v>
      </c>
      <c r="X1202" s="7">
        <v>864</v>
      </c>
      <c r="Y1202" s="11">
        <f t="shared" si="90"/>
        <v>864</v>
      </c>
      <c r="Z1202" s="2">
        <v>0</v>
      </c>
      <c r="AA1202" s="11">
        <f t="shared" si="94"/>
        <v>1</v>
      </c>
      <c r="AB1202" s="11">
        <f t="shared" si="91"/>
        <v>-864</v>
      </c>
      <c r="AC1202" s="11" t="str">
        <f t="shared" si="92"/>
        <v>Insufficient Stock</v>
      </c>
      <c r="AD1202" s="4" t="e">
        <f>VLOOKUP($C1202,#REF!,25,FALSE)</f>
        <v>#REF!</v>
      </c>
      <c r="AE1202" s="7">
        <v>9152.49</v>
      </c>
      <c r="AF1202" s="5" t="s">
        <v>15</v>
      </c>
      <c r="AG1202" s="5" t="s">
        <v>49</v>
      </c>
      <c r="AH1202" s="11" t="e">
        <f>VLOOKUP($AG1202,#REF!,2,FALSE)</f>
        <v>#REF!</v>
      </c>
      <c r="AI1202" s="5" t="s">
        <v>94</v>
      </c>
      <c r="AJ1202" s="6">
        <v>43720</v>
      </c>
      <c r="AK1202" s="5" t="s">
        <v>235</v>
      </c>
      <c r="AL1202" s="5" t="s">
        <v>76</v>
      </c>
      <c r="AM1202" s="5" t="s">
        <v>97</v>
      </c>
      <c r="AN1202" s="6">
        <v>43789</v>
      </c>
      <c r="AO1202" s="6">
        <v>43789</v>
      </c>
      <c r="AP1202" s="5"/>
      <c r="AQ1202" s="5" t="s">
        <v>12</v>
      </c>
      <c r="AR1202" s="5" t="s">
        <v>12</v>
      </c>
      <c r="AS1202" s="5" t="s">
        <v>12</v>
      </c>
      <c r="AT1202" s="5" t="s">
        <v>12</v>
      </c>
      <c r="AU1202" s="5" t="s">
        <v>55</v>
      </c>
      <c r="AV1202" s="5" t="s">
        <v>21</v>
      </c>
      <c r="AW1202" s="5" t="s">
        <v>21</v>
      </c>
      <c r="AX1202" s="5" t="s">
        <v>519</v>
      </c>
      <c r="AY1202" s="5" t="s">
        <v>12</v>
      </c>
      <c r="AZ1202" s="7">
        <v>72</v>
      </c>
      <c r="BA1202" s="5" t="s">
        <v>12</v>
      </c>
      <c r="BB1202" s="5" t="s">
        <v>12</v>
      </c>
      <c r="BC1202" s="5" t="s">
        <v>24</v>
      </c>
      <c r="BD1202" s="5" t="s">
        <v>227</v>
      </c>
      <c r="BE1202" s="5" t="s">
        <v>335</v>
      </c>
      <c r="BF1202" s="5" t="s">
        <v>101</v>
      </c>
      <c r="BG1202" s="5" t="s">
        <v>335</v>
      </c>
      <c r="BH1202" s="5" t="s">
        <v>29</v>
      </c>
      <c r="BI1202" s="5" t="s">
        <v>12</v>
      </c>
      <c r="BJ1202" s="5" t="s">
        <v>545</v>
      </c>
      <c r="BK1202" s="5" t="s">
        <v>138</v>
      </c>
      <c r="BL1202" s="7" t="s">
        <v>32</v>
      </c>
      <c r="BM1202" s="7" t="s">
        <v>376</v>
      </c>
      <c r="BN1202" s="7" t="s">
        <v>79</v>
      </c>
      <c r="BO1202" s="6" t="s">
        <v>35</v>
      </c>
      <c r="BP1202" s="7" t="s">
        <v>12</v>
      </c>
      <c r="BQ1202" s="7" t="s">
        <v>12</v>
      </c>
      <c r="BR1202" s="7" t="s">
        <v>12</v>
      </c>
      <c r="BU1202" s="7">
        <v>110591</v>
      </c>
      <c r="BV1202" s="1" t="e">
        <f>VLOOKUP(BU1202,#REF!,2,FALSE)</f>
        <v>#REF!</v>
      </c>
      <c r="BW1202" s="7">
        <v>229038</v>
      </c>
      <c r="BX1202" s="1" t="e">
        <f>VLOOKUP(BW1202,#REF!,2,FALSE)</f>
        <v>#REF!</v>
      </c>
      <c r="BY1202" s="1" t="str">
        <f t="shared" si="93"/>
        <v>126550327</v>
      </c>
      <c r="BZ1202" s="6" t="e">
        <f>VLOOKUP(BY1202,#REF!,4,FALSE)</f>
        <v>#REF!</v>
      </c>
      <c r="CA1202" s="1" t="s">
        <v>3155</v>
      </c>
    </row>
    <row r="1203" spans="1:79" x14ac:dyDescent="0.25">
      <c r="A1203" s="5" t="s">
        <v>0</v>
      </c>
      <c r="B1203" s="5" t="s">
        <v>1</v>
      </c>
      <c r="C1203" s="5">
        <v>126513208</v>
      </c>
      <c r="D1203" s="5" t="s">
        <v>2</v>
      </c>
      <c r="E1203" s="5" t="s">
        <v>3</v>
      </c>
      <c r="F1203" s="5" t="s">
        <v>1047</v>
      </c>
      <c r="G1203" s="5" t="s">
        <v>1048</v>
      </c>
      <c r="H1203" s="5" t="s">
        <v>1049</v>
      </c>
      <c r="I1203" s="5" t="s">
        <v>1048</v>
      </c>
      <c r="J1203" s="5" t="s">
        <v>42</v>
      </c>
      <c r="K1203" s="5" t="s">
        <v>43</v>
      </c>
      <c r="L1203" s="5">
        <v>940370001</v>
      </c>
      <c r="M1203" s="11" t="e">
        <v>#N/A</v>
      </c>
      <c r="N1203" s="11" t="e">
        <f>VLOOKUP($L1203,#REF!,3,FALSE)</f>
        <v>#REF!</v>
      </c>
      <c r="O1203" s="11" t="e">
        <f>VLOOKUP($L1203,#REF!,4,FALSE)</f>
        <v>#REF!</v>
      </c>
      <c r="P1203" s="5">
        <v>94037</v>
      </c>
      <c r="Q1203" s="5" t="s">
        <v>9</v>
      </c>
      <c r="R1203" s="5" t="s">
        <v>275</v>
      </c>
      <c r="S1203" s="5" t="s">
        <v>1050</v>
      </c>
      <c r="T1203" s="5" t="s">
        <v>943</v>
      </c>
      <c r="U1203" s="5" t="s">
        <v>1051</v>
      </c>
      <c r="V1203" s="5" t="s">
        <v>14</v>
      </c>
      <c r="W1203" s="11" t="e">
        <f>VLOOKUP($L1203,#REF!,9,FALSE)</f>
        <v>#REF!</v>
      </c>
      <c r="X1203" s="7">
        <v>1023120</v>
      </c>
      <c r="Y1203" s="11">
        <f t="shared" si="90"/>
        <v>1023120</v>
      </c>
      <c r="Z1203" s="2">
        <v>0</v>
      </c>
      <c r="AA1203" s="11">
        <f t="shared" si="94"/>
        <v>1</v>
      </c>
      <c r="AB1203" s="11">
        <f t="shared" si="91"/>
        <v>-1023120</v>
      </c>
      <c r="AC1203" s="11" t="str">
        <f t="shared" si="92"/>
        <v>Insufficient Stock</v>
      </c>
      <c r="AD1203" s="4" t="e">
        <f>VLOOKUP($C1203,#REF!,25,FALSE)</f>
        <v>#REF!</v>
      </c>
      <c r="AE1203" s="7">
        <v>559984.93000000005</v>
      </c>
      <c r="AF1203" s="5" t="s">
        <v>15</v>
      </c>
      <c r="AG1203" s="5" t="s">
        <v>16</v>
      </c>
      <c r="AH1203" s="11" t="e">
        <f>VLOOKUP($AG1203,#REF!,2,FALSE)</f>
        <v>#REF!</v>
      </c>
      <c r="AI1203" s="5" t="s">
        <v>17</v>
      </c>
      <c r="AJ1203" s="6">
        <v>43705</v>
      </c>
      <c r="AK1203" s="5" t="s">
        <v>1052</v>
      </c>
      <c r="AL1203" s="5" t="s">
        <v>921</v>
      </c>
      <c r="AM1203" s="5" t="s">
        <v>180</v>
      </c>
      <c r="AN1203" s="6">
        <v>43770</v>
      </c>
      <c r="AO1203" s="6">
        <v>43923</v>
      </c>
      <c r="AP1203" s="5"/>
      <c r="AQ1203" s="5" t="s">
        <v>12</v>
      </c>
      <c r="AR1203" s="5" t="s">
        <v>12</v>
      </c>
      <c r="AS1203" s="5" t="s">
        <v>12</v>
      </c>
      <c r="AT1203" s="5" t="s">
        <v>12</v>
      </c>
      <c r="AU1203" s="5" t="s">
        <v>55</v>
      </c>
      <c r="AV1203" s="5" t="s">
        <v>21</v>
      </c>
      <c r="AW1203" s="5" t="s">
        <v>21</v>
      </c>
      <c r="AX1203" s="5" t="s">
        <v>1053</v>
      </c>
      <c r="AY1203" s="5" t="s">
        <v>12</v>
      </c>
      <c r="AZ1203" s="7">
        <v>33920</v>
      </c>
      <c r="BA1203" s="5" t="s">
        <v>12</v>
      </c>
      <c r="BB1203" s="5" t="s">
        <v>12</v>
      </c>
      <c r="BC1203" s="5" t="s">
        <v>24</v>
      </c>
      <c r="BD1203" s="5" t="s">
        <v>646</v>
      </c>
      <c r="BE1203" s="5" t="s">
        <v>860</v>
      </c>
      <c r="BF1203" s="5" t="s">
        <v>27</v>
      </c>
      <c r="BG1203" s="5" t="s">
        <v>860</v>
      </c>
      <c r="BH1203" s="5" t="s">
        <v>154</v>
      </c>
      <c r="BI1203" s="5" t="s">
        <v>12</v>
      </c>
      <c r="BJ1203" s="5" t="s">
        <v>1054</v>
      </c>
      <c r="BK1203" s="5" t="s">
        <v>31</v>
      </c>
      <c r="BL1203" s="7" t="s">
        <v>32</v>
      </c>
      <c r="BM1203" s="7" t="s">
        <v>33</v>
      </c>
      <c r="BN1203" s="7" t="s">
        <v>34</v>
      </c>
      <c r="BO1203" s="6" t="s">
        <v>35</v>
      </c>
      <c r="BP1203" s="7" t="s">
        <v>12</v>
      </c>
      <c r="BQ1203" s="7" t="s">
        <v>12</v>
      </c>
      <c r="BR1203" s="7" t="s">
        <v>12</v>
      </c>
      <c r="BU1203" s="7">
        <v>170545</v>
      </c>
      <c r="BV1203" s="1" t="e">
        <f>VLOOKUP(BU1203,#REF!,2,FALSE)</f>
        <v>#REF!</v>
      </c>
      <c r="BW1203" s="7">
        <v>286207</v>
      </c>
      <c r="BX1203" s="1" t="e">
        <f>VLOOKUP(BW1203,#REF!,2,FALSE)</f>
        <v>#REF!</v>
      </c>
      <c r="BY1203" s="1" t="str">
        <f t="shared" si="93"/>
        <v>126513208</v>
      </c>
      <c r="BZ1203" s="6" t="e">
        <f>VLOOKUP(BY1203,#REF!,4,FALSE)</f>
        <v>#REF!</v>
      </c>
      <c r="CA1203" s="1" t="s">
        <v>3154</v>
      </c>
    </row>
    <row r="1204" spans="1:79" x14ac:dyDescent="0.25">
      <c r="A1204" s="5" t="s">
        <v>0</v>
      </c>
      <c r="B1204" s="5" t="s">
        <v>1</v>
      </c>
      <c r="C1204" s="5">
        <v>126532491</v>
      </c>
      <c r="D1204" s="5" t="s">
        <v>2</v>
      </c>
      <c r="E1204" s="5" t="s">
        <v>3</v>
      </c>
      <c r="F1204" s="5" t="s">
        <v>1047</v>
      </c>
      <c r="G1204" s="5" t="s">
        <v>1048</v>
      </c>
      <c r="H1204" s="5" t="s">
        <v>1049</v>
      </c>
      <c r="I1204" s="5" t="s">
        <v>1048</v>
      </c>
      <c r="J1204" s="5" t="s">
        <v>42</v>
      </c>
      <c r="K1204" s="5" t="s">
        <v>43</v>
      </c>
      <c r="L1204" s="5">
        <v>940370200</v>
      </c>
      <c r="M1204" s="11" t="e">
        <v>#N/A</v>
      </c>
      <c r="N1204" s="11" t="e">
        <f>VLOOKUP($L1204,#REF!,3,FALSE)</f>
        <v>#REF!</v>
      </c>
      <c r="O1204" s="11" t="e">
        <f>VLOOKUP($L1204,#REF!,4,FALSE)</f>
        <v>#REF!</v>
      </c>
      <c r="P1204" s="5">
        <v>94037</v>
      </c>
      <c r="Q1204" s="5" t="s">
        <v>9</v>
      </c>
      <c r="R1204" s="5" t="s">
        <v>10</v>
      </c>
      <c r="S1204" s="5" t="s">
        <v>1087</v>
      </c>
      <c r="T1204" s="5" t="s">
        <v>12</v>
      </c>
      <c r="U1204" s="5" t="s">
        <v>1088</v>
      </c>
      <c r="V1204" s="5" t="s">
        <v>110</v>
      </c>
      <c r="W1204" s="11" t="e">
        <f>VLOOKUP($L1204,#REF!,9,FALSE)</f>
        <v>#REF!</v>
      </c>
      <c r="X1204" s="7">
        <v>33920</v>
      </c>
      <c r="Y1204" s="11">
        <f t="shared" si="90"/>
        <v>33920</v>
      </c>
      <c r="Z1204" s="2">
        <v>0</v>
      </c>
      <c r="AA1204" s="11">
        <f t="shared" si="94"/>
        <v>1</v>
      </c>
      <c r="AB1204" s="11">
        <f t="shared" si="91"/>
        <v>-33920</v>
      </c>
      <c r="AC1204" s="11" t="str">
        <f t="shared" si="92"/>
        <v>Insufficient Stock</v>
      </c>
      <c r="AD1204" s="4" t="e">
        <f>VLOOKUP($C1204,#REF!,25,FALSE)</f>
        <v>#REF!</v>
      </c>
      <c r="AE1204" s="7">
        <v>15456.12</v>
      </c>
      <c r="AF1204" s="5" t="s">
        <v>15</v>
      </c>
      <c r="AG1204" s="5" t="s">
        <v>16</v>
      </c>
      <c r="AH1204" s="11" t="e">
        <f>VLOOKUP($AG1204,#REF!,2,FALSE)</f>
        <v>#REF!</v>
      </c>
      <c r="AI1204" s="5" t="s">
        <v>17</v>
      </c>
      <c r="AJ1204" s="6">
        <v>43713</v>
      </c>
      <c r="AK1204" s="5" t="s">
        <v>960</v>
      </c>
      <c r="AL1204" s="5" t="s">
        <v>12</v>
      </c>
      <c r="AM1204" s="5" t="s">
        <v>290</v>
      </c>
      <c r="AN1204" s="6">
        <v>43781</v>
      </c>
      <c r="AO1204" s="6"/>
      <c r="AP1204" s="5"/>
      <c r="AQ1204" s="5" t="s">
        <v>12</v>
      </c>
      <c r="AR1204" s="5" t="s">
        <v>12</v>
      </c>
      <c r="AS1204" s="5" t="s">
        <v>12</v>
      </c>
      <c r="AT1204" s="5" t="s">
        <v>12</v>
      </c>
      <c r="AU1204" s="5" t="s">
        <v>55</v>
      </c>
      <c r="AV1204" s="5" t="s">
        <v>21</v>
      </c>
      <c r="AW1204" s="5" t="s">
        <v>21</v>
      </c>
      <c r="AX1204" s="5" t="s">
        <v>1053</v>
      </c>
      <c r="AY1204" s="5" t="s">
        <v>12</v>
      </c>
      <c r="AZ1204" s="7">
        <v>33920</v>
      </c>
      <c r="BA1204" s="5" t="s">
        <v>12</v>
      </c>
      <c r="BB1204" s="5" t="s">
        <v>12</v>
      </c>
      <c r="BC1204" s="5" t="s">
        <v>24</v>
      </c>
      <c r="BD1204" s="5" t="s">
        <v>25</v>
      </c>
      <c r="BE1204" s="5" t="s">
        <v>222</v>
      </c>
      <c r="BF1204" s="5" t="s">
        <v>27</v>
      </c>
      <c r="BG1204" s="5" t="s">
        <v>222</v>
      </c>
      <c r="BH1204" s="5" t="s">
        <v>29</v>
      </c>
      <c r="BI1204" s="5" t="s">
        <v>12</v>
      </c>
      <c r="BJ1204" s="5" t="s">
        <v>1054</v>
      </c>
      <c r="BK1204" s="5" t="s">
        <v>31</v>
      </c>
      <c r="BL1204" s="7" t="s">
        <v>32</v>
      </c>
      <c r="BM1204" s="7" t="s">
        <v>33</v>
      </c>
      <c r="BN1204" s="7" t="s">
        <v>79</v>
      </c>
      <c r="BO1204" s="6" t="s">
        <v>35</v>
      </c>
      <c r="BP1204" s="7" t="s">
        <v>12</v>
      </c>
      <c r="BQ1204" s="7" t="s">
        <v>12</v>
      </c>
      <c r="BR1204" s="7" t="s">
        <v>12</v>
      </c>
      <c r="BU1204" s="7">
        <v>170545</v>
      </c>
      <c r="BV1204" s="1" t="e">
        <f>VLOOKUP(BU1204,#REF!,2,FALSE)</f>
        <v>#REF!</v>
      </c>
      <c r="BW1204" s="7">
        <v>286207</v>
      </c>
      <c r="BX1204" s="1" t="e">
        <f>VLOOKUP(BW1204,#REF!,2,FALSE)</f>
        <v>#REF!</v>
      </c>
      <c r="BY1204" s="1" t="str">
        <f t="shared" si="93"/>
        <v>126532491</v>
      </c>
      <c r="BZ1204" s="6" t="e">
        <f>VLOOKUP(BY1204,#REF!,4,FALSE)</f>
        <v>#REF!</v>
      </c>
      <c r="CA1204" s="1" t="s">
        <v>3154</v>
      </c>
    </row>
    <row r="1205" spans="1:79" x14ac:dyDescent="0.25">
      <c r="C1205" s="3" t="s">
        <v>2923</v>
      </c>
      <c r="L1205" s="3">
        <v>942101002</v>
      </c>
      <c r="M1205" s="11" t="e">
        <v>#N/A</v>
      </c>
      <c r="N1205" s="11" t="e">
        <f>VLOOKUP($L1205,#REF!,3,FALSE)</f>
        <v>#REF!</v>
      </c>
      <c r="O1205" s="11" t="e">
        <f>VLOOKUP($L1205,#REF!,4,FALSE)</f>
        <v>#REF!</v>
      </c>
      <c r="P1205" s="3">
        <v>94210</v>
      </c>
      <c r="Q1205" s="3" t="s">
        <v>9</v>
      </c>
      <c r="W1205" s="11" t="e">
        <f>VLOOKUP($L1205,#REF!,9,FALSE)</f>
        <v>#REF!</v>
      </c>
      <c r="X1205" s="11">
        <v>873600</v>
      </c>
      <c r="Y1205" s="11">
        <f t="shared" si="90"/>
        <v>873600</v>
      </c>
      <c r="Z1205" s="2">
        <v>0</v>
      </c>
      <c r="AA1205" s="11">
        <f t="shared" si="94"/>
        <v>1</v>
      </c>
      <c r="AB1205" s="11">
        <f t="shared" si="91"/>
        <v>-873600</v>
      </c>
      <c r="AC1205" s="11" t="str">
        <f t="shared" si="92"/>
        <v>Insufficient Stock</v>
      </c>
      <c r="AD1205" s="4" t="e">
        <f>VLOOKUP($C1205,#REF!,25,FALSE)</f>
        <v>#REF!</v>
      </c>
      <c r="AE1205" s="11">
        <v>7233.41</v>
      </c>
      <c r="AF1205" s="3" t="s">
        <v>15</v>
      </c>
      <c r="AG1205" s="3" t="s">
        <v>2329</v>
      </c>
      <c r="AH1205" s="11" t="e">
        <f>VLOOKUP($AG1205,#REF!,2,FALSE)</f>
        <v>#REF!</v>
      </c>
      <c r="AI1205" s="3" t="s">
        <v>94</v>
      </c>
      <c r="AJ1205" s="4">
        <v>43744</v>
      </c>
      <c r="AN1205" s="4">
        <v>43795</v>
      </c>
      <c r="AO1205" s="6"/>
      <c r="AZ1205" s="11">
        <v>300000</v>
      </c>
      <c r="BC1205" s="3" t="s">
        <v>2320</v>
      </c>
      <c r="BH1205" s="3" t="s">
        <v>29</v>
      </c>
      <c r="BL1205" s="3" t="s">
        <v>2321</v>
      </c>
      <c r="BM1205" s="3" t="s">
        <v>2322</v>
      </c>
      <c r="BN1205" s="3" t="s">
        <v>2323</v>
      </c>
      <c r="BO1205" s="4" t="s">
        <v>2924</v>
      </c>
      <c r="BP1205" s="3" t="s">
        <v>2925</v>
      </c>
      <c r="BQ1205" s="3" t="s">
        <v>2926</v>
      </c>
      <c r="BR1205" s="3" t="s">
        <v>2927</v>
      </c>
      <c r="BU1205" s="7" t="s">
        <v>3153</v>
      </c>
      <c r="BV1205" s="1" t="e">
        <f>VLOOKUP(BU1205,#REF!,2,FALSE)</f>
        <v>#REF!</v>
      </c>
      <c r="BW1205" s="7">
        <v>8001</v>
      </c>
      <c r="BX1205" s="1" t="e">
        <f>VLOOKUP(BW1205,#REF!,2,FALSE)</f>
        <v>#REF!</v>
      </c>
      <c r="BY1205" s="1" t="str">
        <f t="shared" si="93"/>
        <v>1004409967/00110</v>
      </c>
      <c r="BZ1205" s="6" t="e">
        <f>VLOOKUP(BY1205,#REF!,4,FALSE)</f>
        <v>#REF!</v>
      </c>
      <c r="CA1205" s="1" t="s">
        <v>3154</v>
      </c>
    </row>
    <row r="1206" spans="1:79" x14ac:dyDescent="0.25">
      <c r="C1206" s="3" t="s">
        <v>2928</v>
      </c>
      <c r="L1206" s="3">
        <v>942551002</v>
      </c>
      <c r="M1206" s="11" t="e">
        <v>#N/A</v>
      </c>
      <c r="N1206" s="11" t="e">
        <f>VLOOKUP($L1206,#REF!,3,FALSE)</f>
        <v>#REF!</v>
      </c>
      <c r="O1206" s="11" t="e">
        <f>VLOOKUP($L1206,#REF!,4,FALSE)</f>
        <v>#REF!</v>
      </c>
      <c r="P1206" s="3">
        <v>94255</v>
      </c>
      <c r="Q1206" s="3" t="s">
        <v>9</v>
      </c>
      <c r="W1206" s="11" t="e">
        <f>VLOOKUP($L1206,#REF!,9,FALSE)</f>
        <v>#REF!</v>
      </c>
      <c r="X1206" s="11">
        <v>2100000</v>
      </c>
      <c r="Y1206" s="11">
        <f t="shared" si="90"/>
        <v>2100000</v>
      </c>
      <c r="Z1206" s="2">
        <v>0</v>
      </c>
      <c r="AA1206" s="11">
        <f t="shared" si="94"/>
        <v>1</v>
      </c>
      <c r="AB1206" s="11">
        <f t="shared" si="91"/>
        <v>-2100000</v>
      </c>
      <c r="AC1206" s="11" t="str">
        <f t="shared" si="92"/>
        <v>Insufficient Stock</v>
      </c>
      <c r="AD1206" s="4" t="e">
        <f>VLOOKUP($C1206,#REF!,25,FALSE)</f>
        <v>#REF!</v>
      </c>
      <c r="AE1206" s="11">
        <v>8673</v>
      </c>
      <c r="AF1206" s="3" t="s">
        <v>15</v>
      </c>
      <c r="AG1206" s="3" t="s">
        <v>2329</v>
      </c>
      <c r="AH1206" s="11" t="e">
        <f>VLOOKUP($AG1206,#REF!,2,FALSE)</f>
        <v>#REF!</v>
      </c>
      <c r="AI1206" s="3" t="s">
        <v>94</v>
      </c>
      <c r="AJ1206" s="4">
        <v>43703</v>
      </c>
      <c r="AN1206" s="4">
        <v>43787</v>
      </c>
      <c r="AO1206" s="6"/>
      <c r="AZ1206" s="11">
        <v>1500000</v>
      </c>
      <c r="BC1206" s="3" t="s">
        <v>24</v>
      </c>
      <c r="BH1206" s="3" t="s">
        <v>29</v>
      </c>
      <c r="BL1206" s="3" t="s">
        <v>2321</v>
      </c>
      <c r="BM1206" s="3" t="s">
        <v>2322</v>
      </c>
      <c r="BN1206" s="3" t="s">
        <v>2323</v>
      </c>
      <c r="BO1206" s="4" t="s">
        <v>2924</v>
      </c>
      <c r="BP1206" s="3" t="s">
        <v>2925</v>
      </c>
      <c r="BQ1206" s="3" t="s">
        <v>2810</v>
      </c>
      <c r="BR1206" s="3" t="s">
        <v>2927</v>
      </c>
      <c r="BU1206" s="7" t="s">
        <v>3153</v>
      </c>
      <c r="BV1206" s="1" t="e">
        <f>VLOOKUP(BU1206,#REF!,2,FALSE)</f>
        <v>#REF!</v>
      </c>
      <c r="BW1206" s="7">
        <v>8001</v>
      </c>
      <c r="BX1206" s="1" t="e">
        <f>VLOOKUP(BW1206,#REF!,2,FALSE)</f>
        <v>#REF!</v>
      </c>
      <c r="BY1206" s="1" t="str">
        <f t="shared" si="93"/>
        <v>1004672517/00010</v>
      </c>
      <c r="BZ1206" s="6" t="e">
        <f>VLOOKUP(BY1206,#REF!,4,FALSE)</f>
        <v>#REF!</v>
      </c>
      <c r="CA1206" s="1" t="s">
        <v>3154</v>
      </c>
    </row>
    <row r="1207" spans="1:79" x14ac:dyDescent="0.25">
      <c r="C1207" s="3" t="s">
        <v>2929</v>
      </c>
      <c r="L1207" s="3">
        <v>942551002</v>
      </c>
      <c r="M1207" s="11" t="e">
        <v>#N/A</v>
      </c>
      <c r="N1207" s="11" t="e">
        <f>VLOOKUP($L1207,#REF!,3,FALSE)</f>
        <v>#REF!</v>
      </c>
      <c r="O1207" s="11" t="e">
        <f>VLOOKUP($L1207,#REF!,4,FALSE)</f>
        <v>#REF!</v>
      </c>
      <c r="P1207" s="3">
        <v>94255</v>
      </c>
      <c r="Q1207" s="3" t="s">
        <v>9</v>
      </c>
      <c r="W1207" s="11" t="e">
        <f>VLOOKUP($L1207,#REF!,9,FALSE)</f>
        <v>#REF!</v>
      </c>
      <c r="X1207" s="11">
        <v>2100000</v>
      </c>
      <c r="Y1207" s="11">
        <f t="shared" si="90"/>
        <v>2100000</v>
      </c>
      <c r="Z1207" s="2">
        <v>0</v>
      </c>
      <c r="AA1207" s="11">
        <f t="shared" si="94"/>
        <v>0</v>
      </c>
      <c r="AB1207" s="11">
        <f t="shared" si="91"/>
        <v>-4200000</v>
      </c>
      <c r="AC1207" s="11" t="str">
        <f t="shared" si="92"/>
        <v>Insufficient Stock</v>
      </c>
      <c r="AD1207" s="4" t="e">
        <f>VLOOKUP($C1207,#REF!,25,FALSE)</f>
        <v>#REF!</v>
      </c>
      <c r="AE1207" s="11">
        <v>8673</v>
      </c>
      <c r="AF1207" s="3" t="s">
        <v>15</v>
      </c>
      <c r="AG1207" s="3" t="s">
        <v>2329</v>
      </c>
      <c r="AH1207" s="11" t="e">
        <f>VLOOKUP($AG1207,#REF!,2,FALSE)</f>
        <v>#REF!</v>
      </c>
      <c r="AI1207" s="3" t="s">
        <v>94</v>
      </c>
      <c r="AJ1207" s="4">
        <v>43703</v>
      </c>
      <c r="AN1207" s="4">
        <v>43787</v>
      </c>
      <c r="AO1207" s="6"/>
      <c r="AZ1207" s="11">
        <v>1500000</v>
      </c>
      <c r="BC1207" s="3" t="s">
        <v>24</v>
      </c>
      <c r="BH1207" s="3" t="s">
        <v>29</v>
      </c>
      <c r="BL1207" s="3" t="s">
        <v>2321</v>
      </c>
      <c r="BM1207" s="3" t="s">
        <v>2322</v>
      </c>
      <c r="BN1207" s="3" t="s">
        <v>2323</v>
      </c>
      <c r="BO1207" s="4" t="s">
        <v>2924</v>
      </c>
      <c r="BP1207" s="3" t="s">
        <v>2925</v>
      </c>
      <c r="BQ1207" s="3" t="s">
        <v>2810</v>
      </c>
      <c r="BR1207" s="3" t="s">
        <v>2927</v>
      </c>
      <c r="BU1207" s="7" t="s">
        <v>3153</v>
      </c>
      <c r="BV1207" s="1" t="e">
        <f>VLOOKUP(BU1207,#REF!,2,FALSE)</f>
        <v>#REF!</v>
      </c>
      <c r="BW1207" s="7">
        <v>8001</v>
      </c>
      <c r="BX1207" s="1" t="e">
        <f>VLOOKUP(BW1207,#REF!,2,FALSE)</f>
        <v>#REF!</v>
      </c>
      <c r="BY1207" s="1" t="str">
        <f t="shared" si="93"/>
        <v>1004672517/00020</v>
      </c>
      <c r="BZ1207" s="6" t="e">
        <f>VLOOKUP(BY1207,#REF!,4,FALSE)</f>
        <v>#REF!</v>
      </c>
      <c r="CA1207" s="1" t="s">
        <v>3154</v>
      </c>
    </row>
    <row r="1208" spans="1:79" x14ac:dyDescent="0.25">
      <c r="C1208" s="3" t="s">
        <v>2930</v>
      </c>
      <c r="L1208" s="3">
        <v>942551002</v>
      </c>
      <c r="M1208" s="11" t="e">
        <v>#N/A</v>
      </c>
      <c r="N1208" s="11" t="e">
        <f>VLOOKUP($L1208,#REF!,3,FALSE)</f>
        <v>#REF!</v>
      </c>
      <c r="O1208" s="11" t="e">
        <f>VLOOKUP($L1208,#REF!,4,FALSE)</f>
        <v>#REF!</v>
      </c>
      <c r="P1208" s="3">
        <v>94255</v>
      </c>
      <c r="Q1208" s="3" t="s">
        <v>9</v>
      </c>
      <c r="W1208" s="11" t="e">
        <f>VLOOKUP($L1208,#REF!,9,FALSE)</f>
        <v>#REF!</v>
      </c>
      <c r="X1208" s="11">
        <v>398000</v>
      </c>
      <c r="Y1208" s="11">
        <f t="shared" si="90"/>
        <v>398000</v>
      </c>
      <c r="Z1208" s="2">
        <v>0</v>
      </c>
      <c r="AA1208" s="11">
        <f t="shared" si="94"/>
        <v>0</v>
      </c>
      <c r="AB1208" s="11">
        <f t="shared" si="91"/>
        <v>-4598000</v>
      </c>
      <c r="AC1208" s="11" t="str">
        <f t="shared" si="92"/>
        <v>Insufficient Stock</v>
      </c>
      <c r="AD1208" s="4" t="e">
        <f>VLOOKUP($C1208,#REF!,25,FALSE)</f>
        <v>#REF!</v>
      </c>
      <c r="AE1208" s="11">
        <v>1643.74</v>
      </c>
      <c r="AF1208" s="3" t="s">
        <v>15</v>
      </c>
      <c r="AG1208" s="3" t="s">
        <v>2329</v>
      </c>
      <c r="AH1208" s="11" t="e">
        <f>VLOOKUP($AG1208,#REF!,2,FALSE)</f>
        <v>#REF!</v>
      </c>
      <c r="AI1208" s="3" t="s">
        <v>94</v>
      </c>
      <c r="AJ1208" s="4">
        <v>43633</v>
      </c>
      <c r="AN1208" s="4">
        <v>43787</v>
      </c>
      <c r="AO1208" s="6"/>
      <c r="AZ1208" s="11">
        <v>1500000</v>
      </c>
      <c r="BC1208" s="3" t="s">
        <v>24</v>
      </c>
      <c r="BH1208" s="3" t="s">
        <v>29</v>
      </c>
      <c r="BL1208" s="3" t="s">
        <v>2321</v>
      </c>
      <c r="BM1208" s="3" t="s">
        <v>2322</v>
      </c>
      <c r="BN1208" s="3" t="s">
        <v>2323</v>
      </c>
      <c r="BO1208" s="4" t="s">
        <v>2924</v>
      </c>
      <c r="BP1208" s="3" t="s">
        <v>2925</v>
      </c>
      <c r="BQ1208" s="3" t="s">
        <v>2810</v>
      </c>
      <c r="BR1208" s="3" t="s">
        <v>2927</v>
      </c>
      <c r="BU1208" s="7" t="s">
        <v>3153</v>
      </c>
      <c r="BV1208" s="1" t="e">
        <f>VLOOKUP(BU1208,#REF!,2,FALSE)</f>
        <v>#REF!</v>
      </c>
      <c r="BW1208" s="7">
        <v>8001</v>
      </c>
      <c r="BX1208" s="1" t="e">
        <f>VLOOKUP(BW1208,#REF!,2,FALSE)</f>
        <v>#REF!</v>
      </c>
      <c r="BY1208" s="1" t="str">
        <f t="shared" si="93"/>
        <v>1004431255/00020</v>
      </c>
      <c r="BZ1208" s="6" t="e">
        <f>VLOOKUP(BY1208,#REF!,4,FALSE)</f>
        <v>#REF!</v>
      </c>
      <c r="CA1208" s="1" t="s">
        <v>3154</v>
      </c>
    </row>
    <row r="1209" spans="1:79" x14ac:dyDescent="0.25">
      <c r="C1209" s="3" t="s">
        <v>2931</v>
      </c>
      <c r="L1209" s="3">
        <v>942551002</v>
      </c>
      <c r="M1209" s="11" t="e">
        <v>#N/A</v>
      </c>
      <c r="N1209" s="11" t="e">
        <f>VLOOKUP($L1209,#REF!,3,FALSE)</f>
        <v>#REF!</v>
      </c>
      <c r="O1209" s="11" t="e">
        <f>VLOOKUP($L1209,#REF!,4,FALSE)</f>
        <v>#REF!</v>
      </c>
      <c r="P1209" s="3">
        <v>94255</v>
      </c>
      <c r="Q1209" s="3" t="s">
        <v>9</v>
      </c>
      <c r="W1209" s="11" t="e">
        <f>VLOOKUP($L1209,#REF!,9,FALSE)</f>
        <v>#REF!</v>
      </c>
      <c r="X1209" s="11">
        <v>24000</v>
      </c>
      <c r="Y1209" s="11">
        <f t="shared" si="90"/>
        <v>24000</v>
      </c>
      <c r="Z1209" s="2">
        <v>0</v>
      </c>
      <c r="AA1209" s="11">
        <f t="shared" si="94"/>
        <v>0</v>
      </c>
      <c r="AB1209" s="11">
        <f t="shared" si="91"/>
        <v>-4622000</v>
      </c>
      <c r="AC1209" s="11" t="str">
        <f t="shared" si="92"/>
        <v>Insufficient Stock</v>
      </c>
      <c r="AD1209" s="4" t="e">
        <f>VLOOKUP($C1209,#REF!,25,FALSE)</f>
        <v>#REF!</v>
      </c>
      <c r="AE1209" s="11">
        <v>99.12</v>
      </c>
      <c r="AF1209" s="3" t="s">
        <v>15</v>
      </c>
      <c r="AG1209" s="3" t="s">
        <v>2329</v>
      </c>
      <c r="AH1209" s="11" t="e">
        <f>VLOOKUP($AG1209,#REF!,2,FALSE)</f>
        <v>#REF!</v>
      </c>
      <c r="AI1209" s="3" t="s">
        <v>94</v>
      </c>
      <c r="AJ1209" s="4">
        <v>43633</v>
      </c>
      <c r="AN1209" s="4">
        <v>43787</v>
      </c>
      <c r="AO1209" s="6"/>
      <c r="AZ1209" s="11">
        <v>1500000</v>
      </c>
      <c r="BC1209" s="3" t="s">
        <v>24</v>
      </c>
      <c r="BH1209" s="3" t="s">
        <v>29</v>
      </c>
      <c r="BL1209" s="3" t="s">
        <v>2321</v>
      </c>
      <c r="BM1209" s="3" t="s">
        <v>2322</v>
      </c>
      <c r="BN1209" s="3" t="s">
        <v>2323</v>
      </c>
      <c r="BO1209" s="4" t="s">
        <v>2924</v>
      </c>
      <c r="BP1209" s="3" t="s">
        <v>2925</v>
      </c>
      <c r="BQ1209" s="3" t="s">
        <v>2810</v>
      </c>
      <c r="BR1209" s="3" t="s">
        <v>2927</v>
      </c>
      <c r="BU1209" s="7" t="s">
        <v>3153</v>
      </c>
      <c r="BV1209" s="1" t="e">
        <f>VLOOKUP(BU1209,#REF!,2,FALSE)</f>
        <v>#REF!</v>
      </c>
      <c r="BW1209" s="7">
        <v>8001</v>
      </c>
      <c r="BX1209" s="1" t="e">
        <f>VLOOKUP(BW1209,#REF!,2,FALSE)</f>
        <v>#REF!</v>
      </c>
      <c r="BY1209" s="1" t="str">
        <f t="shared" si="93"/>
        <v>1004431235/00020</v>
      </c>
      <c r="BZ1209" s="6" t="e">
        <f>VLOOKUP(BY1209,#REF!,4,FALSE)</f>
        <v>#REF!</v>
      </c>
      <c r="CA1209" s="1" t="s">
        <v>3154</v>
      </c>
    </row>
    <row r="1210" spans="1:79" x14ac:dyDescent="0.25">
      <c r="C1210" s="3" t="s">
        <v>2932</v>
      </c>
      <c r="L1210" s="3">
        <v>942551002</v>
      </c>
      <c r="M1210" s="11" t="e">
        <v>#N/A</v>
      </c>
      <c r="N1210" s="11" t="e">
        <f>VLOOKUP($L1210,#REF!,3,FALSE)</f>
        <v>#REF!</v>
      </c>
      <c r="O1210" s="11" t="e">
        <f>VLOOKUP($L1210,#REF!,4,FALSE)</f>
        <v>#REF!</v>
      </c>
      <c r="P1210" s="3">
        <v>94255</v>
      </c>
      <c r="Q1210" s="3" t="s">
        <v>9</v>
      </c>
      <c r="W1210" s="11" t="e">
        <f>VLOOKUP($L1210,#REF!,9,FALSE)</f>
        <v>#REF!</v>
      </c>
      <c r="X1210" s="11">
        <v>2100000</v>
      </c>
      <c r="Y1210" s="11">
        <f t="shared" si="90"/>
        <v>2100000</v>
      </c>
      <c r="Z1210" s="2">
        <v>0</v>
      </c>
      <c r="AA1210" s="11">
        <f t="shared" si="94"/>
        <v>0</v>
      </c>
      <c r="AB1210" s="11">
        <f t="shared" si="91"/>
        <v>-6722000</v>
      </c>
      <c r="AC1210" s="11" t="str">
        <f t="shared" si="92"/>
        <v>Insufficient Stock</v>
      </c>
      <c r="AD1210" s="4" t="e">
        <f>VLOOKUP($C1210,#REF!,25,FALSE)</f>
        <v>#REF!</v>
      </c>
      <c r="AE1210" s="11">
        <v>8673</v>
      </c>
      <c r="AF1210" s="3" t="s">
        <v>15</v>
      </c>
      <c r="AG1210" s="3" t="s">
        <v>2329</v>
      </c>
      <c r="AH1210" s="11" t="e">
        <f>VLOOKUP($AG1210,#REF!,2,FALSE)</f>
        <v>#REF!</v>
      </c>
      <c r="AI1210" s="3" t="s">
        <v>94</v>
      </c>
      <c r="AJ1210" s="4">
        <v>43703</v>
      </c>
      <c r="AN1210" s="4">
        <v>43795</v>
      </c>
      <c r="AO1210" s="6"/>
      <c r="AZ1210" s="11">
        <v>1500000</v>
      </c>
      <c r="BC1210" s="3" t="s">
        <v>24</v>
      </c>
      <c r="BH1210" s="3" t="s">
        <v>29</v>
      </c>
      <c r="BL1210" s="3" t="s">
        <v>2321</v>
      </c>
      <c r="BM1210" s="3" t="s">
        <v>2322</v>
      </c>
      <c r="BN1210" s="3" t="s">
        <v>2323</v>
      </c>
      <c r="BO1210" s="4" t="s">
        <v>2924</v>
      </c>
      <c r="BP1210" s="3" t="s">
        <v>2925</v>
      </c>
      <c r="BQ1210" s="3" t="s">
        <v>2810</v>
      </c>
      <c r="BR1210" s="3" t="s">
        <v>2927</v>
      </c>
      <c r="BU1210" s="7" t="s">
        <v>3153</v>
      </c>
      <c r="BV1210" s="1" t="e">
        <f>VLOOKUP(BU1210,#REF!,2,FALSE)</f>
        <v>#REF!</v>
      </c>
      <c r="BW1210" s="7">
        <v>8001</v>
      </c>
      <c r="BX1210" s="1" t="e">
        <f>VLOOKUP(BW1210,#REF!,2,FALSE)</f>
        <v>#REF!</v>
      </c>
      <c r="BY1210" s="1" t="str">
        <f t="shared" si="93"/>
        <v>1004672517/00030</v>
      </c>
      <c r="BZ1210" s="6" t="e">
        <f>VLOOKUP(BY1210,#REF!,4,FALSE)</f>
        <v>#REF!</v>
      </c>
      <c r="CA1210" s="1" t="s">
        <v>3154</v>
      </c>
    </row>
    <row r="1211" spans="1:79" x14ac:dyDescent="0.25">
      <c r="C1211" s="3" t="s">
        <v>2933</v>
      </c>
      <c r="L1211" s="3">
        <v>942552002</v>
      </c>
      <c r="M1211" s="11" t="e">
        <v>#N/A</v>
      </c>
      <c r="N1211" s="11" t="e">
        <f>VLOOKUP($L1211,#REF!,3,FALSE)</f>
        <v>#REF!</v>
      </c>
      <c r="O1211" s="11" t="e">
        <f>VLOOKUP($L1211,#REF!,4,FALSE)</f>
        <v>#REF!</v>
      </c>
      <c r="P1211" s="3">
        <v>94255</v>
      </c>
      <c r="Q1211" s="3" t="s">
        <v>9</v>
      </c>
      <c r="W1211" s="11" t="e">
        <f>VLOOKUP($L1211,#REF!,9,FALSE)</f>
        <v>#REF!</v>
      </c>
      <c r="X1211" s="11">
        <v>32000</v>
      </c>
      <c r="Y1211" s="11">
        <f t="shared" si="90"/>
        <v>32000</v>
      </c>
      <c r="Z1211" s="2">
        <v>0</v>
      </c>
      <c r="AA1211" s="11">
        <f t="shared" si="94"/>
        <v>1</v>
      </c>
      <c r="AB1211" s="11">
        <f t="shared" si="91"/>
        <v>-32000</v>
      </c>
      <c r="AC1211" s="11" t="str">
        <f t="shared" si="92"/>
        <v>Insufficient Stock</v>
      </c>
      <c r="AD1211" s="4" t="e">
        <f>VLOOKUP($C1211,#REF!,25,FALSE)</f>
        <v>#REF!</v>
      </c>
      <c r="AE1211" s="11">
        <v>132.16</v>
      </c>
      <c r="AF1211" s="3" t="s">
        <v>15</v>
      </c>
      <c r="AG1211" s="3" t="s">
        <v>2329</v>
      </c>
      <c r="AH1211" s="11" t="e">
        <f>VLOOKUP($AG1211,#REF!,2,FALSE)</f>
        <v>#REF!</v>
      </c>
      <c r="AI1211" s="3" t="s">
        <v>94</v>
      </c>
      <c r="AJ1211" s="4">
        <v>43579</v>
      </c>
      <c r="AN1211" s="4">
        <v>43787</v>
      </c>
      <c r="AO1211" s="6"/>
      <c r="AZ1211" s="11">
        <v>1500000</v>
      </c>
      <c r="BC1211" s="3" t="s">
        <v>58</v>
      </c>
      <c r="BH1211" s="3" t="s">
        <v>29</v>
      </c>
      <c r="BL1211" s="3" t="s">
        <v>2321</v>
      </c>
      <c r="BM1211" s="3" t="s">
        <v>2322</v>
      </c>
      <c r="BN1211" s="3" t="s">
        <v>2323</v>
      </c>
      <c r="BO1211" s="4" t="s">
        <v>2924</v>
      </c>
      <c r="BP1211" s="3" t="s">
        <v>2925</v>
      </c>
      <c r="BQ1211" s="3" t="s">
        <v>2810</v>
      </c>
      <c r="BR1211" s="3" t="s">
        <v>2927</v>
      </c>
      <c r="BU1211" s="7" t="s">
        <v>3153</v>
      </c>
      <c r="BV1211" s="1" t="e">
        <f>VLOOKUP(BU1211,#REF!,2,FALSE)</f>
        <v>#REF!</v>
      </c>
      <c r="BW1211" s="7">
        <v>8001</v>
      </c>
      <c r="BX1211" s="1" t="e">
        <f>VLOOKUP(BW1211,#REF!,2,FALSE)</f>
        <v>#REF!</v>
      </c>
      <c r="BY1211" s="1" t="str">
        <f t="shared" si="93"/>
        <v>1004274292/00060</v>
      </c>
      <c r="BZ1211" s="6" t="e">
        <f>VLOOKUP(BY1211,#REF!,4,FALSE)</f>
        <v>#REF!</v>
      </c>
      <c r="CA1211" s="1" t="s">
        <v>3154</v>
      </c>
    </row>
    <row r="1212" spans="1:79" x14ac:dyDescent="0.25">
      <c r="C1212" s="3" t="s">
        <v>2934</v>
      </c>
      <c r="L1212" s="3">
        <v>942552002</v>
      </c>
      <c r="M1212" s="11" t="e">
        <v>#N/A</v>
      </c>
      <c r="N1212" s="11" t="e">
        <f>VLOOKUP($L1212,#REF!,3,FALSE)</f>
        <v>#REF!</v>
      </c>
      <c r="O1212" s="11" t="e">
        <f>VLOOKUP($L1212,#REF!,4,FALSE)</f>
        <v>#REF!</v>
      </c>
      <c r="P1212" s="3">
        <v>94255</v>
      </c>
      <c r="Q1212" s="3" t="s">
        <v>9</v>
      </c>
      <c r="W1212" s="11" t="e">
        <f>VLOOKUP($L1212,#REF!,9,FALSE)</f>
        <v>#REF!</v>
      </c>
      <c r="X1212" s="11">
        <v>600000</v>
      </c>
      <c r="Y1212" s="11">
        <f t="shared" si="90"/>
        <v>600000</v>
      </c>
      <c r="Z1212" s="2">
        <v>0</v>
      </c>
      <c r="AA1212" s="11">
        <f t="shared" si="94"/>
        <v>0</v>
      </c>
      <c r="AB1212" s="11">
        <f t="shared" si="91"/>
        <v>-632000</v>
      </c>
      <c r="AC1212" s="11" t="str">
        <f t="shared" si="92"/>
        <v>Insufficient Stock</v>
      </c>
      <c r="AD1212" s="4" t="e">
        <f>VLOOKUP($C1212,#REF!,25,FALSE)</f>
        <v>#REF!</v>
      </c>
      <c r="AE1212" s="11">
        <v>2478</v>
      </c>
      <c r="AF1212" s="3" t="s">
        <v>15</v>
      </c>
      <c r="AG1212" s="3" t="s">
        <v>2329</v>
      </c>
      <c r="AH1212" s="11" t="e">
        <f>VLOOKUP($AG1212,#REF!,2,FALSE)</f>
        <v>#REF!</v>
      </c>
      <c r="AI1212" s="3" t="s">
        <v>94</v>
      </c>
      <c r="AJ1212" s="4">
        <v>43633</v>
      </c>
      <c r="AN1212" s="4">
        <v>43787</v>
      </c>
      <c r="AO1212" s="6"/>
      <c r="AZ1212" s="11">
        <v>1500000</v>
      </c>
      <c r="BC1212" s="3" t="s">
        <v>58</v>
      </c>
      <c r="BH1212" s="3" t="s">
        <v>29</v>
      </c>
      <c r="BL1212" s="3" t="s">
        <v>2321</v>
      </c>
      <c r="BM1212" s="3" t="s">
        <v>2322</v>
      </c>
      <c r="BN1212" s="3" t="s">
        <v>2323</v>
      </c>
      <c r="BO1212" s="4" t="s">
        <v>2924</v>
      </c>
      <c r="BP1212" s="3" t="s">
        <v>2925</v>
      </c>
      <c r="BQ1212" s="3" t="s">
        <v>2810</v>
      </c>
      <c r="BR1212" s="3" t="s">
        <v>2927</v>
      </c>
      <c r="BU1212" s="7" t="s">
        <v>3153</v>
      </c>
      <c r="BV1212" s="1" t="e">
        <f>VLOOKUP(BU1212,#REF!,2,FALSE)</f>
        <v>#REF!</v>
      </c>
      <c r="BW1212" s="7">
        <v>8001</v>
      </c>
      <c r="BX1212" s="1" t="e">
        <f>VLOOKUP(BW1212,#REF!,2,FALSE)</f>
        <v>#REF!</v>
      </c>
      <c r="BY1212" s="1" t="str">
        <f t="shared" si="93"/>
        <v>1004431244/00030</v>
      </c>
      <c r="BZ1212" s="6" t="e">
        <f>VLOOKUP(BY1212,#REF!,4,FALSE)</f>
        <v>#REF!</v>
      </c>
      <c r="CA1212" s="1" t="s">
        <v>3154</v>
      </c>
    </row>
    <row r="1213" spans="1:79" x14ac:dyDescent="0.25">
      <c r="C1213" s="3" t="s">
        <v>2935</v>
      </c>
      <c r="L1213" s="3">
        <v>942552002</v>
      </c>
      <c r="M1213" s="11" t="e">
        <v>#N/A</v>
      </c>
      <c r="N1213" s="11" t="e">
        <f>VLOOKUP($L1213,#REF!,3,FALSE)</f>
        <v>#REF!</v>
      </c>
      <c r="O1213" s="11" t="e">
        <f>VLOOKUP($L1213,#REF!,4,FALSE)</f>
        <v>#REF!</v>
      </c>
      <c r="P1213" s="3">
        <v>94255</v>
      </c>
      <c r="Q1213" s="3" t="s">
        <v>9</v>
      </c>
      <c r="W1213" s="11" t="e">
        <f>VLOOKUP($L1213,#REF!,9,FALSE)</f>
        <v>#REF!</v>
      </c>
      <c r="X1213" s="11">
        <v>600000</v>
      </c>
      <c r="Y1213" s="11">
        <f t="shared" si="90"/>
        <v>600000</v>
      </c>
      <c r="Z1213" s="2">
        <v>0</v>
      </c>
      <c r="AA1213" s="11">
        <f t="shared" si="94"/>
        <v>0</v>
      </c>
      <c r="AB1213" s="11">
        <f t="shared" si="91"/>
        <v>-1232000</v>
      </c>
      <c r="AC1213" s="11" t="str">
        <f t="shared" si="92"/>
        <v>Insufficient Stock</v>
      </c>
      <c r="AD1213" s="4" t="e">
        <f>VLOOKUP($C1213,#REF!,25,FALSE)</f>
        <v>#REF!</v>
      </c>
      <c r="AE1213" s="11">
        <v>2478</v>
      </c>
      <c r="AF1213" s="3" t="s">
        <v>15</v>
      </c>
      <c r="AG1213" s="3" t="s">
        <v>2329</v>
      </c>
      <c r="AH1213" s="11" t="e">
        <f>VLOOKUP($AG1213,#REF!,2,FALSE)</f>
        <v>#REF!</v>
      </c>
      <c r="AI1213" s="3" t="s">
        <v>94</v>
      </c>
      <c r="AJ1213" s="4">
        <v>43633</v>
      </c>
      <c r="AN1213" s="4">
        <v>43787</v>
      </c>
      <c r="AO1213" s="6"/>
      <c r="AZ1213" s="11">
        <v>1500000</v>
      </c>
      <c r="BC1213" s="3" t="s">
        <v>58</v>
      </c>
      <c r="BH1213" s="3" t="s">
        <v>29</v>
      </c>
      <c r="BL1213" s="3" t="s">
        <v>2321</v>
      </c>
      <c r="BM1213" s="3" t="s">
        <v>2322</v>
      </c>
      <c r="BN1213" s="3" t="s">
        <v>2323</v>
      </c>
      <c r="BO1213" s="4" t="s">
        <v>2924</v>
      </c>
      <c r="BP1213" s="3" t="s">
        <v>2925</v>
      </c>
      <c r="BQ1213" s="3" t="s">
        <v>2810</v>
      </c>
      <c r="BR1213" s="3" t="s">
        <v>2927</v>
      </c>
      <c r="BU1213" s="7" t="s">
        <v>3153</v>
      </c>
      <c r="BV1213" s="1" t="e">
        <f>VLOOKUP(BU1213,#REF!,2,FALSE)</f>
        <v>#REF!</v>
      </c>
      <c r="BW1213" s="7">
        <v>8001</v>
      </c>
      <c r="BX1213" s="1" t="e">
        <f>VLOOKUP(BW1213,#REF!,2,FALSE)</f>
        <v>#REF!</v>
      </c>
      <c r="BY1213" s="1" t="str">
        <f t="shared" si="93"/>
        <v>1004431246/00030</v>
      </c>
      <c r="BZ1213" s="6" t="e">
        <f>VLOOKUP(BY1213,#REF!,4,FALSE)</f>
        <v>#REF!</v>
      </c>
      <c r="CA1213" s="1" t="s">
        <v>3154</v>
      </c>
    </row>
    <row r="1214" spans="1:79" x14ac:dyDescent="0.25">
      <c r="C1214" s="3" t="s">
        <v>2936</v>
      </c>
      <c r="L1214" s="3">
        <v>942552002</v>
      </c>
      <c r="M1214" s="11" t="e">
        <v>#N/A</v>
      </c>
      <c r="N1214" s="11" t="e">
        <f>VLOOKUP($L1214,#REF!,3,FALSE)</f>
        <v>#REF!</v>
      </c>
      <c r="O1214" s="11" t="e">
        <f>VLOOKUP($L1214,#REF!,4,FALSE)</f>
        <v>#REF!</v>
      </c>
      <c r="P1214" s="3">
        <v>94255</v>
      </c>
      <c r="Q1214" s="3" t="s">
        <v>9</v>
      </c>
      <c r="W1214" s="11" t="e">
        <f>VLOOKUP($L1214,#REF!,9,FALSE)</f>
        <v>#REF!</v>
      </c>
      <c r="X1214" s="11">
        <v>685000</v>
      </c>
      <c r="Y1214" s="11">
        <f t="shared" si="90"/>
        <v>685000</v>
      </c>
      <c r="Z1214" s="2">
        <v>0</v>
      </c>
      <c r="AA1214" s="11">
        <f t="shared" si="94"/>
        <v>0</v>
      </c>
      <c r="AB1214" s="11">
        <f t="shared" si="91"/>
        <v>-1917000</v>
      </c>
      <c r="AC1214" s="11" t="str">
        <f t="shared" si="92"/>
        <v>Insufficient Stock</v>
      </c>
      <c r="AD1214" s="4" t="e">
        <f>VLOOKUP($C1214,#REF!,25,FALSE)</f>
        <v>#REF!</v>
      </c>
      <c r="AE1214" s="11">
        <v>2829.05</v>
      </c>
      <c r="AF1214" s="3" t="s">
        <v>15</v>
      </c>
      <c r="AG1214" s="3" t="s">
        <v>2329</v>
      </c>
      <c r="AH1214" s="11" t="e">
        <f>VLOOKUP($AG1214,#REF!,2,FALSE)</f>
        <v>#REF!</v>
      </c>
      <c r="AI1214" s="3" t="s">
        <v>94</v>
      </c>
      <c r="AJ1214" s="4">
        <v>43633</v>
      </c>
      <c r="AN1214" s="4">
        <v>43787</v>
      </c>
      <c r="AO1214" s="6"/>
      <c r="AZ1214" s="11">
        <v>1500000</v>
      </c>
      <c r="BC1214" s="3" t="s">
        <v>58</v>
      </c>
      <c r="BH1214" s="3" t="s">
        <v>29</v>
      </c>
      <c r="BL1214" s="3" t="s">
        <v>2321</v>
      </c>
      <c r="BM1214" s="3" t="s">
        <v>2322</v>
      </c>
      <c r="BN1214" s="3" t="s">
        <v>2323</v>
      </c>
      <c r="BO1214" s="4" t="s">
        <v>2924</v>
      </c>
      <c r="BP1214" s="3" t="s">
        <v>2925</v>
      </c>
      <c r="BQ1214" s="3" t="s">
        <v>2810</v>
      </c>
      <c r="BR1214" s="3" t="s">
        <v>2927</v>
      </c>
      <c r="BU1214" s="7" t="s">
        <v>3153</v>
      </c>
      <c r="BV1214" s="1" t="e">
        <f>VLOOKUP(BU1214,#REF!,2,FALSE)</f>
        <v>#REF!</v>
      </c>
      <c r="BW1214" s="7">
        <v>8001</v>
      </c>
      <c r="BX1214" s="1" t="e">
        <f>VLOOKUP(BW1214,#REF!,2,FALSE)</f>
        <v>#REF!</v>
      </c>
      <c r="BY1214" s="1" t="str">
        <f t="shared" si="93"/>
        <v>1004431255/00030</v>
      </c>
      <c r="BZ1214" s="6" t="e">
        <f>VLOOKUP(BY1214,#REF!,4,FALSE)</f>
        <v>#REF!</v>
      </c>
      <c r="CA1214" s="1" t="s">
        <v>3154</v>
      </c>
    </row>
    <row r="1215" spans="1:79" x14ac:dyDescent="0.25">
      <c r="C1215" s="3" t="s">
        <v>2938</v>
      </c>
      <c r="L1215" s="3">
        <v>942552002</v>
      </c>
      <c r="M1215" s="11" t="e">
        <v>#N/A</v>
      </c>
      <c r="N1215" s="11" t="e">
        <f>VLOOKUP($L1215,#REF!,3,FALSE)</f>
        <v>#REF!</v>
      </c>
      <c r="O1215" s="11" t="e">
        <f>VLOOKUP($L1215,#REF!,4,FALSE)</f>
        <v>#REF!</v>
      </c>
      <c r="P1215" s="3">
        <v>94255</v>
      </c>
      <c r="Q1215" s="3" t="s">
        <v>9</v>
      </c>
      <c r="W1215" s="11" t="e">
        <f>VLOOKUP($L1215,#REF!,9,FALSE)</f>
        <v>#REF!</v>
      </c>
      <c r="X1215" s="11">
        <v>2100000</v>
      </c>
      <c r="Y1215" s="11">
        <f t="shared" si="90"/>
        <v>2100000</v>
      </c>
      <c r="Z1215" s="2">
        <v>0</v>
      </c>
      <c r="AA1215" s="11">
        <f t="shared" si="94"/>
        <v>0</v>
      </c>
      <c r="AB1215" s="11">
        <f t="shared" si="91"/>
        <v>-4017000</v>
      </c>
      <c r="AC1215" s="11" t="str">
        <f t="shared" si="92"/>
        <v>Insufficient Stock</v>
      </c>
      <c r="AD1215" s="4" t="e">
        <f>VLOOKUP($C1215,#REF!,25,FALSE)</f>
        <v>#REF!</v>
      </c>
      <c r="AE1215" s="11">
        <v>8673</v>
      </c>
      <c r="AF1215" s="3" t="s">
        <v>15</v>
      </c>
      <c r="AG1215" s="3" t="s">
        <v>2329</v>
      </c>
      <c r="AH1215" s="11" t="e">
        <f>VLOOKUP($AG1215,#REF!,2,FALSE)</f>
        <v>#REF!</v>
      </c>
      <c r="AI1215" s="3" t="s">
        <v>94</v>
      </c>
      <c r="AJ1215" s="4">
        <v>43703</v>
      </c>
      <c r="AN1215" s="4">
        <v>43787</v>
      </c>
      <c r="AO1215" s="6"/>
      <c r="AZ1215" s="11">
        <v>1500000</v>
      </c>
      <c r="BC1215" s="3" t="s">
        <v>58</v>
      </c>
      <c r="BH1215" s="3" t="s">
        <v>29</v>
      </c>
      <c r="BL1215" s="3" t="s">
        <v>2321</v>
      </c>
      <c r="BM1215" s="3" t="s">
        <v>2322</v>
      </c>
      <c r="BN1215" s="3" t="s">
        <v>2323</v>
      </c>
      <c r="BO1215" s="4" t="s">
        <v>2924</v>
      </c>
      <c r="BP1215" s="3" t="s">
        <v>2925</v>
      </c>
      <c r="BQ1215" s="3" t="s">
        <v>2810</v>
      </c>
      <c r="BR1215" s="3" t="s">
        <v>2927</v>
      </c>
      <c r="BU1215" s="7" t="s">
        <v>3153</v>
      </c>
      <c r="BV1215" s="1" t="e">
        <f>VLOOKUP(BU1215,#REF!,2,FALSE)</f>
        <v>#REF!</v>
      </c>
      <c r="BW1215" s="7">
        <v>8001</v>
      </c>
      <c r="BX1215" s="1" t="e">
        <f>VLOOKUP(BW1215,#REF!,2,FALSE)</f>
        <v>#REF!</v>
      </c>
      <c r="BY1215" s="1" t="str">
        <f t="shared" si="93"/>
        <v>1004672517/00050</v>
      </c>
      <c r="BZ1215" s="6" t="e">
        <f>VLOOKUP(BY1215,#REF!,4,FALSE)</f>
        <v>#REF!</v>
      </c>
      <c r="CA1215" s="1" t="s">
        <v>3154</v>
      </c>
    </row>
    <row r="1216" spans="1:79" x14ac:dyDescent="0.25">
      <c r="C1216" s="3" t="s">
        <v>2939</v>
      </c>
      <c r="L1216" s="3">
        <v>942552002</v>
      </c>
      <c r="M1216" s="11" t="e">
        <v>#N/A</v>
      </c>
      <c r="N1216" s="11" t="e">
        <f>VLOOKUP($L1216,#REF!,3,FALSE)</f>
        <v>#REF!</v>
      </c>
      <c r="O1216" s="11" t="e">
        <f>VLOOKUP($L1216,#REF!,4,FALSE)</f>
        <v>#REF!</v>
      </c>
      <c r="P1216" s="3">
        <v>94255</v>
      </c>
      <c r="Q1216" s="3" t="s">
        <v>9</v>
      </c>
      <c r="W1216" s="11" t="e">
        <f>VLOOKUP($L1216,#REF!,9,FALSE)</f>
        <v>#REF!</v>
      </c>
      <c r="X1216" s="11">
        <v>2100000</v>
      </c>
      <c r="Y1216" s="11">
        <f t="shared" si="90"/>
        <v>2100000</v>
      </c>
      <c r="Z1216" s="2">
        <v>0</v>
      </c>
      <c r="AA1216" s="11">
        <f t="shared" si="94"/>
        <v>0</v>
      </c>
      <c r="AB1216" s="11">
        <f t="shared" si="91"/>
        <v>-6117000</v>
      </c>
      <c r="AC1216" s="11" t="str">
        <f t="shared" si="92"/>
        <v>Insufficient Stock</v>
      </c>
      <c r="AD1216" s="4" t="e">
        <f>VLOOKUP($C1216,#REF!,25,FALSE)</f>
        <v>#REF!</v>
      </c>
      <c r="AE1216" s="11">
        <v>8673</v>
      </c>
      <c r="AF1216" s="3" t="s">
        <v>15</v>
      </c>
      <c r="AG1216" s="3" t="s">
        <v>2329</v>
      </c>
      <c r="AH1216" s="11" t="e">
        <f>VLOOKUP($AG1216,#REF!,2,FALSE)</f>
        <v>#REF!</v>
      </c>
      <c r="AI1216" s="3" t="s">
        <v>94</v>
      </c>
      <c r="AJ1216" s="4">
        <v>43703</v>
      </c>
      <c r="AN1216" s="4">
        <v>43787</v>
      </c>
      <c r="AO1216" s="6"/>
      <c r="AZ1216" s="11">
        <v>1500000</v>
      </c>
      <c r="BC1216" s="3" t="s">
        <v>58</v>
      </c>
      <c r="BH1216" s="3" t="s">
        <v>29</v>
      </c>
      <c r="BL1216" s="3" t="s">
        <v>2321</v>
      </c>
      <c r="BM1216" s="3" t="s">
        <v>2322</v>
      </c>
      <c r="BN1216" s="3" t="s">
        <v>2323</v>
      </c>
      <c r="BO1216" s="4" t="s">
        <v>2924</v>
      </c>
      <c r="BP1216" s="3" t="s">
        <v>2925</v>
      </c>
      <c r="BQ1216" s="3" t="s">
        <v>2810</v>
      </c>
      <c r="BR1216" s="3" t="s">
        <v>2927</v>
      </c>
      <c r="BU1216" s="7" t="s">
        <v>3153</v>
      </c>
      <c r="BV1216" s="1" t="e">
        <f>VLOOKUP(BU1216,#REF!,2,FALSE)</f>
        <v>#REF!</v>
      </c>
      <c r="BW1216" s="7">
        <v>8001</v>
      </c>
      <c r="BX1216" s="1" t="e">
        <f>VLOOKUP(BW1216,#REF!,2,FALSE)</f>
        <v>#REF!</v>
      </c>
      <c r="BY1216" s="1" t="str">
        <f t="shared" si="93"/>
        <v>1004672517/00040</v>
      </c>
      <c r="BZ1216" s="6" t="e">
        <f>VLOOKUP(BY1216,#REF!,4,FALSE)</f>
        <v>#REF!</v>
      </c>
      <c r="CA1216" s="1" t="s">
        <v>3154</v>
      </c>
    </row>
    <row r="1217" spans="1:79" x14ac:dyDescent="0.25">
      <c r="C1217" s="3" t="s">
        <v>2937</v>
      </c>
      <c r="L1217" s="3">
        <v>942552002</v>
      </c>
      <c r="M1217" s="11" t="e">
        <v>#N/A</v>
      </c>
      <c r="N1217" s="11" t="e">
        <f>VLOOKUP($L1217,#REF!,3,FALSE)</f>
        <v>#REF!</v>
      </c>
      <c r="O1217" s="11" t="e">
        <f>VLOOKUP($L1217,#REF!,4,FALSE)</f>
        <v>#REF!</v>
      </c>
      <c r="P1217" s="3">
        <v>94255</v>
      </c>
      <c r="Q1217" s="3" t="s">
        <v>9</v>
      </c>
      <c r="W1217" s="11" t="e">
        <f>VLOOKUP($L1217,#REF!,9,FALSE)</f>
        <v>#REF!</v>
      </c>
      <c r="X1217" s="11">
        <v>2100000</v>
      </c>
      <c r="Y1217" s="11">
        <f t="shared" si="90"/>
        <v>2100000</v>
      </c>
      <c r="Z1217" s="2">
        <v>0</v>
      </c>
      <c r="AA1217" s="11">
        <f t="shared" si="94"/>
        <v>0</v>
      </c>
      <c r="AB1217" s="11">
        <f t="shared" si="91"/>
        <v>-8217000</v>
      </c>
      <c r="AC1217" s="11" t="str">
        <f t="shared" si="92"/>
        <v>Insufficient Stock</v>
      </c>
      <c r="AD1217" s="4" t="e">
        <f>VLOOKUP($C1217,#REF!,25,FALSE)</f>
        <v>#REF!</v>
      </c>
      <c r="AE1217" s="11">
        <v>8673</v>
      </c>
      <c r="AF1217" s="3" t="s">
        <v>15</v>
      </c>
      <c r="AG1217" s="3" t="s">
        <v>2329</v>
      </c>
      <c r="AH1217" s="11" t="e">
        <f>VLOOKUP($AG1217,#REF!,2,FALSE)</f>
        <v>#REF!</v>
      </c>
      <c r="AI1217" s="3" t="s">
        <v>94</v>
      </c>
      <c r="AJ1217" s="4">
        <v>43703</v>
      </c>
      <c r="AN1217" s="4">
        <v>43795</v>
      </c>
      <c r="AO1217" s="6"/>
      <c r="AZ1217" s="11">
        <v>1500000</v>
      </c>
      <c r="BC1217" s="3" t="s">
        <v>58</v>
      </c>
      <c r="BH1217" s="3" t="s">
        <v>29</v>
      </c>
      <c r="BL1217" s="3" t="s">
        <v>2321</v>
      </c>
      <c r="BM1217" s="3" t="s">
        <v>2322</v>
      </c>
      <c r="BN1217" s="3" t="s">
        <v>2323</v>
      </c>
      <c r="BO1217" s="4" t="s">
        <v>2924</v>
      </c>
      <c r="BP1217" s="3" t="s">
        <v>2925</v>
      </c>
      <c r="BQ1217" s="3" t="s">
        <v>2810</v>
      </c>
      <c r="BR1217" s="3" t="s">
        <v>2927</v>
      </c>
      <c r="BU1217" s="7" t="s">
        <v>3153</v>
      </c>
      <c r="BV1217" s="1" t="e">
        <f>VLOOKUP(BU1217,#REF!,2,FALSE)</f>
        <v>#REF!</v>
      </c>
      <c r="BW1217" s="7">
        <v>8001</v>
      </c>
      <c r="BX1217" s="1" t="e">
        <f>VLOOKUP(BW1217,#REF!,2,FALSE)</f>
        <v>#REF!</v>
      </c>
      <c r="BY1217" s="1" t="str">
        <f t="shared" si="93"/>
        <v>1004672517/00060</v>
      </c>
      <c r="BZ1217" s="6" t="e">
        <f>VLOOKUP(BY1217,#REF!,4,FALSE)</f>
        <v>#REF!</v>
      </c>
      <c r="CA1217" s="1" t="s">
        <v>3154</v>
      </c>
    </row>
    <row r="1218" spans="1:79" x14ac:dyDescent="0.25">
      <c r="C1218" s="3" t="s">
        <v>2940</v>
      </c>
      <c r="L1218" s="3">
        <v>943281001</v>
      </c>
      <c r="M1218" s="11" t="e">
        <v>#N/A</v>
      </c>
      <c r="N1218" s="11" t="e">
        <f>VLOOKUP($L1218,#REF!,3,FALSE)</f>
        <v>#REF!</v>
      </c>
      <c r="O1218" s="11" t="e">
        <f>VLOOKUP($L1218,#REF!,4,FALSE)</f>
        <v>#REF!</v>
      </c>
      <c r="P1218" s="3">
        <v>94328</v>
      </c>
      <c r="Q1218" s="3" t="s">
        <v>9</v>
      </c>
      <c r="W1218" s="11" t="e">
        <f>VLOOKUP($L1218,#REF!,9,FALSE)</f>
        <v>#REF!</v>
      </c>
      <c r="X1218" s="11">
        <v>256000</v>
      </c>
      <c r="Y1218" s="11">
        <f t="shared" si="90"/>
        <v>256000</v>
      </c>
      <c r="Z1218" s="2">
        <v>0</v>
      </c>
      <c r="AA1218" s="11">
        <f t="shared" si="94"/>
        <v>1</v>
      </c>
      <c r="AB1218" s="11">
        <f t="shared" si="91"/>
        <v>-256000</v>
      </c>
      <c r="AC1218" s="11" t="str">
        <f t="shared" si="92"/>
        <v>Insufficient Stock</v>
      </c>
      <c r="AD1218" s="4" t="e">
        <f>VLOOKUP($C1218,#REF!,25,FALSE)</f>
        <v>#REF!</v>
      </c>
      <c r="AE1218" s="11">
        <v>3637.76</v>
      </c>
      <c r="AF1218" s="3" t="s">
        <v>15</v>
      </c>
      <c r="AG1218" s="3" t="s">
        <v>2329</v>
      </c>
      <c r="AH1218" s="11" t="e">
        <f>VLOOKUP($AG1218,#REF!,2,FALSE)</f>
        <v>#REF!</v>
      </c>
      <c r="AI1218" s="3" t="s">
        <v>94</v>
      </c>
      <c r="AJ1218" s="4">
        <v>43775</v>
      </c>
      <c r="AN1218" s="4">
        <v>43787</v>
      </c>
      <c r="AO1218" s="6"/>
      <c r="AZ1218" s="11">
        <v>200000</v>
      </c>
      <c r="BC1218" s="3" t="s">
        <v>2320</v>
      </c>
      <c r="BH1218" s="3" t="s">
        <v>29</v>
      </c>
      <c r="BL1218" s="3" t="s">
        <v>2321</v>
      </c>
      <c r="BM1218" s="3" t="s">
        <v>2322</v>
      </c>
      <c r="BN1218" s="3" t="s">
        <v>2323</v>
      </c>
      <c r="BO1218" s="4" t="s">
        <v>2924</v>
      </c>
      <c r="BP1218" s="3" t="s">
        <v>2925</v>
      </c>
      <c r="BQ1218" s="3" t="s">
        <v>2941</v>
      </c>
      <c r="BR1218" s="3" t="s">
        <v>2927</v>
      </c>
      <c r="BU1218" s="7" t="s">
        <v>3153</v>
      </c>
      <c r="BV1218" s="1" t="e">
        <f>VLOOKUP(BU1218,#REF!,2,FALSE)</f>
        <v>#REF!</v>
      </c>
      <c r="BW1218" s="7">
        <v>8001</v>
      </c>
      <c r="BX1218" s="1" t="e">
        <f>VLOOKUP(BW1218,#REF!,2,FALSE)</f>
        <v>#REF!</v>
      </c>
      <c r="BY1218" s="1" t="str">
        <f t="shared" si="93"/>
        <v>1004412043/00010</v>
      </c>
      <c r="BZ1218" s="6" t="e">
        <f>VLOOKUP(BY1218,#REF!,4,FALSE)</f>
        <v>#REF!</v>
      </c>
      <c r="CA1218" s="1" t="s">
        <v>3154</v>
      </c>
    </row>
    <row r="1219" spans="1:79" x14ac:dyDescent="0.25">
      <c r="A1219" s="5" t="s">
        <v>0</v>
      </c>
      <c r="B1219" s="5" t="s">
        <v>36</v>
      </c>
      <c r="C1219" s="5">
        <v>126700445</v>
      </c>
      <c r="D1219" s="5" t="s">
        <v>83</v>
      </c>
      <c r="E1219" s="5" t="s">
        <v>3</v>
      </c>
      <c r="F1219" s="5" t="s">
        <v>734</v>
      </c>
      <c r="G1219" s="5" t="s">
        <v>735</v>
      </c>
      <c r="H1219" s="5" t="s">
        <v>736</v>
      </c>
      <c r="I1219" s="5" t="s">
        <v>737</v>
      </c>
      <c r="J1219" s="5" t="s">
        <v>87</v>
      </c>
      <c r="K1219" s="5" t="s">
        <v>88</v>
      </c>
      <c r="L1219" s="5">
        <v>950097661</v>
      </c>
      <c r="M1219" s="11" t="e">
        <v>#N/A</v>
      </c>
      <c r="N1219" s="11" t="e">
        <f>VLOOKUP($L1219,#REF!,3,FALSE)</f>
        <v>#REF!</v>
      </c>
      <c r="O1219" s="11" t="e">
        <f>VLOOKUP($L1219,#REF!,4,FALSE)</f>
        <v>#REF!</v>
      </c>
      <c r="P1219" s="5">
        <v>95009</v>
      </c>
      <c r="Q1219" s="5" t="s">
        <v>9</v>
      </c>
      <c r="R1219" s="5" t="s">
        <v>45</v>
      </c>
      <c r="S1219" s="5" t="s">
        <v>1816</v>
      </c>
      <c r="T1219" s="5" t="s">
        <v>1001</v>
      </c>
      <c r="U1219" s="5" t="s">
        <v>1819</v>
      </c>
      <c r="V1219" s="5" t="s">
        <v>372</v>
      </c>
      <c r="W1219" s="11" t="e">
        <f>VLOOKUP($L1219,#REF!,9,FALSE)</f>
        <v>#REF!</v>
      </c>
      <c r="X1219" s="7">
        <v>7072</v>
      </c>
      <c r="Y1219" s="11">
        <f t="shared" ref="Y1219:Y1282" si="95">IF(LEFT(RIGHT(AP1219,5),1)=".",0,$X1219)</f>
        <v>7072</v>
      </c>
      <c r="Z1219" s="2">
        <v>0</v>
      </c>
      <c r="AA1219" s="11">
        <f t="shared" si="94"/>
        <v>1</v>
      </c>
      <c r="AB1219" s="11">
        <f t="shared" ref="AB1219:AB1282" si="96">IF($AA1219=1,$Z1219-$Y1219,$AB1218-$Y1219)</f>
        <v>-7072</v>
      </c>
      <c r="AC1219" s="11" t="str">
        <f t="shared" ref="AC1219:AC1282" si="97">IF($AB1219&lt;0,"Insufficient Stock","Sufficient Stock")</f>
        <v>Insufficient Stock</v>
      </c>
      <c r="AD1219" s="4" t="e">
        <f>VLOOKUP($C1219,#REF!,25,FALSE)</f>
        <v>#REF!</v>
      </c>
      <c r="AE1219" s="7">
        <v>1465.81</v>
      </c>
      <c r="AF1219" s="5" t="s">
        <v>15</v>
      </c>
      <c r="AG1219" s="5" t="s">
        <v>49</v>
      </c>
      <c r="AH1219" s="11" t="e">
        <f>VLOOKUP($AG1219,#REF!,2,FALSE)</f>
        <v>#REF!</v>
      </c>
      <c r="AI1219" s="5" t="s">
        <v>50</v>
      </c>
      <c r="AJ1219" s="6">
        <v>43782</v>
      </c>
      <c r="AK1219" s="5" t="s">
        <v>168</v>
      </c>
      <c r="AL1219" s="5" t="s">
        <v>12</v>
      </c>
      <c r="AM1219" s="5" t="s">
        <v>97</v>
      </c>
      <c r="AN1219" s="6">
        <v>43788</v>
      </c>
      <c r="AO1219" s="6"/>
      <c r="AP1219" s="5"/>
      <c r="AQ1219" s="5" t="s">
        <v>12</v>
      </c>
      <c r="AR1219" s="5" t="s">
        <v>12</v>
      </c>
      <c r="AS1219" s="5" t="s">
        <v>12</v>
      </c>
      <c r="AT1219" s="5" t="s">
        <v>12</v>
      </c>
      <c r="AU1219" s="5" t="s">
        <v>55</v>
      </c>
      <c r="AV1219" s="5" t="s">
        <v>21</v>
      </c>
      <c r="AW1219" s="5" t="s">
        <v>21</v>
      </c>
      <c r="AX1219" s="5" t="s">
        <v>375</v>
      </c>
      <c r="AY1219" s="5" t="s">
        <v>57</v>
      </c>
      <c r="AZ1219" s="7">
        <v>3536</v>
      </c>
      <c r="BA1219" s="5" t="s">
        <v>12</v>
      </c>
      <c r="BB1219" s="5" t="s">
        <v>12</v>
      </c>
      <c r="BC1219" s="5" t="s">
        <v>24</v>
      </c>
      <c r="BD1219" s="5" t="s">
        <v>31</v>
      </c>
      <c r="BE1219" s="5" t="s">
        <v>137</v>
      </c>
      <c r="BF1219" s="5" t="s">
        <v>27</v>
      </c>
      <c r="BG1219" s="5" t="s">
        <v>137</v>
      </c>
      <c r="BH1219" s="5" t="s">
        <v>29</v>
      </c>
      <c r="BI1219" s="5" t="s">
        <v>12</v>
      </c>
      <c r="BJ1219" s="5" t="s">
        <v>61</v>
      </c>
      <c r="BK1219" s="5" t="s">
        <v>31</v>
      </c>
      <c r="BL1219" s="7" t="s">
        <v>32</v>
      </c>
      <c r="BM1219" s="7" t="s">
        <v>376</v>
      </c>
      <c r="BN1219" s="7" t="s">
        <v>79</v>
      </c>
      <c r="BO1219" s="6" t="s">
        <v>35</v>
      </c>
      <c r="BP1219" s="7" t="s">
        <v>12</v>
      </c>
      <c r="BQ1219" s="7" t="s">
        <v>12</v>
      </c>
      <c r="BR1219" s="7" t="s">
        <v>12</v>
      </c>
      <c r="BU1219" s="7">
        <v>157729</v>
      </c>
      <c r="BV1219" s="1" t="e">
        <f>VLOOKUP(BU1219,#REF!,2,FALSE)</f>
        <v>#REF!</v>
      </c>
      <c r="BW1219" s="7">
        <v>278903</v>
      </c>
      <c r="BX1219" s="1" t="e">
        <f>VLOOKUP(BW1219,#REF!,2,FALSE)</f>
        <v>#REF!</v>
      </c>
      <c r="BY1219" s="1" t="str">
        <f t="shared" ref="BY1219:BY1282" si="98">LEFT(C1219,16)</f>
        <v>126700445</v>
      </c>
      <c r="BZ1219" s="6" t="e">
        <f>VLOOKUP(BY1219,#REF!,4,FALSE)</f>
        <v>#REF!</v>
      </c>
      <c r="CA1219" s="1" t="s">
        <v>3155</v>
      </c>
    </row>
    <row r="1220" spans="1:79" x14ac:dyDescent="0.25">
      <c r="A1220" s="5" t="s">
        <v>0</v>
      </c>
      <c r="B1220" s="5" t="s">
        <v>36</v>
      </c>
      <c r="C1220" s="5">
        <v>126647442</v>
      </c>
      <c r="D1220" s="5" t="s">
        <v>349</v>
      </c>
      <c r="E1220" s="5" t="s">
        <v>3</v>
      </c>
      <c r="F1220" s="5" t="s">
        <v>377</v>
      </c>
      <c r="G1220" s="5" t="s">
        <v>378</v>
      </c>
      <c r="H1220" s="5" t="s">
        <v>379</v>
      </c>
      <c r="I1220" s="5" t="s">
        <v>380</v>
      </c>
      <c r="J1220" s="5" t="s">
        <v>87</v>
      </c>
      <c r="K1220" s="5" t="s">
        <v>88</v>
      </c>
      <c r="L1220" s="5">
        <v>950097881</v>
      </c>
      <c r="M1220" s="11" t="e">
        <v>#N/A</v>
      </c>
      <c r="N1220" s="11" t="e">
        <f>VLOOKUP($L1220,#REF!,3,FALSE)</f>
        <v>#REF!</v>
      </c>
      <c r="O1220" s="11" t="e">
        <f>VLOOKUP($L1220,#REF!,4,FALSE)</f>
        <v>#REF!</v>
      </c>
      <c r="P1220" s="5">
        <v>95009</v>
      </c>
      <c r="Q1220" s="5" t="s">
        <v>9</v>
      </c>
      <c r="R1220" s="5" t="s">
        <v>45</v>
      </c>
      <c r="S1220" s="5" t="s">
        <v>1538</v>
      </c>
      <c r="T1220" s="5" t="s">
        <v>1004</v>
      </c>
      <c r="U1220" s="5" t="s">
        <v>1539</v>
      </c>
      <c r="V1220" s="5" t="s">
        <v>372</v>
      </c>
      <c r="W1220" s="11" t="e">
        <f>VLOOKUP($L1220,#REF!,9,FALSE)</f>
        <v>#REF!</v>
      </c>
      <c r="X1220" s="7">
        <v>12064</v>
      </c>
      <c r="Y1220" s="11">
        <f t="shared" si="95"/>
        <v>12064</v>
      </c>
      <c r="Z1220" s="2">
        <v>6.032</v>
      </c>
      <c r="AA1220" s="11">
        <f t="shared" ref="AA1220:AA1283" si="99">IF($L1219=$L1220,0,1)</f>
        <v>1</v>
      </c>
      <c r="AB1220" s="11">
        <f t="shared" si="96"/>
        <v>-12057.968000000001</v>
      </c>
      <c r="AC1220" s="11" t="str">
        <f t="shared" si="97"/>
        <v>Insufficient Stock</v>
      </c>
      <c r="AD1220" s="4" t="e">
        <f>VLOOKUP($C1220,#REF!,25,FALSE)</f>
        <v>#REF!</v>
      </c>
      <c r="AE1220" s="7">
        <v>3173.8</v>
      </c>
      <c r="AF1220" s="5" t="s">
        <v>15</v>
      </c>
      <c r="AG1220" s="5" t="s">
        <v>49</v>
      </c>
      <c r="AH1220" s="11" t="e">
        <f>VLOOKUP($AG1220,#REF!,2,FALSE)</f>
        <v>#REF!</v>
      </c>
      <c r="AI1220" s="5" t="s">
        <v>50</v>
      </c>
      <c r="AJ1220" s="6">
        <v>43761</v>
      </c>
      <c r="AK1220" s="5" t="s">
        <v>21</v>
      </c>
      <c r="AL1220" s="5" t="s">
        <v>649</v>
      </c>
      <c r="AM1220" s="5" t="s">
        <v>53</v>
      </c>
      <c r="AN1220" s="6">
        <v>43761</v>
      </c>
      <c r="AO1220" s="6">
        <v>43894</v>
      </c>
      <c r="AP1220" s="5"/>
      <c r="AQ1220" s="5" t="s">
        <v>12</v>
      </c>
      <c r="AR1220" s="5" t="s">
        <v>12</v>
      </c>
      <c r="AS1220" s="5" t="s">
        <v>12</v>
      </c>
      <c r="AT1220" s="5" t="s">
        <v>12</v>
      </c>
      <c r="AU1220" s="5" t="s">
        <v>55</v>
      </c>
      <c r="AV1220" s="5" t="s">
        <v>1540</v>
      </c>
      <c r="AW1220" s="5" t="s">
        <v>21</v>
      </c>
      <c r="AX1220" s="5" t="s">
        <v>375</v>
      </c>
      <c r="AY1220" s="5" t="s">
        <v>168</v>
      </c>
      <c r="AZ1220" s="7">
        <v>3016</v>
      </c>
      <c r="BA1220" s="5" t="s">
        <v>12</v>
      </c>
      <c r="BB1220" s="5" t="s">
        <v>12</v>
      </c>
      <c r="BC1220" s="5" t="s">
        <v>24</v>
      </c>
      <c r="BD1220" s="5" t="s">
        <v>31</v>
      </c>
      <c r="BE1220" s="5" t="s">
        <v>60</v>
      </c>
      <c r="BF1220" s="5" t="s">
        <v>27</v>
      </c>
      <c r="BG1220" s="5" t="s">
        <v>60</v>
      </c>
      <c r="BH1220" s="5" t="s">
        <v>29</v>
      </c>
      <c r="BI1220" s="5" t="s">
        <v>12</v>
      </c>
      <c r="BJ1220" s="5" t="s">
        <v>61</v>
      </c>
      <c r="BK1220" s="5" t="s">
        <v>31</v>
      </c>
      <c r="BL1220" s="7" t="s">
        <v>32</v>
      </c>
      <c r="BM1220" s="7" t="s">
        <v>376</v>
      </c>
      <c r="BN1220" s="7" t="s">
        <v>62</v>
      </c>
      <c r="BO1220" s="6" t="s">
        <v>35</v>
      </c>
      <c r="BP1220" s="7" t="s">
        <v>12</v>
      </c>
      <c r="BQ1220" s="7" t="s">
        <v>12</v>
      </c>
      <c r="BR1220" s="7" t="s">
        <v>12</v>
      </c>
      <c r="BU1220" s="7">
        <v>103679</v>
      </c>
      <c r="BV1220" s="1" t="e">
        <f>VLOOKUP(BU1220,#REF!,2,FALSE)</f>
        <v>#REF!</v>
      </c>
      <c r="BW1220" s="7">
        <v>272462</v>
      </c>
      <c r="BX1220" s="1" t="e">
        <f>VLOOKUP(BW1220,#REF!,2,FALSE)</f>
        <v>#REF!</v>
      </c>
      <c r="BY1220" s="1" t="str">
        <f t="shared" si="98"/>
        <v>126647442</v>
      </c>
      <c r="BZ1220" s="6" t="e">
        <f>VLOOKUP(BY1220,#REF!,4,FALSE)</f>
        <v>#REF!</v>
      </c>
      <c r="CA1220" s="1" t="s">
        <v>3155</v>
      </c>
    </row>
    <row r="1221" spans="1:79" x14ac:dyDescent="0.25">
      <c r="A1221" s="5" t="s">
        <v>743</v>
      </c>
      <c r="B1221" s="5" t="s">
        <v>744</v>
      </c>
      <c r="C1221" s="5">
        <v>126596141</v>
      </c>
      <c r="D1221" s="5" t="s">
        <v>2</v>
      </c>
      <c r="E1221" s="5" t="s">
        <v>3</v>
      </c>
      <c r="F1221" s="5" t="s">
        <v>1369</v>
      </c>
      <c r="G1221" s="5" t="s">
        <v>1370</v>
      </c>
      <c r="H1221" s="5" t="s">
        <v>1371</v>
      </c>
      <c r="I1221" s="5" t="s">
        <v>1372</v>
      </c>
      <c r="J1221" s="5" t="s">
        <v>749</v>
      </c>
      <c r="K1221" s="5" t="s">
        <v>750</v>
      </c>
      <c r="L1221" s="5">
        <v>950432891</v>
      </c>
      <c r="M1221" s="11" t="e">
        <v>#N/A</v>
      </c>
      <c r="N1221" s="11" t="e">
        <f>VLOOKUP($L1221,#REF!,3,FALSE)</f>
        <v>#REF!</v>
      </c>
      <c r="O1221" s="11" t="e">
        <f>VLOOKUP($L1221,#REF!,4,FALSE)</f>
        <v>#REF!</v>
      </c>
      <c r="P1221" s="5">
        <v>95043</v>
      </c>
      <c r="Q1221" s="5" t="s">
        <v>9</v>
      </c>
      <c r="R1221" s="5" t="s">
        <v>45</v>
      </c>
      <c r="S1221" s="5" t="s">
        <v>1373</v>
      </c>
      <c r="T1221" s="5" t="s">
        <v>943</v>
      </c>
      <c r="U1221" s="5" t="s">
        <v>12</v>
      </c>
      <c r="V1221" s="5" t="s">
        <v>2</v>
      </c>
      <c r="W1221" s="11" t="e">
        <f>VLOOKUP($L1221,#REF!,9,FALSE)</f>
        <v>#REF!</v>
      </c>
      <c r="X1221" s="7">
        <v>2000</v>
      </c>
      <c r="Y1221" s="11">
        <f t="shared" si="95"/>
        <v>2000</v>
      </c>
      <c r="Z1221" s="2">
        <v>0</v>
      </c>
      <c r="AA1221" s="11">
        <f t="shared" si="99"/>
        <v>1</v>
      </c>
      <c r="AB1221" s="11">
        <f t="shared" si="96"/>
        <v>-2000</v>
      </c>
      <c r="AC1221" s="11" t="str">
        <f t="shared" si="97"/>
        <v>Insufficient Stock</v>
      </c>
      <c r="AD1221" s="4" t="e">
        <f>VLOOKUP($C1221,#REF!,25,FALSE)</f>
        <v>#REF!</v>
      </c>
      <c r="AE1221" s="7">
        <v>1301.0899999999999</v>
      </c>
      <c r="AF1221" s="5" t="s">
        <v>15</v>
      </c>
      <c r="AG1221" s="5" t="s">
        <v>49</v>
      </c>
      <c r="AH1221" s="11" t="e">
        <f>VLOOKUP($AG1221,#REF!,2,FALSE)</f>
        <v>#REF!</v>
      </c>
      <c r="AI1221" s="5" t="s">
        <v>50</v>
      </c>
      <c r="AJ1221" s="6">
        <v>43739</v>
      </c>
      <c r="AK1221" s="5" t="s">
        <v>21</v>
      </c>
      <c r="AL1221" s="5" t="s">
        <v>165</v>
      </c>
      <c r="AM1221" s="5" t="s">
        <v>246</v>
      </c>
      <c r="AN1221" s="6">
        <v>43739</v>
      </c>
      <c r="AO1221" s="6">
        <v>43760</v>
      </c>
      <c r="AP1221" s="5"/>
      <c r="AQ1221" s="5" t="s">
        <v>12</v>
      </c>
      <c r="AR1221" s="5" t="s">
        <v>12</v>
      </c>
      <c r="AS1221" s="5" t="s">
        <v>12</v>
      </c>
      <c r="AT1221" s="5" t="s">
        <v>12</v>
      </c>
      <c r="AU1221" s="5" t="s">
        <v>743</v>
      </c>
      <c r="AV1221" s="5" t="s">
        <v>21</v>
      </c>
      <c r="AW1221" s="5" t="s">
        <v>21</v>
      </c>
      <c r="AX1221" s="5" t="s">
        <v>1231</v>
      </c>
      <c r="AY1221" s="5" t="s">
        <v>23</v>
      </c>
      <c r="AZ1221" s="7">
        <v>1000</v>
      </c>
      <c r="BA1221" s="5" t="s">
        <v>12</v>
      </c>
      <c r="BB1221" s="5" t="s">
        <v>12</v>
      </c>
      <c r="BC1221" s="5" t="s">
        <v>24</v>
      </c>
      <c r="BD1221" s="5" t="s">
        <v>31</v>
      </c>
      <c r="BE1221" s="5" t="s">
        <v>1374</v>
      </c>
      <c r="BF1221" s="5" t="s">
        <v>27</v>
      </c>
      <c r="BG1221" s="5" t="s">
        <v>618</v>
      </c>
      <c r="BH1221" s="5" t="s">
        <v>29</v>
      </c>
      <c r="BI1221" s="5" t="s">
        <v>12</v>
      </c>
      <c r="BJ1221" s="5" t="s">
        <v>61</v>
      </c>
      <c r="BK1221" s="5" t="s">
        <v>31</v>
      </c>
      <c r="BL1221" s="7" t="s">
        <v>32</v>
      </c>
      <c r="BM1221" s="7" t="s">
        <v>376</v>
      </c>
      <c r="BN1221" s="7" t="s">
        <v>62</v>
      </c>
      <c r="BO1221" s="6" t="s">
        <v>35</v>
      </c>
      <c r="BP1221" s="7" t="s">
        <v>12</v>
      </c>
      <c r="BQ1221" s="7" t="s">
        <v>12</v>
      </c>
      <c r="BR1221" s="7" t="s">
        <v>12</v>
      </c>
      <c r="BU1221" s="7" t="s">
        <v>1369</v>
      </c>
      <c r="BV1221" s="1" t="e">
        <f>VLOOKUP(BU1221,#REF!,2,FALSE)</f>
        <v>#REF!</v>
      </c>
      <c r="BW1221" s="7" t="s">
        <v>1371</v>
      </c>
      <c r="BX1221" s="1" t="e">
        <f>VLOOKUP(BW1221,#REF!,2,FALSE)</f>
        <v>#REF!</v>
      </c>
      <c r="BY1221" s="1" t="str">
        <f t="shared" si="98"/>
        <v>126596141</v>
      </c>
      <c r="BZ1221" s="6" t="e">
        <f>VLOOKUP(BY1221,#REF!,4,FALSE)</f>
        <v>#REF!</v>
      </c>
      <c r="CA1221" s="1" t="s">
        <v>3155</v>
      </c>
    </row>
    <row r="1222" spans="1:79" x14ac:dyDescent="0.25">
      <c r="A1222" s="5" t="s">
        <v>0</v>
      </c>
      <c r="B1222" s="5" t="s">
        <v>36</v>
      </c>
      <c r="C1222" s="5">
        <v>126559441</v>
      </c>
      <c r="D1222" s="5" t="s">
        <v>83</v>
      </c>
      <c r="E1222" s="5" t="s">
        <v>3</v>
      </c>
      <c r="F1222" s="5" t="s">
        <v>377</v>
      </c>
      <c r="G1222" s="5" t="s">
        <v>378</v>
      </c>
      <c r="H1222" s="5" t="s">
        <v>379</v>
      </c>
      <c r="I1222" s="5" t="s">
        <v>380</v>
      </c>
      <c r="J1222" s="5" t="s">
        <v>87</v>
      </c>
      <c r="K1222" s="5" t="s">
        <v>88</v>
      </c>
      <c r="L1222" s="5">
        <v>950435881</v>
      </c>
      <c r="M1222" s="11" t="e">
        <v>#N/A</v>
      </c>
      <c r="N1222" s="11" t="e">
        <f>VLOOKUP($L1222,#REF!,3,FALSE)</f>
        <v>#REF!</v>
      </c>
      <c r="O1222" s="11" t="e">
        <f>VLOOKUP($L1222,#REF!,4,FALSE)</f>
        <v>#REF!</v>
      </c>
      <c r="P1222" s="5">
        <v>95043</v>
      </c>
      <c r="Q1222" s="5" t="s">
        <v>9</v>
      </c>
      <c r="R1222" s="5" t="s">
        <v>45</v>
      </c>
      <c r="S1222" s="5" t="s">
        <v>1229</v>
      </c>
      <c r="T1222" s="5" t="s">
        <v>1001</v>
      </c>
      <c r="U1222" s="5" t="s">
        <v>1230</v>
      </c>
      <c r="V1222" s="5" t="s">
        <v>2</v>
      </c>
      <c r="W1222" s="11" t="e">
        <f>VLOOKUP($L1222,#REF!,9,FALSE)</f>
        <v>#REF!</v>
      </c>
      <c r="X1222" s="7">
        <v>15000</v>
      </c>
      <c r="Y1222" s="11">
        <f t="shared" si="95"/>
        <v>15000</v>
      </c>
      <c r="Z1222" s="2">
        <v>0</v>
      </c>
      <c r="AA1222" s="11">
        <f t="shared" si="99"/>
        <v>1</v>
      </c>
      <c r="AB1222" s="11">
        <f t="shared" si="96"/>
        <v>-15000</v>
      </c>
      <c r="AC1222" s="11" t="str">
        <f t="shared" si="97"/>
        <v>Insufficient Stock</v>
      </c>
      <c r="AD1222" s="4" t="e">
        <f>VLOOKUP($C1222,#REF!,25,FALSE)</f>
        <v>#REF!</v>
      </c>
      <c r="AE1222" s="7">
        <v>7088.1</v>
      </c>
      <c r="AF1222" s="5" t="s">
        <v>15</v>
      </c>
      <c r="AG1222" s="5" t="s">
        <v>49</v>
      </c>
      <c r="AH1222" s="11" t="e">
        <f>VLOOKUP($AG1222,#REF!,2,FALSE)</f>
        <v>#REF!</v>
      </c>
      <c r="AI1222" s="5" t="s">
        <v>50</v>
      </c>
      <c r="AJ1222" s="6">
        <v>43725</v>
      </c>
      <c r="AK1222" s="5" t="s">
        <v>23</v>
      </c>
      <c r="AL1222" s="5" t="s">
        <v>562</v>
      </c>
      <c r="AM1222" s="5" t="s">
        <v>242</v>
      </c>
      <c r="AN1222" s="6">
        <v>43726</v>
      </c>
      <c r="AO1222" s="6">
        <v>43740</v>
      </c>
      <c r="AP1222" s="5"/>
      <c r="AQ1222" s="5" t="s">
        <v>12</v>
      </c>
      <c r="AR1222" s="5" t="s">
        <v>12</v>
      </c>
      <c r="AS1222" s="5" t="s">
        <v>12</v>
      </c>
      <c r="AT1222" s="5" t="s">
        <v>12</v>
      </c>
      <c r="AU1222" s="5" t="s">
        <v>55</v>
      </c>
      <c r="AV1222" s="5" t="s">
        <v>21</v>
      </c>
      <c r="AW1222" s="5" t="s">
        <v>21</v>
      </c>
      <c r="AX1222" s="5" t="s">
        <v>1231</v>
      </c>
      <c r="AY1222" s="5" t="s">
        <v>23</v>
      </c>
      <c r="AZ1222" s="7">
        <v>1000</v>
      </c>
      <c r="BA1222" s="5" t="s">
        <v>12</v>
      </c>
      <c r="BB1222" s="5" t="s">
        <v>12</v>
      </c>
      <c r="BC1222" s="5" t="s">
        <v>24</v>
      </c>
      <c r="BD1222" s="5" t="s">
        <v>31</v>
      </c>
      <c r="BE1222" s="5" t="s">
        <v>238</v>
      </c>
      <c r="BF1222" s="5" t="s">
        <v>27</v>
      </c>
      <c r="BG1222" s="5" t="s">
        <v>238</v>
      </c>
      <c r="BH1222" s="5" t="s">
        <v>29</v>
      </c>
      <c r="BI1222" s="5" t="s">
        <v>12</v>
      </c>
      <c r="BJ1222" s="5" t="s">
        <v>61</v>
      </c>
      <c r="BK1222" s="5" t="s">
        <v>31</v>
      </c>
      <c r="BL1222" s="7" t="s">
        <v>32</v>
      </c>
      <c r="BM1222" s="7" t="s">
        <v>376</v>
      </c>
      <c r="BN1222" s="7" t="s">
        <v>79</v>
      </c>
      <c r="BO1222" s="6" t="s">
        <v>35</v>
      </c>
      <c r="BP1222" s="7" t="s">
        <v>12</v>
      </c>
      <c r="BQ1222" s="7" t="s">
        <v>12</v>
      </c>
      <c r="BR1222" s="7" t="s">
        <v>12</v>
      </c>
      <c r="BU1222" s="7">
        <v>103679</v>
      </c>
      <c r="BV1222" s="1" t="e">
        <f>VLOOKUP(BU1222,#REF!,2,FALSE)</f>
        <v>#REF!</v>
      </c>
      <c r="BW1222" s="7">
        <v>272462</v>
      </c>
      <c r="BX1222" s="1" t="e">
        <f>VLOOKUP(BW1222,#REF!,2,FALSE)</f>
        <v>#REF!</v>
      </c>
      <c r="BY1222" s="1" t="str">
        <f t="shared" si="98"/>
        <v>126559441</v>
      </c>
      <c r="BZ1222" s="6" t="e">
        <f>VLOOKUP(BY1222,#REF!,4,FALSE)</f>
        <v>#REF!</v>
      </c>
      <c r="CA1222" s="1" t="s">
        <v>3155</v>
      </c>
    </row>
    <row r="1223" spans="1:79" x14ac:dyDescent="0.25">
      <c r="A1223" s="5" t="s">
        <v>0</v>
      </c>
      <c r="B1223" s="5" t="s">
        <v>36</v>
      </c>
      <c r="C1223" s="5">
        <v>126675635</v>
      </c>
      <c r="D1223" s="5" t="s">
        <v>37</v>
      </c>
      <c r="E1223" s="5" t="s">
        <v>3</v>
      </c>
      <c r="F1223" s="5" t="s">
        <v>377</v>
      </c>
      <c r="G1223" s="5" t="s">
        <v>378</v>
      </c>
      <c r="H1223" s="5" t="s">
        <v>379</v>
      </c>
      <c r="I1223" s="5" t="s">
        <v>380</v>
      </c>
      <c r="J1223" s="5" t="s">
        <v>87</v>
      </c>
      <c r="K1223" s="5" t="s">
        <v>88</v>
      </c>
      <c r="L1223" s="5">
        <v>950435881</v>
      </c>
      <c r="M1223" s="11" t="e">
        <v>#N/A</v>
      </c>
      <c r="N1223" s="11" t="e">
        <f>VLOOKUP($L1223,#REF!,3,FALSE)</f>
        <v>#REF!</v>
      </c>
      <c r="O1223" s="11" t="e">
        <f>VLOOKUP($L1223,#REF!,4,FALSE)</f>
        <v>#REF!</v>
      </c>
      <c r="P1223" s="5">
        <v>95043</v>
      </c>
      <c r="Q1223" s="5" t="s">
        <v>9</v>
      </c>
      <c r="R1223" s="5" t="s">
        <v>45</v>
      </c>
      <c r="S1223" s="5" t="s">
        <v>1667</v>
      </c>
      <c r="T1223" s="5" t="s">
        <v>47</v>
      </c>
      <c r="U1223" s="5" t="s">
        <v>1230</v>
      </c>
      <c r="V1223" s="5" t="s">
        <v>2</v>
      </c>
      <c r="W1223" s="11" t="e">
        <f>VLOOKUP($L1223,#REF!,9,FALSE)</f>
        <v>#REF!</v>
      </c>
      <c r="X1223" s="7">
        <v>18000</v>
      </c>
      <c r="Y1223" s="11">
        <f t="shared" si="95"/>
        <v>18000</v>
      </c>
      <c r="Z1223" s="2">
        <v>0</v>
      </c>
      <c r="AA1223" s="11">
        <f t="shared" si="99"/>
        <v>0</v>
      </c>
      <c r="AB1223" s="11">
        <f t="shared" si="96"/>
        <v>-33000</v>
      </c>
      <c r="AC1223" s="11" t="str">
        <f t="shared" si="97"/>
        <v>Insufficient Stock</v>
      </c>
      <c r="AD1223" s="4" t="e">
        <f>VLOOKUP($C1223,#REF!,25,FALSE)</f>
        <v>#REF!</v>
      </c>
      <c r="AE1223" s="7">
        <v>9016.02</v>
      </c>
      <c r="AF1223" s="5" t="s">
        <v>15</v>
      </c>
      <c r="AG1223" s="5" t="s">
        <v>49</v>
      </c>
      <c r="AH1223" s="11" t="e">
        <f>VLOOKUP($AG1223,#REF!,2,FALSE)</f>
        <v>#REF!</v>
      </c>
      <c r="AI1223" s="5" t="s">
        <v>50</v>
      </c>
      <c r="AJ1223" s="6">
        <v>43773</v>
      </c>
      <c r="AK1223" s="5" t="s">
        <v>57</v>
      </c>
      <c r="AL1223" s="5" t="s">
        <v>12</v>
      </c>
      <c r="AM1223" s="5" t="s">
        <v>320</v>
      </c>
      <c r="AN1223" s="6">
        <v>43775</v>
      </c>
      <c r="AO1223" s="6"/>
      <c r="AP1223" s="5"/>
      <c r="AQ1223" s="5" t="s">
        <v>12</v>
      </c>
      <c r="AR1223" s="5" t="s">
        <v>12</v>
      </c>
      <c r="AS1223" s="5" t="s">
        <v>12</v>
      </c>
      <c r="AT1223" s="5" t="s">
        <v>12</v>
      </c>
      <c r="AU1223" s="5" t="s">
        <v>55</v>
      </c>
      <c r="AV1223" s="5" t="s">
        <v>21</v>
      </c>
      <c r="AW1223" s="5" t="s">
        <v>21</v>
      </c>
      <c r="AX1223" s="5" t="s">
        <v>1231</v>
      </c>
      <c r="AY1223" s="5" t="s">
        <v>23</v>
      </c>
      <c r="AZ1223" s="7">
        <v>1000</v>
      </c>
      <c r="BA1223" s="5" t="s">
        <v>12</v>
      </c>
      <c r="BB1223" s="5" t="s">
        <v>12</v>
      </c>
      <c r="BC1223" s="5" t="s">
        <v>24</v>
      </c>
      <c r="BD1223" s="5" t="s">
        <v>31</v>
      </c>
      <c r="BE1223" s="5" t="s">
        <v>339</v>
      </c>
      <c r="BF1223" s="5" t="s">
        <v>27</v>
      </c>
      <c r="BG1223" s="5" t="s">
        <v>339</v>
      </c>
      <c r="BH1223" s="5" t="s">
        <v>29</v>
      </c>
      <c r="BI1223" s="5" t="s">
        <v>12</v>
      </c>
      <c r="BJ1223" s="5" t="s">
        <v>61</v>
      </c>
      <c r="BK1223" s="5" t="s">
        <v>31</v>
      </c>
      <c r="BL1223" s="7" t="s">
        <v>32</v>
      </c>
      <c r="BM1223" s="7" t="s">
        <v>376</v>
      </c>
      <c r="BN1223" s="7" t="s">
        <v>79</v>
      </c>
      <c r="BO1223" s="6" t="s">
        <v>35</v>
      </c>
      <c r="BP1223" s="7" t="s">
        <v>12</v>
      </c>
      <c r="BQ1223" s="7" t="s">
        <v>12</v>
      </c>
      <c r="BR1223" s="7" t="s">
        <v>12</v>
      </c>
      <c r="BU1223" s="7">
        <v>103679</v>
      </c>
      <c r="BV1223" s="1" t="e">
        <f>VLOOKUP(BU1223,#REF!,2,FALSE)</f>
        <v>#REF!</v>
      </c>
      <c r="BW1223" s="7">
        <v>272462</v>
      </c>
      <c r="BX1223" s="1" t="e">
        <f>VLOOKUP(BW1223,#REF!,2,FALSE)</f>
        <v>#REF!</v>
      </c>
      <c r="BY1223" s="1" t="str">
        <f t="shared" si="98"/>
        <v>126675635</v>
      </c>
      <c r="BZ1223" s="6" t="e">
        <f>VLOOKUP(BY1223,#REF!,4,FALSE)</f>
        <v>#REF!</v>
      </c>
      <c r="CA1223" s="1" t="s">
        <v>3155</v>
      </c>
    </row>
    <row r="1224" spans="1:79" x14ac:dyDescent="0.25">
      <c r="A1224" s="5" t="s">
        <v>0</v>
      </c>
      <c r="B1224" s="5" t="s">
        <v>36</v>
      </c>
      <c r="C1224" s="5">
        <v>126682659</v>
      </c>
      <c r="D1224" s="5" t="s">
        <v>2</v>
      </c>
      <c r="E1224" s="5" t="s">
        <v>3</v>
      </c>
      <c r="F1224" s="5" t="s">
        <v>377</v>
      </c>
      <c r="G1224" s="5" t="s">
        <v>378</v>
      </c>
      <c r="H1224" s="5" t="s">
        <v>379</v>
      </c>
      <c r="I1224" s="5" t="s">
        <v>380</v>
      </c>
      <c r="J1224" s="5" t="s">
        <v>87</v>
      </c>
      <c r="K1224" s="5" t="s">
        <v>88</v>
      </c>
      <c r="L1224" s="5">
        <v>950435881</v>
      </c>
      <c r="M1224" s="11" t="e">
        <v>#N/A</v>
      </c>
      <c r="N1224" s="11" t="e">
        <f>VLOOKUP($L1224,#REF!,3,FALSE)</f>
        <v>#REF!</v>
      </c>
      <c r="O1224" s="11" t="e">
        <f>VLOOKUP($L1224,#REF!,4,FALSE)</f>
        <v>#REF!</v>
      </c>
      <c r="P1224" s="5">
        <v>95043</v>
      </c>
      <c r="Q1224" s="5" t="s">
        <v>9</v>
      </c>
      <c r="R1224" s="5" t="s">
        <v>45</v>
      </c>
      <c r="S1224" s="5" t="s">
        <v>1704</v>
      </c>
      <c r="T1224" s="5" t="s">
        <v>187</v>
      </c>
      <c r="U1224" s="5" t="s">
        <v>1230</v>
      </c>
      <c r="V1224" s="5" t="s">
        <v>2</v>
      </c>
      <c r="W1224" s="11" t="e">
        <f>VLOOKUP($L1224,#REF!,9,FALSE)</f>
        <v>#REF!</v>
      </c>
      <c r="X1224" s="7">
        <v>23000</v>
      </c>
      <c r="Y1224" s="11">
        <f t="shared" si="95"/>
        <v>23000</v>
      </c>
      <c r="Z1224" s="2">
        <v>0</v>
      </c>
      <c r="AA1224" s="11">
        <f t="shared" si="99"/>
        <v>0</v>
      </c>
      <c r="AB1224" s="11">
        <f t="shared" si="96"/>
        <v>-56000</v>
      </c>
      <c r="AC1224" s="11" t="str">
        <f t="shared" si="97"/>
        <v>Insufficient Stock</v>
      </c>
      <c r="AD1224" s="4" t="e">
        <f>VLOOKUP($C1224,#REF!,25,FALSE)</f>
        <v>#REF!</v>
      </c>
      <c r="AE1224" s="7">
        <v>11520.47</v>
      </c>
      <c r="AF1224" s="5" t="s">
        <v>15</v>
      </c>
      <c r="AG1224" s="5" t="s">
        <v>49</v>
      </c>
      <c r="AH1224" s="11" t="e">
        <f>VLOOKUP($AG1224,#REF!,2,FALSE)</f>
        <v>#REF!</v>
      </c>
      <c r="AI1224" s="5" t="s">
        <v>50</v>
      </c>
      <c r="AJ1224" s="6">
        <v>43775</v>
      </c>
      <c r="AK1224" s="5" t="s">
        <v>21</v>
      </c>
      <c r="AL1224" s="5" t="s">
        <v>12</v>
      </c>
      <c r="AM1224" s="5" t="s">
        <v>320</v>
      </c>
      <c r="AN1224" s="6">
        <v>43775</v>
      </c>
      <c r="AO1224" s="6"/>
      <c r="AP1224" s="5"/>
      <c r="AQ1224" s="5" t="s">
        <v>12</v>
      </c>
      <c r="AR1224" s="5" t="s">
        <v>12</v>
      </c>
      <c r="AS1224" s="5" t="s">
        <v>12</v>
      </c>
      <c r="AT1224" s="5" t="s">
        <v>12</v>
      </c>
      <c r="AU1224" s="5" t="s">
        <v>55</v>
      </c>
      <c r="AV1224" s="5" t="s">
        <v>21</v>
      </c>
      <c r="AW1224" s="5" t="s">
        <v>21</v>
      </c>
      <c r="AX1224" s="5" t="s">
        <v>1231</v>
      </c>
      <c r="AY1224" s="5" t="s">
        <v>23</v>
      </c>
      <c r="AZ1224" s="7">
        <v>1000</v>
      </c>
      <c r="BA1224" s="5" t="s">
        <v>12</v>
      </c>
      <c r="BB1224" s="5" t="s">
        <v>12</v>
      </c>
      <c r="BC1224" s="5" t="s">
        <v>24</v>
      </c>
      <c r="BD1224" s="5" t="s">
        <v>31</v>
      </c>
      <c r="BE1224" s="5" t="s">
        <v>339</v>
      </c>
      <c r="BF1224" s="5" t="s">
        <v>27</v>
      </c>
      <c r="BG1224" s="5" t="s">
        <v>339</v>
      </c>
      <c r="BH1224" s="5" t="s">
        <v>29</v>
      </c>
      <c r="BI1224" s="5" t="s">
        <v>12</v>
      </c>
      <c r="BJ1224" s="5" t="s">
        <v>61</v>
      </c>
      <c r="BK1224" s="5" t="s">
        <v>31</v>
      </c>
      <c r="BL1224" s="7" t="s">
        <v>32</v>
      </c>
      <c r="BM1224" s="7" t="s">
        <v>376</v>
      </c>
      <c r="BN1224" s="7" t="s">
        <v>79</v>
      </c>
      <c r="BO1224" s="6" t="s">
        <v>35</v>
      </c>
      <c r="BP1224" s="7" t="s">
        <v>12</v>
      </c>
      <c r="BQ1224" s="7" t="s">
        <v>12</v>
      </c>
      <c r="BR1224" s="7" t="s">
        <v>12</v>
      </c>
      <c r="BU1224" s="7">
        <v>103679</v>
      </c>
      <c r="BV1224" s="1" t="e">
        <f>VLOOKUP(BU1224,#REF!,2,FALSE)</f>
        <v>#REF!</v>
      </c>
      <c r="BW1224" s="7">
        <v>272462</v>
      </c>
      <c r="BX1224" s="1" t="e">
        <f>VLOOKUP(BW1224,#REF!,2,FALSE)</f>
        <v>#REF!</v>
      </c>
      <c r="BY1224" s="1" t="str">
        <f t="shared" si="98"/>
        <v>126682659</v>
      </c>
      <c r="BZ1224" s="6" t="e">
        <f>VLOOKUP(BY1224,#REF!,4,FALSE)</f>
        <v>#REF!</v>
      </c>
      <c r="CA1224" s="1" t="s">
        <v>3155</v>
      </c>
    </row>
    <row r="1225" spans="1:79" x14ac:dyDescent="0.25">
      <c r="C1225" s="3" t="s">
        <v>2942</v>
      </c>
      <c r="L1225" s="3">
        <v>950435881</v>
      </c>
      <c r="M1225" s="11" t="e">
        <v>#N/A</v>
      </c>
      <c r="N1225" s="11" t="e">
        <f>VLOOKUP($L1225,#REF!,3,FALSE)</f>
        <v>#REF!</v>
      </c>
      <c r="O1225" s="11" t="e">
        <f>VLOOKUP($L1225,#REF!,4,FALSE)</f>
        <v>#REF!</v>
      </c>
      <c r="P1225" s="3">
        <v>95043</v>
      </c>
      <c r="Q1225" s="3" t="s">
        <v>9</v>
      </c>
      <c r="W1225" s="11" t="e">
        <f>VLOOKUP($L1225,#REF!,9,FALSE)</f>
        <v>#REF!</v>
      </c>
      <c r="X1225" s="11">
        <v>1000</v>
      </c>
      <c r="Y1225" s="11">
        <f t="shared" si="95"/>
        <v>1000</v>
      </c>
      <c r="Z1225" s="2">
        <v>0</v>
      </c>
      <c r="AA1225" s="11">
        <f t="shared" si="99"/>
        <v>0</v>
      </c>
      <c r="AB1225" s="11">
        <f t="shared" si="96"/>
        <v>-57000</v>
      </c>
      <c r="AC1225" s="11" t="str">
        <f t="shared" si="97"/>
        <v>Insufficient Stock</v>
      </c>
      <c r="AD1225" s="4" t="e">
        <f>VLOOKUP($C1225,#REF!,25,FALSE)</f>
        <v>#REF!</v>
      </c>
      <c r="AE1225" s="11">
        <v>464.76</v>
      </c>
      <c r="AF1225" s="3" t="s">
        <v>15</v>
      </c>
      <c r="AG1225" s="3" t="s">
        <v>2319</v>
      </c>
      <c r="AH1225" s="11" t="e">
        <f>VLOOKUP($AG1225,#REF!,2,FALSE)</f>
        <v>#REF!</v>
      </c>
      <c r="AI1225" s="3" t="s">
        <v>50</v>
      </c>
      <c r="AJ1225" s="4">
        <v>43728</v>
      </c>
      <c r="AN1225" s="4">
        <v>43790</v>
      </c>
      <c r="AO1225" s="6"/>
      <c r="AZ1225" s="11">
        <v>1000</v>
      </c>
      <c r="BC1225" s="3" t="s">
        <v>2320</v>
      </c>
      <c r="BH1225" s="3" t="s">
        <v>29</v>
      </c>
      <c r="BL1225" s="3" t="s">
        <v>2321</v>
      </c>
      <c r="BM1225" s="3" t="s">
        <v>2322</v>
      </c>
      <c r="BN1225" s="3" t="s">
        <v>2323</v>
      </c>
      <c r="BO1225" s="4" t="s">
        <v>2330</v>
      </c>
      <c r="BP1225" s="3" t="s">
        <v>2331</v>
      </c>
      <c r="BQ1225" s="3" t="s">
        <v>2367</v>
      </c>
      <c r="BR1225" s="3" t="s">
        <v>2333</v>
      </c>
      <c r="BU1225" s="7" t="s">
        <v>3153</v>
      </c>
      <c r="BV1225" s="1" t="e">
        <f>VLOOKUP(BU1225,#REF!,2,FALSE)</f>
        <v>#REF!</v>
      </c>
      <c r="BW1225" s="7">
        <v>2401</v>
      </c>
      <c r="BX1225" s="1" t="e">
        <f>VLOOKUP(BW1225,#REF!,2,FALSE)</f>
        <v>#REF!</v>
      </c>
      <c r="BY1225" s="1" t="str">
        <f t="shared" si="98"/>
        <v>1004766503/00010</v>
      </c>
      <c r="BZ1225" s="6" t="e">
        <f>VLOOKUP(BY1225,#REF!,4,FALSE)</f>
        <v>#REF!</v>
      </c>
      <c r="CA1225" s="1" t="s">
        <v>3154</v>
      </c>
    </row>
    <row r="1226" spans="1:79" x14ac:dyDescent="0.25">
      <c r="C1226" s="3" t="s">
        <v>2943</v>
      </c>
      <c r="L1226" s="3">
        <v>950435881</v>
      </c>
      <c r="M1226" s="11" t="e">
        <v>#N/A</v>
      </c>
      <c r="N1226" s="11" t="e">
        <f>VLOOKUP($L1226,#REF!,3,FALSE)</f>
        <v>#REF!</v>
      </c>
      <c r="O1226" s="11" t="e">
        <f>VLOOKUP($L1226,#REF!,4,FALSE)</f>
        <v>#REF!</v>
      </c>
      <c r="P1226" s="3">
        <v>95043</v>
      </c>
      <c r="Q1226" s="3" t="s">
        <v>9</v>
      </c>
      <c r="W1226" s="11" t="e">
        <f>VLOOKUP($L1226,#REF!,9,FALSE)</f>
        <v>#REF!</v>
      </c>
      <c r="X1226" s="11">
        <v>1000</v>
      </c>
      <c r="Y1226" s="11">
        <f t="shared" si="95"/>
        <v>1000</v>
      </c>
      <c r="Z1226" s="2">
        <v>0</v>
      </c>
      <c r="AA1226" s="11">
        <f t="shared" si="99"/>
        <v>0</v>
      </c>
      <c r="AB1226" s="11">
        <f t="shared" si="96"/>
        <v>-58000</v>
      </c>
      <c r="AC1226" s="11" t="str">
        <f t="shared" si="97"/>
        <v>Insufficient Stock</v>
      </c>
      <c r="AD1226" s="4" t="e">
        <f>VLOOKUP($C1226,#REF!,25,FALSE)</f>
        <v>#REF!</v>
      </c>
      <c r="AE1226" s="11">
        <v>464.76</v>
      </c>
      <c r="AF1226" s="3" t="s">
        <v>15</v>
      </c>
      <c r="AG1226" s="3" t="s">
        <v>2319</v>
      </c>
      <c r="AH1226" s="11" t="e">
        <f>VLOOKUP($AG1226,#REF!,2,FALSE)</f>
        <v>#REF!</v>
      </c>
      <c r="AI1226" s="3" t="s">
        <v>50</v>
      </c>
      <c r="AJ1226" s="4">
        <v>43717</v>
      </c>
      <c r="AN1226" s="4">
        <v>43790</v>
      </c>
      <c r="AO1226" s="6"/>
      <c r="AZ1226" s="11">
        <v>1000</v>
      </c>
      <c r="BC1226" s="3" t="s">
        <v>2320</v>
      </c>
      <c r="BH1226" s="3" t="s">
        <v>29</v>
      </c>
      <c r="BL1226" s="3" t="s">
        <v>2321</v>
      </c>
      <c r="BM1226" s="3" t="s">
        <v>2322</v>
      </c>
      <c r="BN1226" s="3" t="s">
        <v>2323</v>
      </c>
      <c r="BO1226" s="4" t="s">
        <v>2330</v>
      </c>
      <c r="BP1226" s="3" t="s">
        <v>2331</v>
      </c>
      <c r="BQ1226" s="3" t="s">
        <v>2367</v>
      </c>
      <c r="BR1226" s="3" t="s">
        <v>2333</v>
      </c>
      <c r="BU1226" s="7" t="s">
        <v>3153</v>
      </c>
      <c r="BV1226" s="1" t="e">
        <f>VLOOKUP(BU1226,#REF!,2,FALSE)</f>
        <v>#REF!</v>
      </c>
      <c r="BW1226" s="7">
        <v>2401</v>
      </c>
      <c r="BX1226" s="1" t="e">
        <f>VLOOKUP(BW1226,#REF!,2,FALSE)</f>
        <v>#REF!</v>
      </c>
      <c r="BY1226" s="1" t="str">
        <f t="shared" si="98"/>
        <v>1004724660/00010</v>
      </c>
      <c r="BZ1226" s="6" t="e">
        <f>VLOOKUP(BY1226,#REF!,4,FALSE)</f>
        <v>#REF!</v>
      </c>
      <c r="CA1226" s="1" t="s">
        <v>3154</v>
      </c>
    </row>
    <row r="1227" spans="1:79" x14ac:dyDescent="0.25">
      <c r="A1227" s="5" t="s">
        <v>0</v>
      </c>
      <c r="B1227" s="5" t="s">
        <v>36</v>
      </c>
      <c r="C1227" s="5">
        <v>126636486</v>
      </c>
      <c r="D1227" s="5" t="s">
        <v>2</v>
      </c>
      <c r="E1227" s="5" t="s">
        <v>3</v>
      </c>
      <c r="F1227" s="5" t="s">
        <v>377</v>
      </c>
      <c r="G1227" s="5" t="s">
        <v>378</v>
      </c>
      <c r="H1227" s="5" t="s">
        <v>379</v>
      </c>
      <c r="I1227" s="5" t="s">
        <v>380</v>
      </c>
      <c r="J1227" s="5" t="s">
        <v>87</v>
      </c>
      <c r="K1227" s="5" t="s">
        <v>88</v>
      </c>
      <c r="L1227" s="5">
        <v>950435891</v>
      </c>
      <c r="M1227" s="11" t="e">
        <v>#N/A</v>
      </c>
      <c r="N1227" s="11" t="e">
        <f>VLOOKUP($L1227,#REF!,3,FALSE)</f>
        <v>#REF!</v>
      </c>
      <c r="O1227" s="11" t="e">
        <f>VLOOKUP($L1227,#REF!,4,FALSE)</f>
        <v>#REF!</v>
      </c>
      <c r="P1227" s="5">
        <v>95043</v>
      </c>
      <c r="Q1227" s="5" t="s">
        <v>9</v>
      </c>
      <c r="R1227" s="5" t="s">
        <v>45</v>
      </c>
      <c r="S1227" s="5" t="s">
        <v>1490</v>
      </c>
      <c r="T1227" s="5" t="s">
        <v>187</v>
      </c>
      <c r="U1227" s="5" t="s">
        <v>1491</v>
      </c>
      <c r="V1227" s="5" t="s">
        <v>2</v>
      </c>
      <c r="W1227" s="11" t="e">
        <f>VLOOKUP($L1227,#REF!,9,FALSE)</f>
        <v>#REF!</v>
      </c>
      <c r="X1227" s="7">
        <v>5000</v>
      </c>
      <c r="Y1227" s="11">
        <f t="shared" si="95"/>
        <v>5000</v>
      </c>
      <c r="Z1227" s="2">
        <v>0</v>
      </c>
      <c r="AA1227" s="11">
        <f t="shared" si="99"/>
        <v>1</v>
      </c>
      <c r="AB1227" s="11">
        <f t="shared" si="96"/>
        <v>-5000</v>
      </c>
      <c r="AC1227" s="11" t="str">
        <f t="shared" si="97"/>
        <v>Insufficient Stock</v>
      </c>
      <c r="AD1227" s="4" t="e">
        <f>VLOOKUP($C1227,#REF!,25,FALSE)</f>
        <v>#REF!</v>
      </c>
      <c r="AE1227" s="7">
        <v>3299.1</v>
      </c>
      <c r="AF1227" s="5" t="s">
        <v>15</v>
      </c>
      <c r="AG1227" s="5" t="s">
        <v>49</v>
      </c>
      <c r="AH1227" s="11" t="e">
        <f>VLOOKUP($AG1227,#REF!,2,FALSE)</f>
        <v>#REF!</v>
      </c>
      <c r="AI1227" s="5" t="s">
        <v>50</v>
      </c>
      <c r="AJ1227" s="6">
        <v>43756</v>
      </c>
      <c r="AK1227" s="5" t="s">
        <v>450</v>
      </c>
      <c r="AL1227" s="5" t="s">
        <v>76</v>
      </c>
      <c r="AM1227" s="5" t="s">
        <v>53</v>
      </c>
      <c r="AN1227" s="6">
        <v>43761</v>
      </c>
      <c r="AO1227" s="6">
        <v>43775</v>
      </c>
      <c r="AP1227" s="5"/>
      <c r="AQ1227" s="5" t="s">
        <v>12</v>
      </c>
      <c r="AR1227" s="5" t="s">
        <v>12</v>
      </c>
      <c r="AS1227" s="5" t="s">
        <v>12</v>
      </c>
      <c r="AT1227" s="5" t="s">
        <v>12</v>
      </c>
      <c r="AU1227" s="5" t="s">
        <v>55</v>
      </c>
      <c r="AV1227" s="5" t="s">
        <v>21</v>
      </c>
      <c r="AW1227" s="5" t="s">
        <v>21</v>
      </c>
      <c r="AX1227" s="5" t="s">
        <v>1231</v>
      </c>
      <c r="AY1227" s="5" t="s">
        <v>290</v>
      </c>
      <c r="AZ1227" s="7">
        <v>1000</v>
      </c>
      <c r="BA1227" s="5" t="s">
        <v>12</v>
      </c>
      <c r="BB1227" s="5" t="s">
        <v>12</v>
      </c>
      <c r="BC1227" s="5" t="s">
        <v>24</v>
      </c>
      <c r="BD1227" s="5" t="s">
        <v>31</v>
      </c>
      <c r="BE1227" s="5" t="s">
        <v>60</v>
      </c>
      <c r="BF1227" s="5" t="s">
        <v>27</v>
      </c>
      <c r="BG1227" s="5" t="s">
        <v>60</v>
      </c>
      <c r="BH1227" s="5" t="s">
        <v>29</v>
      </c>
      <c r="BI1227" s="5" t="s">
        <v>12</v>
      </c>
      <c r="BJ1227" s="5" t="s">
        <v>61</v>
      </c>
      <c r="BK1227" s="5" t="s">
        <v>31</v>
      </c>
      <c r="BL1227" s="7" t="s">
        <v>32</v>
      </c>
      <c r="BM1227" s="7" t="s">
        <v>376</v>
      </c>
      <c r="BN1227" s="7" t="s">
        <v>62</v>
      </c>
      <c r="BO1227" s="6" t="s">
        <v>35</v>
      </c>
      <c r="BP1227" s="7" t="s">
        <v>12</v>
      </c>
      <c r="BQ1227" s="7" t="s">
        <v>12</v>
      </c>
      <c r="BR1227" s="7" t="s">
        <v>12</v>
      </c>
      <c r="BU1227" s="7">
        <v>103679</v>
      </c>
      <c r="BV1227" s="1" t="e">
        <f>VLOOKUP(BU1227,#REF!,2,FALSE)</f>
        <v>#REF!</v>
      </c>
      <c r="BW1227" s="7">
        <v>272462</v>
      </c>
      <c r="BX1227" s="1" t="e">
        <f>VLOOKUP(BW1227,#REF!,2,FALSE)</f>
        <v>#REF!</v>
      </c>
      <c r="BY1227" s="1" t="str">
        <f t="shared" si="98"/>
        <v>126636486</v>
      </c>
      <c r="BZ1227" s="6" t="e">
        <f>VLOOKUP(BY1227,#REF!,4,FALSE)</f>
        <v>#REF!</v>
      </c>
      <c r="CA1227" s="1" t="s">
        <v>3155</v>
      </c>
    </row>
    <row r="1228" spans="1:79" x14ac:dyDescent="0.25">
      <c r="A1228" s="5" t="s">
        <v>0</v>
      </c>
      <c r="B1228" s="5" t="s">
        <v>36</v>
      </c>
      <c r="C1228" s="5">
        <v>126564540</v>
      </c>
      <c r="D1228" s="5" t="s">
        <v>243</v>
      </c>
      <c r="E1228" s="5" t="s">
        <v>3</v>
      </c>
      <c r="F1228" s="5" t="s">
        <v>172</v>
      </c>
      <c r="G1228" s="5" t="s">
        <v>173</v>
      </c>
      <c r="H1228" s="5" t="s">
        <v>174</v>
      </c>
      <c r="I1228" s="5" t="s">
        <v>175</v>
      </c>
      <c r="J1228" s="5" t="s">
        <v>87</v>
      </c>
      <c r="K1228" s="5" t="s">
        <v>88</v>
      </c>
      <c r="L1228" s="5">
        <v>955012441</v>
      </c>
      <c r="M1228" s="11" t="e">
        <v>#N/A</v>
      </c>
      <c r="N1228" s="11" t="e">
        <f>VLOOKUP($L1228,#REF!,3,FALSE)</f>
        <v>#REF!</v>
      </c>
      <c r="O1228" s="11" t="e">
        <f>VLOOKUP($L1228,#REF!,4,FALSE)</f>
        <v>#REF!</v>
      </c>
      <c r="P1228" s="5">
        <v>95501</v>
      </c>
      <c r="Q1228" s="5" t="s">
        <v>9</v>
      </c>
      <c r="R1228" s="5" t="s">
        <v>45</v>
      </c>
      <c r="S1228" s="5" t="s">
        <v>1242</v>
      </c>
      <c r="T1228" s="5" t="s">
        <v>858</v>
      </c>
      <c r="U1228" s="5" t="s">
        <v>1243</v>
      </c>
      <c r="V1228" s="5" t="s">
        <v>48</v>
      </c>
      <c r="W1228" s="11" t="e">
        <f>VLOOKUP($L1228,#REF!,9,FALSE)</f>
        <v>#REF!</v>
      </c>
      <c r="X1228" s="7">
        <v>11340</v>
      </c>
      <c r="Y1228" s="11">
        <f t="shared" si="95"/>
        <v>11340</v>
      </c>
      <c r="Z1228" s="2">
        <v>105.84</v>
      </c>
      <c r="AA1228" s="11">
        <f t="shared" si="99"/>
        <v>1</v>
      </c>
      <c r="AB1228" s="11">
        <f t="shared" si="96"/>
        <v>-11234.16</v>
      </c>
      <c r="AC1228" s="11" t="str">
        <f t="shared" si="97"/>
        <v>Insufficient Stock</v>
      </c>
      <c r="AD1228" s="4" t="e">
        <f>VLOOKUP($C1228,#REF!,25,FALSE)</f>
        <v>#REF!</v>
      </c>
      <c r="AE1228" s="7">
        <v>1728.22</v>
      </c>
      <c r="AF1228" s="5" t="s">
        <v>15</v>
      </c>
      <c r="AG1228" s="5" t="s">
        <v>49</v>
      </c>
      <c r="AH1228" s="11" t="e">
        <f>VLOOKUP($AG1228,#REF!,2,FALSE)</f>
        <v>#REF!</v>
      </c>
      <c r="AI1228" s="5" t="s">
        <v>50</v>
      </c>
      <c r="AJ1228" s="6">
        <v>43727</v>
      </c>
      <c r="AK1228" s="5" t="s">
        <v>249</v>
      </c>
      <c r="AL1228" s="5" t="s">
        <v>152</v>
      </c>
      <c r="AM1228" s="5" t="s">
        <v>290</v>
      </c>
      <c r="AN1228" s="6">
        <v>43781</v>
      </c>
      <c r="AO1228" s="6">
        <v>43844</v>
      </c>
      <c r="AP1228" s="6">
        <v>43784</v>
      </c>
      <c r="AQ1228" s="5" t="s">
        <v>12</v>
      </c>
      <c r="AR1228" s="5" t="s">
        <v>1244</v>
      </c>
      <c r="AS1228" s="5" t="s">
        <v>12</v>
      </c>
      <c r="AT1228" s="5" t="s">
        <v>12</v>
      </c>
      <c r="AU1228" s="5" t="s">
        <v>55</v>
      </c>
      <c r="AV1228" s="5" t="s">
        <v>1245</v>
      </c>
      <c r="AW1228" s="5" t="s">
        <v>21</v>
      </c>
      <c r="AX1228" s="5" t="s">
        <v>865</v>
      </c>
      <c r="AY1228" s="5" t="s">
        <v>359</v>
      </c>
      <c r="AZ1228" s="7">
        <v>1890</v>
      </c>
      <c r="BA1228" s="5" t="s">
        <v>12</v>
      </c>
      <c r="BB1228" s="5" t="s">
        <v>12</v>
      </c>
      <c r="BC1228" s="5" t="s">
        <v>58</v>
      </c>
      <c r="BD1228" s="5" t="s">
        <v>31</v>
      </c>
      <c r="BE1228" s="5" t="s">
        <v>435</v>
      </c>
      <c r="BF1228" s="5" t="s">
        <v>27</v>
      </c>
      <c r="BG1228" s="5" t="s">
        <v>435</v>
      </c>
      <c r="BH1228" s="5" t="s">
        <v>29</v>
      </c>
      <c r="BI1228" s="5" t="s">
        <v>12</v>
      </c>
      <c r="BJ1228" s="5" t="s">
        <v>61</v>
      </c>
      <c r="BK1228" s="5" t="s">
        <v>31</v>
      </c>
      <c r="BL1228" s="7" t="s">
        <v>32</v>
      </c>
      <c r="BM1228" s="7" t="s">
        <v>33</v>
      </c>
      <c r="BN1228" s="7" t="s">
        <v>62</v>
      </c>
      <c r="BO1228" s="6" t="s">
        <v>35</v>
      </c>
      <c r="BP1228" s="7" t="s">
        <v>12</v>
      </c>
      <c r="BQ1228" s="7" t="s">
        <v>12</v>
      </c>
      <c r="BR1228" s="7" t="s">
        <v>12</v>
      </c>
      <c r="BU1228" s="7">
        <v>101270</v>
      </c>
      <c r="BV1228" s="1" t="e">
        <f>VLOOKUP(BU1228,#REF!,2,FALSE)</f>
        <v>#REF!</v>
      </c>
      <c r="BW1228" s="7">
        <v>208682</v>
      </c>
      <c r="BX1228" s="1" t="e">
        <f>VLOOKUP(BW1228,#REF!,2,FALSE)</f>
        <v>#REF!</v>
      </c>
      <c r="BY1228" s="1" t="str">
        <f t="shared" si="98"/>
        <v>126564540</v>
      </c>
      <c r="BZ1228" s="6" t="e">
        <f>VLOOKUP(BY1228,#REF!,4,FALSE)</f>
        <v>#REF!</v>
      </c>
      <c r="CA1228" s="1" t="s">
        <v>3155</v>
      </c>
    </row>
    <row r="1229" spans="1:79" x14ac:dyDescent="0.25">
      <c r="A1229" s="5" t="s">
        <v>0</v>
      </c>
      <c r="B1229" s="5" t="s">
        <v>36</v>
      </c>
      <c r="C1229" s="5">
        <v>126579807</v>
      </c>
      <c r="D1229" s="5" t="s">
        <v>210</v>
      </c>
      <c r="E1229" s="5" t="s">
        <v>3</v>
      </c>
      <c r="F1229" s="5" t="s">
        <v>172</v>
      </c>
      <c r="G1229" s="5" t="s">
        <v>173</v>
      </c>
      <c r="H1229" s="5" t="s">
        <v>174</v>
      </c>
      <c r="I1229" s="5" t="s">
        <v>175</v>
      </c>
      <c r="J1229" s="5" t="s">
        <v>87</v>
      </c>
      <c r="K1229" s="5" t="s">
        <v>88</v>
      </c>
      <c r="L1229" s="5">
        <v>955012441</v>
      </c>
      <c r="M1229" s="11" t="e">
        <v>#N/A</v>
      </c>
      <c r="N1229" s="11" t="e">
        <f>VLOOKUP($L1229,#REF!,3,FALSE)</f>
        <v>#REF!</v>
      </c>
      <c r="O1229" s="11" t="e">
        <f>VLOOKUP($L1229,#REF!,4,FALSE)</f>
        <v>#REF!</v>
      </c>
      <c r="P1229" s="5">
        <v>95501</v>
      </c>
      <c r="Q1229" s="5" t="s">
        <v>9</v>
      </c>
      <c r="R1229" s="5" t="s">
        <v>45</v>
      </c>
      <c r="S1229" s="5" t="s">
        <v>1286</v>
      </c>
      <c r="T1229" s="5" t="s">
        <v>1102</v>
      </c>
      <c r="U1229" s="5" t="s">
        <v>1243</v>
      </c>
      <c r="V1229" s="5" t="s">
        <v>48</v>
      </c>
      <c r="W1229" s="11" t="e">
        <f>VLOOKUP($L1229,#REF!,9,FALSE)</f>
        <v>#REF!</v>
      </c>
      <c r="X1229" s="7">
        <v>22680</v>
      </c>
      <c r="Y1229" s="11">
        <f t="shared" si="95"/>
        <v>22680</v>
      </c>
      <c r="Z1229" s="2">
        <v>105.84</v>
      </c>
      <c r="AA1229" s="11">
        <f t="shared" si="99"/>
        <v>0</v>
      </c>
      <c r="AB1229" s="11">
        <f t="shared" si="96"/>
        <v>-33914.160000000003</v>
      </c>
      <c r="AC1229" s="11" t="str">
        <f t="shared" si="97"/>
        <v>Insufficient Stock</v>
      </c>
      <c r="AD1229" s="4" t="e">
        <f>VLOOKUP($C1229,#REF!,25,FALSE)</f>
        <v>#REF!</v>
      </c>
      <c r="AE1229" s="7">
        <v>3456.43</v>
      </c>
      <c r="AF1229" s="5" t="s">
        <v>15</v>
      </c>
      <c r="AG1229" s="5" t="s">
        <v>49</v>
      </c>
      <c r="AH1229" s="11" t="e">
        <f>VLOOKUP($AG1229,#REF!,2,FALSE)</f>
        <v>#REF!</v>
      </c>
      <c r="AI1229" s="5" t="s">
        <v>50</v>
      </c>
      <c r="AJ1229" s="6">
        <v>43733</v>
      </c>
      <c r="AK1229" s="5" t="s">
        <v>296</v>
      </c>
      <c r="AL1229" s="5" t="s">
        <v>152</v>
      </c>
      <c r="AM1229" s="5" t="s">
        <v>290</v>
      </c>
      <c r="AN1229" s="6">
        <v>43781</v>
      </c>
      <c r="AO1229" s="6">
        <v>43844</v>
      </c>
      <c r="AP1229" s="6">
        <v>43784</v>
      </c>
      <c r="AQ1229" s="5" t="s">
        <v>12</v>
      </c>
      <c r="AR1229" s="5" t="s">
        <v>1287</v>
      </c>
      <c r="AS1229" s="5" t="s">
        <v>12</v>
      </c>
      <c r="AT1229" s="5" t="s">
        <v>12</v>
      </c>
      <c r="AU1229" s="5" t="s">
        <v>55</v>
      </c>
      <c r="AV1229" s="5" t="s">
        <v>1245</v>
      </c>
      <c r="AW1229" s="5" t="s">
        <v>21</v>
      </c>
      <c r="AX1229" s="5" t="s">
        <v>865</v>
      </c>
      <c r="AY1229" s="5" t="s">
        <v>180</v>
      </c>
      <c r="AZ1229" s="7">
        <v>1890</v>
      </c>
      <c r="BA1229" s="5" t="s">
        <v>12</v>
      </c>
      <c r="BB1229" s="5" t="s">
        <v>12</v>
      </c>
      <c r="BC1229" s="5" t="s">
        <v>58</v>
      </c>
      <c r="BD1229" s="5" t="s">
        <v>31</v>
      </c>
      <c r="BE1229" s="5" t="s">
        <v>435</v>
      </c>
      <c r="BF1229" s="5" t="s">
        <v>27</v>
      </c>
      <c r="BG1229" s="5" t="s">
        <v>435</v>
      </c>
      <c r="BH1229" s="5" t="s">
        <v>29</v>
      </c>
      <c r="BI1229" s="5" t="s">
        <v>12</v>
      </c>
      <c r="BJ1229" s="5" t="s">
        <v>61</v>
      </c>
      <c r="BK1229" s="5" t="s">
        <v>31</v>
      </c>
      <c r="BL1229" s="7" t="s">
        <v>32</v>
      </c>
      <c r="BM1229" s="7" t="s">
        <v>33</v>
      </c>
      <c r="BN1229" s="7" t="s">
        <v>62</v>
      </c>
      <c r="BO1229" s="6" t="s">
        <v>35</v>
      </c>
      <c r="BP1229" s="7" t="s">
        <v>12</v>
      </c>
      <c r="BQ1229" s="7" t="s">
        <v>12</v>
      </c>
      <c r="BR1229" s="7" t="s">
        <v>12</v>
      </c>
      <c r="BU1229" s="7">
        <v>101270</v>
      </c>
      <c r="BV1229" s="1" t="e">
        <f>VLOOKUP(BU1229,#REF!,2,FALSE)</f>
        <v>#REF!</v>
      </c>
      <c r="BW1229" s="7">
        <v>208682</v>
      </c>
      <c r="BX1229" s="1" t="e">
        <f>VLOOKUP(BW1229,#REF!,2,FALSE)</f>
        <v>#REF!</v>
      </c>
      <c r="BY1229" s="1" t="str">
        <f t="shared" si="98"/>
        <v>126579807</v>
      </c>
      <c r="BZ1229" s="6" t="e">
        <f>VLOOKUP(BY1229,#REF!,4,FALSE)</f>
        <v>#REF!</v>
      </c>
      <c r="CA1229" s="1" t="s">
        <v>3155</v>
      </c>
    </row>
    <row r="1230" spans="1:79" x14ac:dyDescent="0.25">
      <c r="A1230" s="5" t="s">
        <v>0</v>
      </c>
      <c r="B1230" s="5" t="s">
        <v>575</v>
      </c>
      <c r="C1230" s="5">
        <v>126640136</v>
      </c>
      <c r="D1230" s="5" t="s">
        <v>306</v>
      </c>
      <c r="E1230" s="5" t="s">
        <v>3</v>
      </c>
      <c r="F1230" s="5" t="s">
        <v>1510</v>
      </c>
      <c r="G1230" s="5" t="s">
        <v>1511</v>
      </c>
      <c r="H1230" s="5" t="s">
        <v>1510</v>
      </c>
      <c r="I1230" s="5" t="s">
        <v>1511</v>
      </c>
      <c r="J1230" s="5" t="s">
        <v>1512</v>
      </c>
      <c r="K1230" s="5" t="s">
        <v>1513</v>
      </c>
      <c r="L1230" s="5">
        <v>955012641</v>
      </c>
      <c r="M1230" s="11" t="e">
        <v>#N/A</v>
      </c>
      <c r="N1230" s="11" t="e">
        <f>VLOOKUP($L1230,#REF!,3,FALSE)</f>
        <v>#REF!</v>
      </c>
      <c r="O1230" s="11" t="e">
        <f>VLOOKUP($L1230,#REF!,4,FALSE)</f>
        <v>#REF!</v>
      </c>
      <c r="P1230" s="5">
        <v>95501</v>
      </c>
      <c r="Q1230" s="5" t="s">
        <v>9</v>
      </c>
      <c r="R1230" s="5" t="s">
        <v>45</v>
      </c>
      <c r="S1230" s="5" t="s">
        <v>1514</v>
      </c>
      <c r="T1230" s="5" t="s">
        <v>12</v>
      </c>
      <c r="U1230" s="5" t="s">
        <v>12</v>
      </c>
      <c r="V1230" s="5" t="s">
        <v>48</v>
      </c>
      <c r="W1230" s="11" t="e">
        <f>VLOOKUP($L1230,#REF!,9,FALSE)</f>
        <v>#REF!</v>
      </c>
      <c r="X1230" s="7">
        <v>11466</v>
      </c>
      <c r="Y1230" s="11">
        <f t="shared" si="95"/>
        <v>11466</v>
      </c>
      <c r="Z1230" s="2">
        <v>0</v>
      </c>
      <c r="AA1230" s="11">
        <f t="shared" si="99"/>
        <v>1</v>
      </c>
      <c r="AB1230" s="11">
        <f t="shared" si="96"/>
        <v>-11466</v>
      </c>
      <c r="AC1230" s="11" t="str">
        <f t="shared" si="97"/>
        <v>Insufficient Stock</v>
      </c>
      <c r="AD1230" s="4" t="e">
        <f>VLOOKUP($C1230,#REF!,25,FALSE)</f>
        <v>#REF!</v>
      </c>
      <c r="AE1230" s="7">
        <v>1906.34</v>
      </c>
      <c r="AF1230" s="5" t="s">
        <v>15</v>
      </c>
      <c r="AG1230" s="5" t="s">
        <v>49</v>
      </c>
      <c r="AH1230" s="11" t="e">
        <f>VLOOKUP($AG1230,#REF!,2,FALSE)</f>
        <v>#REF!</v>
      </c>
      <c r="AI1230" s="5" t="s">
        <v>50</v>
      </c>
      <c r="AJ1230" s="6">
        <v>43759</v>
      </c>
      <c r="AK1230" s="5" t="s">
        <v>399</v>
      </c>
      <c r="AL1230" s="5" t="s">
        <v>863</v>
      </c>
      <c r="AM1230" s="5" t="s">
        <v>782</v>
      </c>
      <c r="AN1230" s="6">
        <v>43768</v>
      </c>
      <c r="AO1230" s="6">
        <v>43782</v>
      </c>
      <c r="AP1230" s="5"/>
      <c r="AQ1230" s="5" t="s">
        <v>12</v>
      </c>
      <c r="AR1230" s="5" t="s">
        <v>12</v>
      </c>
      <c r="AS1230" s="5" t="s">
        <v>12</v>
      </c>
      <c r="AT1230" s="5" t="s">
        <v>12</v>
      </c>
      <c r="AU1230" s="5" t="s">
        <v>55</v>
      </c>
      <c r="AV1230" s="5" t="s">
        <v>21</v>
      </c>
      <c r="AW1230" s="5" t="s">
        <v>21</v>
      </c>
      <c r="AX1230" s="5" t="s">
        <v>865</v>
      </c>
      <c r="AY1230" s="5" t="s">
        <v>12</v>
      </c>
      <c r="AZ1230" s="7">
        <v>1638</v>
      </c>
      <c r="BA1230" s="5" t="s">
        <v>12</v>
      </c>
      <c r="BB1230" s="5" t="s">
        <v>12</v>
      </c>
      <c r="BC1230" s="5" t="s">
        <v>24</v>
      </c>
      <c r="BD1230" s="5" t="s">
        <v>31</v>
      </c>
      <c r="BE1230" s="5" t="s">
        <v>765</v>
      </c>
      <c r="BF1230" s="5" t="s">
        <v>27</v>
      </c>
      <c r="BG1230" s="5" t="s">
        <v>65</v>
      </c>
      <c r="BH1230" s="5" t="s">
        <v>29</v>
      </c>
      <c r="BI1230" s="5" t="s">
        <v>12</v>
      </c>
      <c r="BJ1230" s="5" t="s">
        <v>61</v>
      </c>
      <c r="BK1230" s="5" t="s">
        <v>31</v>
      </c>
      <c r="BL1230" s="7" t="s">
        <v>32</v>
      </c>
      <c r="BM1230" s="7" t="s">
        <v>33</v>
      </c>
      <c r="BN1230" s="7" t="s">
        <v>62</v>
      </c>
      <c r="BO1230" s="6" t="s">
        <v>35</v>
      </c>
      <c r="BP1230" s="7" t="s">
        <v>12</v>
      </c>
      <c r="BQ1230" s="7" t="s">
        <v>12</v>
      </c>
      <c r="BR1230" s="7" t="s">
        <v>12</v>
      </c>
      <c r="BU1230" s="7">
        <v>104198</v>
      </c>
      <c r="BV1230" s="1" t="e">
        <f>VLOOKUP(BU1230,#REF!,2,FALSE)</f>
        <v>#REF!</v>
      </c>
      <c r="BW1230" s="7">
        <v>104198</v>
      </c>
      <c r="BX1230" s="1" t="e">
        <f>VLOOKUP(BW1230,#REF!,2,FALSE)</f>
        <v>#REF!</v>
      </c>
      <c r="BY1230" s="1" t="str">
        <f t="shared" si="98"/>
        <v>126640136</v>
      </c>
      <c r="BZ1230" s="6" t="e">
        <f>VLOOKUP(BY1230,#REF!,4,FALSE)</f>
        <v>#REF!</v>
      </c>
      <c r="CA1230" s="1" t="s">
        <v>3155</v>
      </c>
    </row>
    <row r="1231" spans="1:79" x14ac:dyDescent="0.25">
      <c r="A1231" s="5" t="s">
        <v>0</v>
      </c>
      <c r="B1231" s="5" t="s">
        <v>36</v>
      </c>
      <c r="C1231" s="5">
        <v>126445957</v>
      </c>
      <c r="D1231" s="5" t="s">
        <v>99</v>
      </c>
      <c r="E1231" s="5" t="s">
        <v>3</v>
      </c>
      <c r="F1231" s="5" t="s">
        <v>38</v>
      </c>
      <c r="G1231" s="5" t="s">
        <v>39</v>
      </c>
      <c r="H1231" s="5" t="s">
        <v>40</v>
      </c>
      <c r="I1231" s="5" t="s">
        <v>41</v>
      </c>
      <c r="J1231" s="5" t="s">
        <v>42</v>
      </c>
      <c r="K1231" s="5" t="s">
        <v>43</v>
      </c>
      <c r="L1231" s="5">
        <v>955012641</v>
      </c>
      <c r="M1231" s="11" t="e">
        <v>#N/A</v>
      </c>
      <c r="N1231" s="11" t="e">
        <f>VLOOKUP($L1231,#REF!,3,FALSE)</f>
        <v>#REF!</v>
      </c>
      <c r="O1231" s="11" t="e">
        <f>VLOOKUP($L1231,#REF!,4,FALSE)</f>
        <v>#REF!</v>
      </c>
      <c r="P1231" s="5">
        <v>95501</v>
      </c>
      <c r="Q1231" s="5" t="s">
        <v>9</v>
      </c>
      <c r="R1231" s="5" t="s">
        <v>45</v>
      </c>
      <c r="S1231" s="5" t="s">
        <v>862</v>
      </c>
      <c r="T1231" s="5" t="s">
        <v>12</v>
      </c>
      <c r="U1231" s="5" t="s">
        <v>861</v>
      </c>
      <c r="V1231" s="5" t="s">
        <v>48</v>
      </c>
      <c r="W1231" s="11" t="e">
        <f>VLOOKUP($L1231,#REF!,9,FALSE)</f>
        <v>#REF!</v>
      </c>
      <c r="X1231" s="7">
        <v>1638</v>
      </c>
      <c r="Y1231" s="11">
        <f t="shared" si="95"/>
        <v>1638</v>
      </c>
      <c r="Z1231" s="2">
        <v>0</v>
      </c>
      <c r="AA1231" s="11">
        <f t="shared" si="99"/>
        <v>0</v>
      </c>
      <c r="AB1231" s="11">
        <f t="shared" si="96"/>
        <v>-13104</v>
      </c>
      <c r="AC1231" s="11" t="str">
        <f t="shared" si="97"/>
        <v>Insufficient Stock</v>
      </c>
      <c r="AD1231" s="4" t="e">
        <f>VLOOKUP($C1231,#REF!,25,FALSE)</f>
        <v>#REF!</v>
      </c>
      <c r="AE1231" s="7">
        <v>256.92</v>
      </c>
      <c r="AF1231" s="5" t="s">
        <v>15</v>
      </c>
      <c r="AG1231" s="5" t="s">
        <v>49</v>
      </c>
      <c r="AH1231" s="11" t="e">
        <f>VLOOKUP($AG1231,#REF!,2,FALSE)</f>
        <v>#REF!</v>
      </c>
      <c r="AI1231" s="5" t="s">
        <v>50</v>
      </c>
      <c r="AJ1231" s="6">
        <v>43783</v>
      </c>
      <c r="AK1231" s="5" t="s">
        <v>168</v>
      </c>
      <c r="AL1231" s="5" t="s">
        <v>863</v>
      </c>
      <c r="AM1231" s="5" t="s">
        <v>864</v>
      </c>
      <c r="AN1231" s="6">
        <v>43789</v>
      </c>
      <c r="AO1231" s="6">
        <v>43915</v>
      </c>
      <c r="AP1231" s="5"/>
      <c r="AQ1231" s="5" t="s">
        <v>12</v>
      </c>
      <c r="AR1231" s="5" t="s">
        <v>12</v>
      </c>
      <c r="AS1231" s="5" t="s">
        <v>12</v>
      </c>
      <c r="AT1231" s="5" t="s">
        <v>12</v>
      </c>
      <c r="AU1231" s="5" t="s">
        <v>55</v>
      </c>
      <c r="AV1231" s="5" t="s">
        <v>21</v>
      </c>
      <c r="AW1231" s="5" t="s">
        <v>21</v>
      </c>
      <c r="AX1231" s="5" t="s">
        <v>865</v>
      </c>
      <c r="AY1231" s="5" t="s">
        <v>12</v>
      </c>
      <c r="AZ1231" s="7">
        <v>1638</v>
      </c>
      <c r="BA1231" s="5" t="s">
        <v>12</v>
      </c>
      <c r="BB1231" s="5" t="s">
        <v>12</v>
      </c>
      <c r="BC1231" s="5" t="s">
        <v>24</v>
      </c>
      <c r="BD1231" s="5" t="s">
        <v>31</v>
      </c>
      <c r="BE1231" s="5" t="s">
        <v>116</v>
      </c>
      <c r="BF1231" s="5" t="s">
        <v>27</v>
      </c>
      <c r="BG1231" s="5" t="s">
        <v>116</v>
      </c>
      <c r="BH1231" s="5" t="s">
        <v>29</v>
      </c>
      <c r="BI1231" s="5" t="s">
        <v>12</v>
      </c>
      <c r="BJ1231" s="5" t="s">
        <v>61</v>
      </c>
      <c r="BK1231" s="5" t="s">
        <v>31</v>
      </c>
      <c r="BL1231" s="7" t="s">
        <v>32</v>
      </c>
      <c r="BM1231" s="7" t="s">
        <v>33</v>
      </c>
      <c r="BN1231" s="7" t="s">
        <v>62</v>
      </c>
      <c r="BO1231" s="6" t="s">
        <v>35</v>
      </c>
      <c r="BP1231" s="7" t="s">
        <v>12</v>
      </c>
      <c r="BQ1231" s="7" t="s">
        <v>12</v>
      </c>
      <c r="BR1231" s="7" t="s">
        <v>12</v>
      </c>
      <c r="BU1231" s="7">
        <v>103603</v>
      </c>
      <c r="BV1231" s="1" t="e">
        <f>VLOOKUP(BU1231,#REF!,2,FALSE)</f>
        <v>#REF!</v>
      </c>
      <c r="BW1231" s="7">
        <v>213535</v>
      </c>
      <c r="BX1231" s="1" t="e">
        <f>VLOOKUP(BW1231,#REF!,2,FALSE)</f>
        <v>#REF!</v>
      </c>
      <c r="BY1231" s="1" t="str">
        <f t="shared" si="98"/>
        <v>126445957</v>
      </c>
      <c r="BZ1231" s="6" t="e">
        <f>VLOOKUP(BY1231,#REF!,4,FALSE)</f>
        <v>#REF!</v>
      </c>
      <c r="CA1231" s="1" t="s">
        <v>3155</v>
      </c>
    </row>
    <row r="1232" spans="1:79" x14ac:dyDescent="0.25">
      <c r="C1232" s="3" t="s">
        <v>2944</v>
      </c>
      <c r="L1232" s="3">
        <v>955012641</v>
      </c>
      <c r="M1232" s="11" t="e">
        <v>#N/A</v>
      </c>
      <c r="N1232" s="11" t="e">
        <f>VLOOKUP($L1232,#REF!,3,FALSE)</f>
        <v>#REF!</v>
      </c>
      <c r="O1232" s="11" t="e">
        <f>VLOOKUP($L1232,#REF!,4,FALSE)</f>
        <v>#REF!</v>
      </c>
      <c r="P1232" s="3">
        <v>95501</v>
      </c>
      <c r="Q1232" s="3" t="s">
        <v>9</v>
      </c>
      <c r="W1232" s="11" t="e">
        <f>VLOOKUP($L1232,#REF!,9,FALSE)</f>
        <v>#REF!</v>
      </c>
      <c r="X1232" s="11">
        <v>1638</v>
      </c>
      <c r="Y1232" s="11">
        <f t="shared" si="95"/>
        <v>1638</v>
      </c>
      <c r="Z1232" s="2">
        <v>0</v>
      </c>
      <c r="AA1232" s="11">
        <f t="shared" si="99"/>
        <v>0</v>
      </c>
      <c r="AB1232" s="11">
        <f t="shared" si="96"/>
        <v>-14742</v>
      </c>
      <c r="AC1232" s="11" t="str">
        <f t="shared" si="97"/>
        <v>Insufficient Stock</v>
      </c>
      <c r="AD1232" s="4" t="e">
        <f>VLOOKUP($C1232,#REF!,25,FALSE)</f>
        <v>#REF!</v>
      </c>
      <c r="AE1232" s="11">
        <v>287.02999999999997</v>
      </c>
      <c r="AF1232" s="3" t="s">
        <v>15</v>
      </c>
      <c r="AG1232" s="3" t="s">
        <v>2319</v>
      </c>
      <c r="AH1232" s="11" t="e">
        <f>VLOOKUP($AG1232,#REF!,2,FALSE)</f>
        <v>#REF!</v>
      </c>
      <c r="AI1232" s="3" t="s">
        <v>50</v>
      </c>
      <c r="AJ1232" s="4">
        <v>43734</v>
      </c>
      <c r="AN1232" s="4">
        <v>43790</v>
      </c>
      <c r="AO1232" s="6"/>
      <c r="AZ1232" s="11">
        <v>1638</v>
      </c>
      <c r="BC1232" s="3" t="s">
        <v>2320</v>
      </c>
      <c r="BH1232" s="3" t="s">
        <v>29</v>
      </c>
      <c r="BL1232" s="3" t="s">
        <v>2321</v>
      </c>
      <c r="BM1232" s="3" t="s">
        <v>2322</v>
      </c>
      <c r="BN1232" s="3" t="s">
        <v>2323</v>
      </c>
      <c r="BO1232" s="4" t="s">
        <v>2330</v>
      </c>
      <c r="BP1232" s="3" t="s">
        <v>2331</v>
      </c>
      <c r="BQ1232" s="3" t="s">
        <v>2367</v>
      </c>
      <c r="BR1232" s="3" t="s">
        <v>2333</v>
      </c>
      <c r="BU1232" s="7" t="s">
        <v>3153</v>
      </c>
      <c r="BV1232" s="1" t="e">
        <f>VLOOKUP(BU1232,#REF!,2,FALSE)</f>
        <v>#REF!</v>
      </c>
      <c r="BW1232" s="7">
        <v>2401</v>
      </c>
      <c r="BX1232" s="1" t="e">
        <f>VLOOKUP(BW1232,#REF!,2,FALSE)</f>
        <v>#REF!</v>
      </c>
      <c r="BY1232" s="1" t="str">
        <f t="shared" si="98"/>
        <v>1004788337/00010</v>
      </c>
      <c r="BZ1232" s="6" t="e">
        <f>VLOOKUP(BY1232,#REF!,4,FALSE)</f>
        <v>#REF!</v>
      </c>
      <c r="CA1232" s="1" t="s">
        <v>3154</v>
      </c>
    </row>
    <row r="1233" spans="1:79" x14ac:dyDescent="0.25">
      <c r="C1233" s="3" t="s">
        <v>2945</v>
      </c>
      <c r="L1233" s="3">
        <v>955012641</v>
      </c>
      <c r="M1233" s="11" t="e">
        <v>#N/A</v>
      </c>
      <c r="N1233" s="11" t="e">
        <f>VLOOKUP($L1233,#REF!,3,FALSE)</f>
        <v>#REF!</v>
      </c>
      <c r="O1233" s="11" t="e">
        <f>VLOOKUP($L1233,#REF!,4,FALSE)</f>
        <v>#REF!</v>
      </c>
      <c r="P1233" s="3">
        <v>95501</v>
      </c>
      <c r="Q1233" s="3" t="s">
        <v>9</v>
      </c>
      <c r="W1233" s="11" t="e">
        <f>VLOOKUP($L1233,#REF!,9,FALSE)</f>
        <v>#REF!</v>
      </c>
      <c r="X1233" s="11">
        <v>3276</v>
      </c>
      <c r="Y1233" s="11">
        <f t="shared" si="95"/>
        <v>3276</v>
      </c>
      <c r="Z1233" s="2">
        <v>0</v>
      </c>
      <c r="AA1233" s="11">
        <f t="shared" si="99"/>
        <v>0</v>
      </c>
      <c r="AB1233" s="11">
        <f t="shared" si="96"/>
        <v>-18018</v>
      </c>
      <c r="AC1233" s="11" t="str">
        <f t="shared" si="97"/>
        <v>Insufficient Stock</v>
      </c>
      <c r="AD1233" s="4" t="e">
        <f>VLOOKUP($C1233,#REF!,25,FALSE)</f>
        <v>#REF!</v>
      </c>
      <c r="AE1233" s="11">
        <v>528.66999999999996</v>
      </c>
      <c r="AF1233" s="3" t="s">
        <v>15</v>
      </c>
      <c r="AG1233" s="3" t="s">
        <v>2319</v>
      </c>
      <c r="AH1233" s="11" t="e">
        <f>VLOOKUP($AG1233,#REF!,2,FALSE)</f>
        <v>#REF!</v>
      </c>
      <c r="AI1233" s="3" t="s">
        <v>50</v>
      </c>
      <c r="AJ1233" s="4">
        <v>43729</v>
      </c>
      <c r="AN1233" s="4">
        <v>43795</v>
      </c>
      <c r="AO1233" s="6"/>
      <c r="AZ1233" s="11">
        <v>1638</v>
      </c>
      <c r="BC1233" s="3" t="s">
        <v>2320</v>
      </c>
      <c r="BH1233" s="3" t="s">
        <v>29</v>
      </c>
      <c r="BL1233" s="3" t="s">
        <v>2321</v>
      </c>
      <c r="BM1233" s="3" t="s">
        <v>2322</v>
      </c>
      <c r="BN1233" s="3" t="s">
        <v>2323</v>
      </c>
      <c r="BO1233" s="4" t="s">
        <v>533</v>
      </c>
      <c r="BP1233" s="3" t="s">
        <v>2335</v>
      </c>
      <c r="BQ1233" s="3" t="s">
        <v>2367</v>
      </c>
      <c r="BR1233" s="3" t="s">
        <v>2336</v>
      </c>
      <c r="BU1233" s="7" t="s">
        <v>3153</v>
      </c>
      <c r="BV1233" s="1" t="e">
        <f>VLOOKUP(BU1233,#REF!,2,FALSE)</f>
        <v>#REF!</v>
      </c>
      <c r="BW1233" s="7">
        <v>1205</v>
      </c>
      <c r="BX1233" s="1" t="e">
        <f>VLOOKUP(BW1233,#REF!,2,FALSE)</f>
        <v>#REF!</v>
      </c>
      <c r="BY1233" s="1" t="str">
        <f t="shared" si="98"/>
        <v>1004767104/00010</v>
      </c>
      <c r="BZ1233" s="6" t="e">
        <f>VLOOKUP(BY1233,#REF!,4,FALSE)</f>
        <v>#REF!</v>
      </c>
      <c r="CA1233" s="1" t="s">
        <v>3154</v>
      </c>
    </row>
    <row r="1234" spans="1:79" x14ac:dyDescent="0.25">
      <c r="C1234" s="3" t="s">
        <v>2946</v>
      </c>
      <c r="L1234" s="3">
        <v>955012641</v>
      </c>
      <c r="M1234" s="11" t="e">
        <v>#N/A</v>
      </c>
      <c r="N1234" s="11" t="e">
        <f>VLOOKUP($L1234,#REF!,3,FALSE)</f>
        <v>#REF!</v>
      </c>
      <c r="O1234" s="11" t="e">
        <f>VLOOKUP($L1234,#REF!,4,FALSE)</f>
        <v>#REF!</v>
      </c>
      <c r="P1234" s="3">
        <v>95501</v>
      </c>
      <c r="Q1234" s="3" t="s">
        <v>9</v>
      </c>
      <c r="W1234" s="11" t="e">
        <f>VLOOKUP($L1234,#REF!,9,FALSE)</f>
        <v>#REF!</v>
      </c>
      <c r="X1234" s="11">
        <v>6552</v>
      </c>
      <c r="Y1234" s="11">
        <f t="shared" si="95"/>
        <v>6552</v>
      </c>
      <c r="Z1234" s="2">
        <v>0</v>
      </c>
      <c r="AA1234" s="11">
        <f t="shared" si="99"/>
        <v>0</v>
      </c>
      <c r="AB1234" s="11">
        <f t="shared" si="96"/>
        <v>-24570</v>
      </c>
      <c r="AC1234" s="11" t="str">
        <f t="shared" si="97"/>
        <v>Insufficient Stock</v>
      </c>
      <c r="AD1234" s="4" t="e">
        <f>VLOOKUP($C1234,#REF!,25,FALSE)</f>
        <v>#REF!</v>
      </c>
      <c r="AE1234" s="11">
        <v>2951.91</v>
      </c>
      <c r="AF1234" s="3" t="s">
        <v>15</v>
      </c>
      <c r="AG1234" s="3" t="s">
        <v>2319</v>
      </c>
      <c r="AH1234" s="11" t="e">
        <f>VLOOKUP($AG1234,#REF!,2,FALSE)</f>
        <v>#REF!</v>
      </c>
      <c r="AI1234" s="3" t="s">
        <v>50</v>
      </c>
      <c r="AJ1234" s="4">
        <v>43688</v>
      </c>
      <c r="AN1234" s="4">
        <v>43796</v>
      </c>
      <c r="AO1234" s="6"/>
      <c r="AZ1234" s="11">
        <v>1638</v>
      </c>
      <c r="BC1234" s="3" t="s">
        <v>2320</v>
      </c>
      <c r="BH1234" s="3" t="s">
        <v>29</v>
      </c>
      <c r="BL1234" s="3" t="s">
        <v>2321</v>
      </c>
      <c r="BM1234" s="3" t="s">
        <v>2322</v>
      </c>
      <c r="BN1234" s="3" t="s">
        <v>2323</v>
      </c>
      <c r="BO1234" s="4" t="s">
        <v>2375</v>
      </c>
      <c r="BP1234" s="3" t="s">
        <v>2376</v>
      </c>
      <c r="BQ1234" s="3" t="s">
        <v>2367</v>
      </c>
      <c r="BR1234" s="3" t="s">
        <v>2377</v>
      </c>
      <c r="BU1234" s="7" t="s">
        <v>3153</v>
      </c>
      <c r="BV1234" s="1" t="e">
        <f>VLOOKUP(BU1234,#REF!,2,FALSE)</f>
        <v>#REF!</v>
      </c>
      <c r="BW1234" s="7">
        <v>1102</v>
      </c>
      <c r="BX1234" s="1" t="e">
        <f>VLOOKUP(BW1234,#REF!,2,FALSE)</f>
        <v>#REF!</v>
      </c>
      <c r="BY1234" s="1" t="str">
        <f t="shared" si="98"/>
        <v>1004939797/00010</v>
      </c>
      <c r="BZ1234" s="6" t="e">
        <f>VLOOKUP(BY1234,#REF!,4,FALSE)</f>
        <v>#REF!</v>
      </c>
      <c r="CA1234" s="1" t="s">
        <v>3154</v>
      </c>
    </row>
    <row r="1235" spans="1:79" x14ac:dyDescent="0.25">
      <c r="A1235" s="5" t="s">
        <v>0</v>
      </c>
      <c r="B1235" s="5" t="s">
        <v>36</v>
      </c>
      <c r="C1235" s="5">
        <v>126659853</v>
      </c>
      <c r="D1235" s="5" t="s">
        <v>306</v>
      </c>
      <c r="E1235" s="5" t="s">
        <v>3</v>
      </c>
      <c r="F1235" s="5" t="s">
        <v>584</v>
      </c>
      <c r="G1235" s="5" t="s">
        <v>585</v>
      </c>
      <c r="H1235" s="5" t="s">
        <v>586</v>
      </c>
      <c r="I1235" s="5" t="s">
        <v>587</v>
      </c>
      <c r="J1235" s="5" t="s">
        <v>42</v>
      </c>
      <c r="K1235" s="5" t="s">
        <v>43</v>
      </c>
      <c r="L1235" s="5">
        <v>955012661</v>
      </c>
      <c r="M1235" s="11" t="e">
        <v>#N/A</v>
      </c>
      <c r="N1235" s="11" t="e">
        <f>VLOOKUP($L1235,#REF!,3,FALSE)</f>
        <v>#REF!</v>
      </c>
      <c r="O1235" s="11" t="e">
        <f>VLOOKUP($L1235,#REF!,4,FALSE)</f>
        <v>#REF!</v>
      </c>
      <c r="P1235" s="5">
        <v>95501</v>
      </c>
      <c r="Q1235" s="5" t="s">
        <v>9</v>
      </c>
      <c r="R1235" s="5" t="s">
        <v>45</v>
      </c>
      <c r="S1235" s="5" t="s">
        <v>1589</v>
      </c>
      <c r="T1235" s="5" t="s">
        <v>1593</v>
      </c>
      <c r="U1235" s="5" t="s">
        <v>1594</v>
      </c>
      <c r="V1235" s="5" t="s">
        <v>48</v>
      </c>
      <c r="W1235" s="11" t="e">
        <f>VLOOKUP($L1235,#REF!,9,FALSE)</f>
        <v>#REF!</v>
      </c>
      <c r="X1235" s="7">
        <v>11466</v>
      </c>
      <c r="Y1235" s="11">
        <f t="shared" si="95"/>
        <v>11466</v>
      </c>
      <c r="Z1235" s="2">
        <v>45.864000000000004</v>
      </c>
      <c r="AA1235" s="11">
        <f t="shared" si="99"/>
        <v>1</v>
      </c>
      <c r="AB1235" s="11">
        <f t="shared" si="96"/>
        <v>-11420.136</v>
      </c>
      <c r="AC1235" s="11" t="str">
        <f t="shared" si="97"/>
        <v>Insufficient Stock</v>
      </c>
      <c r="AD1235" s="4" t="e">
        <f>VLOOKUP($C1235,#REF!,25,FALSE)</f>
        <v>#REF!</v>
      </c>
      <c r="AE1235" s="7">
        <v>1830.55</v>
      </c>
      <c r="AF1235" s="5" t="s">
        <v>15</v>
      </c>
      <c r="AG1235" s="5" t="s">
        <v>49</v>
      </c>
      <c r="AH1235" s="11" t="e">
        <f>VLOOKUP($AG1235,#REF!,2,FALSE)</f>
        <v>#REF!</v>
      </c>
      <c r="AI1235" s="5" t="s">
        <v>50</v>
      </c>
      <c r="AJ1235" s="6">
        <v>43767</v>
      </c>
      <c r="AK1235" s="5" t="s">
        <v>782</v>
      </c>
      <c r="AL1235" s="5" t="s">
        <v>573</v>
      </c>
      <c r="AM1235" s="5" t="s">
        <v>23</v>
      </c>
      <c r="AN1235" s="6">
        <v>43787</v>
      </c>
      <c r="AO1235" s="6">
        <v>43794</v>
      </c>
      <c r="AP1235" s="5"/>
      <c r="AQ1235" s="5" t="s">
        <v>12</v>
      </c>
      <c r="AR1235" s="5" t="s">
        <v>12</v>
      </c>
      <c r="AS1235" s="5" t="s">
        <v>12</v>
      </c>
      <c r="AT1235" s="5" t="s">
        <v>12</v>
      </c>
      <c r="AU1235" s="5" t="s">
        <v>55</v>
      </c>
      <c r="AV1235" s="5" t="s">
        <v>938</v>
      </c>
      <c r="AW1235" s="5" t="s">
        <v>21</v>
      </c>
      <c r="AX1235" s="5" t="s">
        <v>865</v>
      </c>
      <c r="AY1235" s="5" t="s">
        <v>399</v>
      </c>
      <c r="AZ1235" s="7">
        <v>1638</v>
      </c>
      <c r="BA1235" s="5" t="s">
        <v>12</v>
      </c>
      <c r="BB1235" s="5" t="s">
        <v>12</v>
      </c>
      <c r="BC1235" s="5" t="s">
        <v>58</v>
      </c>
      <c r="BD1235" s="5" t="s">
        <v>31</v>
      </c>
      <c r="BE1235" s="5" t="s">
        <v>772</v>
      </c>
      <c r="BF1235" s="5" t="s">
        <v>27</v>
      </c>
      <c r="BG1235" s="5" t="s">
        <v>772</v>
      </c>
      <c r="BH1235" s="5" t="s">
        <v>29</v>
      </c>
      <c r="BI1235" s="5" t="s">
        <v>12</v>
      </c>
      <c r="BJ1235" s="5" t="s">
        <v>61</v>
      </c>
      <c r="BK1235" s="5" t="s">
        <v>31</v>
      </c>
      <c r="BL1235" s="7" t="s">
        <v>32</v>
      </c>
      <c r="BM1235" s="7" t="s">
        <v>33</v>
      </c>
      <c r="BN1235" s="7" t="s">
        <v>62</v>
      </c>
      <c r="BO1235" s="6" t="s">
        <v>35</v>
      </c>
      <c r="BP1235" s="7" t="s">
        <v>12</v>
      </c>
      <c r="BQ1235" s="7" t="s">
        <v>12</v>
      </c>
      <c r="BR1235" s="7" t="s">
        <v>12</v>
      </c>
      <c r="BU1235" s="7">
        <v>102223</v>
      </c>
      <c r="BV1235" s="1" t="e">
        <f>VLOOKUP(BU1235,#REF!,2,FALSE)</f>
        <v>#REF!</v>
      </c>
      <c r="BW1235" s="7">
        <v>200153</v>
      </c>
      <c r="BX1235" s="1" t="e">
        <f>VLOOKUP(BW1235,#REF!,2,FALSE)</f>
        <v>#REF!</v>
      </c>
      <c r="BY1235" s="1" t="str">
        <f t="shared" si="98"/>
        <v>126659853</v>
      </c>
      <c r="BZ1235" s="6" t="e">
        <f>VLOOKUP(BY1235,#REF!,4,FALSE)</f>
        <v>#REF!</v>
      </c>
      <c r="CA1235" s="1" t="s">
        <v>3155</v>
      </c>
    </row>
    <row r="1236" spans="1:79" x14ac:dyDescent="0.25">
      <c r="A1236" s="5" t="s">
        <v>0</v>
      </c>
      <c r="B1236" s="5" t="s">
        <v>931</v>
      </c>
      <c r="C1236" s="5">
        <v>126481782</v>
      </c>
      <c r="D1236" s="5" t="s">
        <v>99</v>
      </c>
      <c r="E1236" s="5" t="s">
        <v>3</v>
      </c>
      <c r="F1236" s="5" t="s">
        <v>932</v>
      </c>
      <c r="G1236" s="5" t="s">
        <v>933</v>
      </c>
      <c r="H1236" s="5" t="s">
        <v>932</v>
      </c>
      <c r="I1236" s="5" t="s">
        <v>933</v>
      </c>
      <c r="J1236" s="5" t="s">
        <v>934</v>
      </c>
      <c r="K1236" s="5" t="s">
        <v>935</v>
      </c>
      <c r="L1236" s="5">
        <v>955012661</v>
      </c>
      <c r="M1236" s="11" t="e">
        <v>#N/A</v>
      </c>
      <c r="N1236" s="11" t="e">
        <f>VLOOKUP($L1236,#REF!,3,FALSE)</f>
        <v>#REF!</v>
      </c>
      <c r="O1236" s="11" t="e">
        <f>VLOOKUP($L1236,#REF!,4,FALSE)</f>
        <v>#REF!</v>
      </c>
      <c r="P1236" s="5">
        <v>95501</v>
      </c>
      <c r="Q1236" s="5" t="s">
        <v>9</v>
      </c>
      <c r="R1236" s="5" t="s">
        <v>45</v>
      </c>
      <c r="S1236" s="5" t="s">
        <v>936</v>
      </c>
      <c r="T1236" s="5" t="s">
        <v>937</v>
      </c>
      <c r="U1236" s="5" t="s">
        <v>12</v>
      </c>
      <c r="V1236" s="5" t="s">
        <v>48</v>
      </c>
      <c r="W1236" s="11" t="e">
        <f>VLOOKUP($L1236,#REF!,9,FALSE)</f>
        <v>#REF!</v>
      </c>
      <c r="X1236" s="7">
        <v>6552</v>
      </c>
      <c r="Y1236" s="11">
        <f t="shared" si="95"/>
        <v>6552</v>
      </c>
      <c r="Z1236" s="2">
        <v>45.864000000000004</v>
      </c>
      <c r="AA1236" s="11">
        <f t="shared" si="99"/>
        <v>0</v>
      </c>
      <c r="AB1236" s="11">
        <f t="shared" si="96"/>
        <v>-17972.135999999999</v>
      </c>
      <c r="AC1236" s="11" t="str">
        <f t="shared" si="97"/>
        <v>Insufficient Stock</v>
      </c>
      <c r="AD1236" s="4" t="e">
        <f>VLOOKUP($C1236,#REF!,25,FALSE)</f>
        <v>#REF!</v>
      </c>
      <c r="AE1236" s="7">
        <v>1123.08</v>
      </c>
      <c r="AF1236" s="5" t="s">
        <v>15</v>
      </c>
      <c r="AG1236" s="5" t="s">
        <v>49</v>
      </c>
      <c r="AH1236" s="11" t="e">
        <f>VLOOKUP($AG1236,#REF!,2,FALSE)</f>
        <v>#REF!</v>
      </c>
      <c r="AI1236" s="5" t="s">
        <v>50</v>
      </c>
      <c r="AJ1236" s="6">
        <v>43691</v>
      </c>
      <c r="AK1236" s="5" t="s">
        <v>786</v>
      </c>
      <c r="AL1236" s="5" t="s">
        <v>307</v>
      </c>
      <c r="AM1236" s="5" t="s">
        <v>97</v>
      </c>
      <c r="AN1236" s="6">
        <v>43797</v>
      </c>
      <c r="AO1236" s="6">
        <v>43797</v>
      </c>
      <c r="AP1236" s="5"/>
      <c r="AQ1236" s="5" t="s">
        <v>12</v>
      </c>
      <c r="AR1236" s="5" t="s">
        <v>12</v>
      </c>
      <c r="AS1236" s="5" t="s">
        <v>12</v>
      </c>
      <c r="AT1236" s="5" t="s">
        <v>12</v>
      </c>
      <c r="AU1236" s="5" t="s">
        <v>55</v>
      </c>
      <c r="AV1236" s="5" t="s">
        <v>938</v>
      </c>
      <c r="AW1236" s="5" t="s">
        <v>21</v>
      </c>
      <c r="AX1236" s="5" t="s">
        <v>865</v>
      </c>
      <c r="AY1236" s="5" t="s">
        <v>168</v>
      </c>
      <c r="AZ1236" s="7">
        <v>1638</v>
      </c>
      <c r="BA1236" s="5" t="s">
        <v>12</v>
      </c>
      <c r="BB1236" s="5" t="s">
        <v>12</v>
      </c>
      <c r="BC1236" s="5" t="s">
        <v>58</v>
      </c>
      <c r="BD1236" s="5" t="s">
        <v>31</v>
      </c>
      <c r="BE1236" s="5" t="s">
        <v>939</v>
      </c>
      <c r="BF1236" s="5" t="s">
        <v>101</v>
      </c>
      <c r="BG1236" s="5" t="s">
        <v>229</v>
      </c>
      <c r="BH1236" s="5" t="s">
        <v>29</v>
      </c>
      <c r="BI1236" s="5" t="s">
        <v>12</v>
      </c>
      <c r="BJ1236" s="5" t="s">
        <v>61</v>
      </c>
      <c r="BK1236" s="5" t="s">
        <v>31</v>
      </c>
      <c r="BL1236" s="7" t="s">
        <v>32</v>
      </c>
      <c r="BM1236" s="7" t="s">
        <v>33</v>
      </c>
      <c r="BN1236" s="7" t="s">
        <v>62</v>
      </c>
      <c r="BO1236" s="6" t="s">
        <v>35</v>
      </c>
      <c r="BP1236" s="7" t="s">
        <v>12</v>
      </c>
      <c r="BQ1236" s="7" t="s">
        <v>12</v>
      </c>
      <c r="BR1236" s="7" t="s">
        <v>12</v>
      </c>
      <c r="BU1236" s="7">
        <v>100275</v>
      </c>
      <c r="BV1236" s="1" t="e">
        <f>VLOOKUP(BU1236,#REF!,2,FALSE)</f>
        <v>#REF!</v>
      </c>
      <c r="BW1236" s="7">
        <v>100275</v>
      </c>
      <c r="BX1236" s="1" t="e">
        <f>VLOOKUP(BW1236,#REF!,2,FALSE)</f>
        <v>#REF!</v>
      </c>
      <c r="BY1236" s="1" t="str">
        <f t="shared" si="98"/>
        <v>126481782</v>
      </c>
      <c r="BZ1236" s="6" t="e">
        <f>VLOOKUP(BY1236,#REF!,4,FALSE)</f>
        <v>#REF!</v>
      </c>
      <c r="CA1236" s="1" t="s">
        <v>3155</v>
      </c>
    </row>
    <row r="1237" spans="1:79" x14ac:dyDescent="0.25">
      <c r="C1237" s="3" t="s">
        <v>2947</v>
      </c>
      <c r="L1237" s="3">
        <v>955012661</v>
      </c>
      <c r="M1237" s="11" t="e">
        <v>#N/A</v>
      </c>
      <c r="N1237" s="11" t="e">
        <f>VLOOKUP($L1237,#REF!,3,FALSE)</f>
        <v>#REF!</v>
      </c>
      <c r="O1237" s="11" t="e">
        <f>VLOOKUP($L1237,#REF!,4,FALSE)</f>
        <v>#REF!</v>
      </c>
      <c r="P1237" s="3">
        <v>95501</v>
      </c>
      <c r="Q1237" s="3" t="s">
        <v>9</v>
      </c>
      <c r="W1237" s="11" t="e">
        <f>VLOOKUP($L1237,#REF!,9,FALSE)</f>
        <v>#REF!</v>
      </c>
      <c r="X1237" s="11">
        <v>3276</v>
      </c>
      <c r="Y1237" s="11">
        <f t="shared" si="95"/>
        <v>3276</v>
      </c>
      <c r="Z1237" s="2">
        <v>45.864000000000004</v>
      </c>
      <c r="AA1237" s="11">
        <f t="shared" si="99"/>
        <v>0</v>
      </c>
      <c r="AB1237" s="11">
        <f t="shared" si="96"/>
        <v>-21248.135999999999</v>
      </c>
      <c r="AC1237" s="11" t="str">
        <f t="shared" si="97"/>
        <v>Insufficient Stock</v>
      </c>
      <c r="AD1237" s="4" t="e">
        <f>VLOOKUP($C1237,#REF!,25,FALSE)</f>
        <v>#REF!</v>
      </c>
      <c r="AE1237" s="11">
        <v>378.83</v>
      </c>
      <c r="AF1237" s="3" t="s">
        <v>15</v>
      </c>
      <c r="AG1237" s="3" t="s">
        <v>2319</v>
      </c>
      <c r="AH1237" s="11" t="e">
        <f>VLOOKUP($AG1237,#REF!,2,FALSE)</f>
        <v>#REF!</v>
      </c>
      <c r="AI1237" s="3" t="s">
        <v>50</v>
      </c>
      <c r="AJ1237" s="4"/>
      <c r="AN1237" s="4">
        <v>43797</v>
      </c>
      <c r="AO1237" s="6"/>
      <c r="AP1237" s="1" t="s">
        <v>3156</v>
      </c>
      <c r="AZ1237" s="11">
        <v>1638</v>
      </c>
      <c r="BC1237" s="3" t="s">
        <v>58</v>
      </c>
      <c r="BH1237" s="3" t="s">
        <v>29</v>
      </c>
      <c r="BL1237" s="3" t="s">
        <v>2349</v>
      </c>
      <c r="BM1237" s="3" t="s">
        <v>2349</v>
      </c>
      <c r="BN1237" s="3" t="s">
        <v>2323</v>
      </c>
      <c r="BO1237" s="4" t="s">
        <v>2330</v>
      </c>
      <c r="BP1237" s="3" t="s">
        <v>2331</v>
      </c>
      <c r="BQ1237" s="3" t="s">
        <v>2367</v>
      </c>
      <c r="BR1237" s="3" t="s">
        <v>2333</v>
      </c>
      <c r="BU1237" s="7" t="s">
        <v>3153</v>
      </c>
      <c r="BV1237" s="1" t="e">
        <f>VLOOKUP(BU1237,#REF!,2,FALSE)</f>
        <v>#REF!</v>
      </c>
      <c r="BW1237" s="7">
        <v>2401</v>
      </c>
      <c r="BX1237" s="1" t="e">
        <f>VLOOKUP(BW1237,#REF!,2,FALSE)</f>
        <v>#REF!</v>
      </c>
      <c r="BY1237" s="1" t="str">
        <f t="shared" si="98"/>
        <v>1707729278/00001</v>
      </c>
      <c r="BZ1237" s="6" t="e">
        <f>VLOOKUP(BY1237,#REF!,4,FALSE)</f>
        <v>#REF!</v>
      </c>
      <c r="CA1237" s="1" t="s">
        <v>3154</v>
      </c>
    </row>
    <row r="1238" spans="1:79" x14ac:dyDescent="0.25">
      <c r="C1238" s="3" t="s">
        <v>2948</v>
      </c>
      <c r="L1238" s="3">
        <v>955012661</v>
      </c>
      <c r="M1238" s="11" t="e">
        <v>#N/A</v>
      </c>
      <c r="N1238" s="11" t="e">
        <f>VLOOKUP($L1238,#REF!,3,FALSE)</f>
        <v>#REF!</v>
      </c>
      <c r="O1238" s="11" t="e">
        <f>VLOOKUP($L1238,#REF!,4,FALSE)</f>
        <v>#REF!</v>
      </c>
      <c r="P1238" s="3">
        <v>95501</v>
      </c>
      <c r="Q1238" s="3" t="s">
        <v>9</v>
      </c>
      <c r="W1238" s="11" t="e">
        <f>VLOOKUP($L1238,#REF!,9,FALSE)</f>
        <v>#REF!</v>
      </c>
      <c r="X1238" s="11">
        <v>3276</v>
      </c>
      <c r="Y1238" s="11">
        <f t="shared" si="95"/>
        <v>3276</v>
      </c>
      <c r="Z1238" s="2">
        <v>45.864000000000004</v>
      </c>
      <c r="AA1238" s="11">
        <f t="shared" si="99"/>
        <v>0</v>
      </c>
      <c r="AB1238" s="11">
        <f t="shared" si="96"/>
        <v>-24524.135999999999</v>
      </c>
      <c r="AC1238" s="11" t="str">
        <f t="shared" si="97"/>
        <v>Insufficient Stock</v>
      </c>
      <c r="AD1238" s="4" t="e">
        <f>VLOOKUP($C1238,#REF!,25,FALSE)</f>
        <v>#REF!</v>
      </c>
      <c r="AE1238" s="11">
        <v>386.45</v>
      </c>
      <c r="AF1238" s="3" t="s">
        <v>15</v>
      </c>
      <c r="AG1238" s="3" t="s">
        <v>2319</v>
      </c>
      <c r="AH1238" s="11" t="e">
        <f>VLOOKUP($AG1238,#REF!,2,FALSE)</f>
        <v>#REF!</v>
      </c>
      <c r="AI1238" s="3" t="s">
        <v>50</v>
      </c>
      <c r="AJ1238" s="4">
        <v>43787</v>
      </c>
      <c r="AN1238" s="4">
        <v>43797</v>
      </c>
      <c r="AO1238" s="6"/>
      <c r="AZ1238" s="11">
        <v>1638</v>
      </c>
      <c r="BC1238" s="3" t="s">
        <v>58</v>
      </c>
      <c r="BH1238" s="3" t="s">
        <v>29</v>
      </c>
      <c r="BL1238" s="3" t="s">
        <v>2321</v>
      </c>
      <c r="BM1238" s="3" t="s">
        <v>2322</v>
      </c>
      <c r="BN1238" s="3" t="s">
        <v>2323</v>
      </c>
      <c r="BO1238" s="4" t="s">
        <v>2425</v>
      </c>
      <c r="BP1238" s="3" t="s">
        <v>2426</v>
      </c>
      <c r="BQ1238" s="3" t="s">
        <v>2367</v>
      </c>
      <c r="BR1238" s="3" t="s">
        <v>2408</v>
      </c>
      <c r="BU1238" s="7" t="s">
        <v>3153</v>
      </c>
      <c r="BV1238" s="1" t="e">
        <f>VLOOKUP(BU1238,#REF!,2,FALSE)</f>
        <v>#REF!</v>
      </c>
      <c r="BW1238" s="7">
        <v>8111</v>
      </c>
      <c r="BX1238" s="1" t="e">
        <f>VLOOKUP(BW1238,#REF!,2,FALSE)</f>
        <v>#REF!</v>
      </c>
      <c r="BY1238" s="1" t="str">
        <f t="shared" si="98"/>
        <v>1004968810/00010</v>
      </c>
      <c r="BZ1238" s="6" t="e">
        <f>VLOOKUP(BY1238,#REF!,4,FALSE)</f>
        <v>#REF!</v>
      </c>
      <c r="CA1238" s="1" t="s">
        <v>3154</v>
      </c>
    </row>
    <row r="1239" spans="1:79" x14ac:dyDescent="0.25">
      <c r="A1239" s="5" t="s">
        <v>0</v>
      </c>
      <c r="B1239" s="5" t="s">
        <v>36</v>
      </c>
      <c r="C1239" s="5">
        <v>126694039</v>
      </c>
      <c r="D1239" s="5" t="s">
        <v>37</v>
      </c>
      <c r="E1239" s="5" t="s">
        <v>3</v>
      </c>
      <c r="F1239" s="5" t="s">
        <v>584</v>
      </c>
      <c r="G1239" s="5" t="s">
        <v>585</v>
      </c>
      <c r="H1239" s="5" t="s">
        <v>686</v>
      </c>
      <c r="I1239" s="5" t="s">
        <v>585</v>
      </c>
      <c r="J1239" s="5" t="s">
        <v>42</v>
      </c>
      <c r="K1239" s="5" t="s">
        <v>43</v>
      </c>
      <c r="L1239" s="5">
        <v>955012661</v>
      </c>
      <c r="M1239" s="11" t="e">
        <v>#N/A</v>
      </c>
      <c r="N1239" s="11" t="e">
        <f>VLOOKUP($L1239,#REF!,3,FALSE)</f>
        <v>#REF!</v>
      </c>
      <c r="O1239" s="11" t="e">
        <f>VLOOKUP($L1239,#REF!,4,FALSE)</f>
        <v>#REF!</v>
      </c>
      <c r="P1239" s="5">
        <v>95501</v>
      </c>
      <c r="Q1239" s="5" t="s">
        <v>9</v>
      </c>
      <c r="R1239" s="5" t="s">
        <v>45</v>
      </c>
      <c r="S1239" s="5" t="s">
        <v>1795</v>
      </c>
      <c r="T1239" s="5" t="s">
        <v>1291</v>
      </c>
      <c r="U1239" s="5" t="s">
        <v>1594</v>
      </c>
      <c r="V1239" s="5" t="s">
        <v>48</v>
      </c>
      <c r="W1239" s="11" t="e">
        <f>VLOOKUP($L1239,#REF!,9,FALSE)</f>
        <v>#REF!</v>
      </c>
      <c r="X1239" s="7">
        <v>3276</v>
      </c>
      <c r="Y1239" s="11">
        <f t="shared" si="95"/>
        <v>3276</v>
      </c>
      <c r="Z1239" s="2">
        <v>45.864000000000004</v>
      </c>
      <c r="AA1239" s="11">
        <f t="shared" si="99"/>
        <v>0</v>
      </c>
      <c r="AB1239" s="11">
        <f t="shared" si="96"/>
        <v>-27800.135999999999</v>
      </c>
      <c r="AC1239" s="11" t="str">
        <f t="shared" si="97"/>
        <v>Insufficient Stock</v>
      </c>
      <c r="AD1239" s="4" t="e">
        <f>VLOOKUP($C1239,#REF!,25,FALSE)</f>
        <v>#REF!</v>
      </c>
      <c r="AE1239" s="7">
        <v>632.86</v>
      </c>
      <c r="AF1239" s="5" t="s">
        <v>15</v>
      </c>
      <c r="AG1239" s="5" t="s">
        <v>49</v>
      </c>
      <c r="AH1239" s="11" t="e">
        <f>VLOOKUP($AG1239,#REF!,2,FALSE)</f>
        <v>#REF!</v>
      </c>
      <c r="AI1239" s="5" t="s">
        <v>50</v>
      </c>
      <c r="AJ1239" s="6">
        <v>43781</v>
      </c>
      <c r="AK1239" s="5" t="s">
        <v>626</v>
      </c>
      <c r="AL1239" s="5" t="s">
        <v>1658</v>
      </c>
      <c r="AM1239" s="5" t="s">
        <v>1592</v>
      </c>
      <c r="AN1239" s="6">
        <v>43798</v>
      </c>
      <c r="AO1239" s="6">
        <v>43875</v>
      </c>
      <c r="AP1239" s="5"/>
      <c r="AQ1239" s="5" t="s">
        <v>12</v>
      </c>
      <c r="AR1239" s="5" t="s">
        <v>12</v>
      </c>
      <c r="AS1239" s="5" t="s">
        <v>12</v>
      </c>
      <c r="AT1239" s="5" t="s">
        <v>12</v>
      </c>
      <c r="AU1239" s="5" t="s">
        <v>331</v>
      </c>
      <c r="AV1239" s="5" t="s">
        <v>938</v>
      </c>
      <c r="AW1239" s="5" t="s">
        <v>21</v>
      </c>
      <c r="AX1239" s="5" t="s">
        <v>865</v>
      </c>
      <c r="AY1239" s="5" t="s">
        <v>57</v>
      </c>
      <c r="AZ1239" s="7">
        <v>1638</v>
      </c>
      <c r="BA1239" s="5" t="s">
        <v>12</v>
      </c>
      <c r="BB1239" s="5" t="s">
        <v>12</v>
      </c>
      <c r="BC1239" s="5" t="s">
        <v>58</v>
      </c>
      <c r="BD1239" s="5" t="s">
        <v>31</v>
      </c>
      <c r="BE1239" s="5" t="s">
        <v>930</v>
      </c>
      <c r="BF1239" s="5" t="s">
        <v>27</v>
      </c>
      <c r="BG1239" s="5" t="s">
        <v>930</v>
      </c>
      <c r="BH1239" s="5" t="s">
        <v>29</v>
      </c>
      <c r="BI1239" s="5" t="s">
        <v>12</v>
      </c>
      <c r="BJ1239" s="5" t="s">
        <v>61</v>
      </c>
      <c r="BK1239" s="5" t="s">
        <v>31</v>
      </c>
      <c r="BL1239" s="7" t="s">
        <v>32</v>
      </c>
      <c r="BM1239" s="7" t="s">
        <v>33</v>
      </c>
      <c r="BN1239" s="7" t="s">
        <v>62</v>
      </c>
      <c r="BO1239" s="6" t="s">
        <v>35</v>
      </c>
      <c r="BP1239" s="7" t="s">
        <v>12</v>
      </c>
      <c r="BQ1239" s="7" t="s">
        <v>12</v>
      </c>
      <c r="BR1239" s="7" t="s">
        <v>12</v>
      </c>
      <c r="BU1239" s="7">
        <v>102223</v>
      </c>
      <c r="BV1239" s="1" t="e">
        <f>VLOOKUP(BU1239,#REF!,2,FALSE)</f>
        <v>#REF!</v>
      </c>
      <c r="BW1239" s="7">
        <v>225539</v>
      </c>
      <c r="BX1239" s="1" t="e">
        <f>VLOOKUP(BW1239,#REF!,2,FALSE)</f>
        <v>#REF!</v>
      </c>
      <c r="BY1239" s="1" t="str">
        <f t="shared" si="98"/>
        <v>126694039</v>
      </c>
      <c r="BZ1239" s="6" t="e">
        <f>VLOOKUP(BY1239,#REF!,4,FALSE)</f>
        <v>#REF!</v>
      </c>
      <c r="CA1239" s="1" t="s">
        <v>3155</v>
      </c>
    </row>
    <row r="1240" spans="1:79" x14ac:dyDescent="0.25">
      <c r="C1240" s="3" t="s">
        <v>2949</v>
      </c>
      <c r="L1240" s="3">
        <v>955012821</v>
      </c>
      <c r="M1240" s="11" t="e">
        <v>#N/A</v>
      </c>
      <c r="N1240" s="11" t="e">
        <f>VLOOKUP($L1240,#REF!,3,FALSE)</f>
        <v>#REF!</v>
      </c>
      <c r="O1240" s="11" t="e">
        <f>VLOOKUP($L1240,#REF!,4,FALSE)</f>
        <v>#REF!</v>
      </c>
      <c r="P1240" s="3">
        <v>95501</v>
      </c>
      <c r="Q1240" s="3" t="s">
        <v>9</v>
      </c>
      <c r="W1240" s="11" t="e">
        <f>VLOOKUP($L1240,#REF!,9,FALSE)</f>
        <v>#REF!</v>
      </c>
      <c r="X1240" s="11">
        <v>5184</v>
      </c>
      <c r="Y1240" s="11">
        <f t="shared" si="95"/>
        <v>5184</v>
      </c>
      <c r="Z1240" s="2">
        <v>0</v>
      </c>
      <c r="AA1240" s="11">
        <f t="shared" si="99"/>
        <v>1</v>
      </c>
      <c r="AB1240" s="11">
        <f t="shared" si="96"/>
        <v>-5184</v>
      </c>
      <c r="AC1240" s="11" t="str">
        <f t="shared" si="97"/>
        <v>Insufficient Stock</v>
      </c>
      <c r="AD1240" s="4" t="e">
        <f>VLOOKUP($C1240,#REF!,25,FALSE)</f>
        <v>#REF!</v>
      </c>
      <c r="AE1240" s="11">
        <v>999.35</v>
      </c>
      <c r="AF1240" s="3" t="s">
        <v>15</v>
      </c>
      <c r="AG1240" s="3" t="s">
        <v>2319</v>
      </c>
      <c r="AH1240" s="11" t="e">
        <f>VLOOKUP($AG1240,#REF!,2,FALSE)</f>
        <v>#REF!</v>
      </c>
      <c r="AI1240" s="3" t="s">
        <v>50</v>
      </c>
      <c r="AJ1240" s="4">
        <v>43782</v>
      </c>
      <c r="AN1240" s="4">
        <v>43787</v>
      </c>
      <c r="AO1240" s="6"/>
      <c r="AZ1240" s="11">
        <v>2592</v>
      </c>
      <c r="BC1240" s="3" t="s">
        <v>2320</v>
      </c>
      <c r="BH1240" s="3" t="s">
        <v>29</v>
      </c>
      <c r="BL1240" s="3" t="s">
        <v>2321</v>
      </c>
      <c r="BM1240" s="3" t="s">
        <v>2322</v>
      </c>
      <c r="BN1240" s="3" t="s">
        <v>2323</v>
      </c>
      <c r="BO1240" s="4" t="s">
        <v>2359</v>
      </c>
      <c r="BP1240" s="3" t="s">
        <v>2360</v>
      </c>
      <c r="BQ1240" s="3" t="s">
        <v>2367</v>
      </c>
      <c r="BR1240" s="3" t="s">
        <v>2361</v>
      </c>
      <c r="BU1240" s="7" t="s">
        <v>3153</v>
      </c>
      <c r="BV1240" s="1" t="e">
        <f>VLOOKUP(BU1240,#REF!,2,FALSE)</f>
        <v>#REF!</v>
      </c>
      <c r="BW1240" s="7">
        <v>3102</v>
      </c>
      <c r="BX1240" s="1" t="e">
        <f>VLOOKUP(BW1240,#REF!,2,FALSE)</f>
        <v>#REF!</v>
      </c>
      <c r="BY1240" s="1" t="str">
        <f t="shared" si="98"/>
        <v>1004953807/00010</v>
      </c>
      <c r="BZ1240" s="6" t="e">
        <f>VLOOKUP(BY1240,#REF!,4,FALSE)</f>
        <v>#REF!</v>
      </c>
      <c r="CA1240" s="1" t="s">
        <v>3154</v>
      </c>
    </row>
    <row r="1241" spans="1:79" x14ac:dyDescent="0.25">
      <c r="C1241" s="3" t="s">
        <v>2955</v>
      </c>
      <c r="L1241" s="3">
        <v>955012881</v>
      </c>
      <c r="M1241" s="11" t="e">
        <v>#N/A</v>
      </c>
      <c r="N1241" s="11" t="e">
        <f>VLOOKUP($L1241,#REF!,3,FALSE)</f>
        <v>#REF!</v>
      </c>
      <c r="O1241" s="11" t="e">
        <f>VLOOKUP($L1241,#REF!,4,FALSE)</f>
        <v>#REF!</v>
      </c>
      <c r="P1241" s="3">
        <v>95501</v>
      </c>
      <c r="Q1241" s="3" t="s">
        <v>9</v>
      </c>
      <c r="W1241" s="11" t="e">
        <f>VLOOKUP($L1241,#REF!,9,FALSE)</f>
        <v>#REF!</v>
      </c>
      <c r="X1241" s="11">
        <v>8316</v>
      </c>
      <c r="Y1241" s="11">
        <f t="shared" si="95"/>
        <v>8316</v>
      </c>
      <c r="Z1241" s="2">
        <v>82.774000000000001</v>
      </c>
      <c r="AA1241" s="11">
        <f t="shared" si="99"/>
        <v>1</v>
      </c>
      <c r="AB1241" s="11">
        <f t="shared" si="96"/>
        <v>-8233.2260000000006</v>
      </c>
      <c r="AC1241" s="11" t="str">
        <f t="shared" si="97"/>
        <v>Insufficient Stock</v>
      </c>
      <c r="AD1241" s="4" t="e">
        <f>VLOOKUP($C1241,#REF!,25,FALSE)</f>
        <v>#REF!</v>
      </c>
      <c r="AE1241" s="11">
        <v>1431.64</v>
      </c>
      <c r="AF1241" s="3" t="s">
        <v>15</v>
      </c>
      <c r="AG1241" s="3" t="s">
        <v>2319</v>
      </c>
      <c r="AH1241" s="11" t="e">
        <f>VLOOKUP($AG1241,#REF!,2,FALSE)</f>
        <v>#REF!</v>
      </c>
      <c r="AI1241" s="3" t="s">
        <v>50</v>
      </c>
      <c r="AJ1241" s="4"/>
      <c r="AN1241" s="4">
        <v>43788</v>
      </c>
      <c r="AO1241" s="6"/>
      <c r="AP1241" s="1" t="s">
        <v>3156</v>
      </c>
      <c r="AZ1241" s="11">
        <v>1386</v>
      </c>
      <c r="BC1241" s="3" t="s">
        <v>58</v>
      </c>
      <c r="BH1241" s="3" t="s">
        <v>29</v>
      </c>
      <c r="BL1241" s="3" t="s">
        <v>2349</v>
      </c>
      <c r="BM1241" s="3" t="s">
        <v>2349</v>
      </c>
      <c r="BN1241" s="3" t="s">
        <v>2323</v>
      </c>
      <c r="BO1241" s="4" t="s">
        <v>533</v>
      </c>
      <c r="BP1241" s="3" t="s">
        <v>2335</v>
      </c>
      <c r="BQ1241" s="3" t="s">
        <v>2367</v>
      </c>
      <c r="BR1241" s="3" t="s">
        <v>2336</v>
      </c>
      <c r="BU1241" s="7" t="s">
        <v>3153</v>
      </c>
      <c r="BV1241" s="1" t="e">
        <f>VLOOKUP(BU1241,#REF!,2,FALSE)</f>
        <v>#REF!</v>
      </c>
      <c r="BW1241" s="7">
        <v>1205</v>
      </c>
      <c r="BX1241" s="1" t="e">
        <f>VLOOKUP(BW1241,#REF!,2,FALSE)</f>
        <v>#REF!</v>
      </c>
      <c r="BY1241" s="1" t="str">
        <f t="shared" si="98"/>
        <v>1707729595/00001</v>
      </c>
      <c r="BZ1241" s="6" t="e">
        <f>VLOOKUP(BY1241,#REF!,4,FALSE)</f>
        <v>#REF!</v>
      </c>
      <c r="CA1241" s="1" t="s">
        <v>3154</v>
      </c>
    </row>
    <row r="1242" spans="1:79" x14ac:dyDescent="0.25">
      <c r="A1242" s="5" t="s">
        <v>0</v>
      </c>
      <c r="B1242" s="5" t="s">
        <v>575</v>
      </c>
      <c r="C1242" s="5">
        <v>126684485</v>
      </c>
      <c r="D1242" s="5" t="s">
        <v>583</v>
      </c>
      <c r="E1242" s="5" t="s">
        <v>3</v>
      </c>
      <c r="F1242" s="5" t="s">
        <v>1510</v>
      </c>
      <c r="G1242" s="5" t="s">
        <v>1511</v>
      </c>
      <c r="H1242" s="5" t="s">
        <v>1510</v>
      </c>
      <c r="I1242" s="5" t="s">
        <v>1511</v>
      </c>
      <c r="J1242" s="5" t="s">
        <v>1512</v>
      </c>
      <c r="K1242" s="5" t="s">
        <v>1513</v>
      </c>
      <c r="L1242" s="5">
        <v>955012881</v>
      </c>
      <c r="M1242" s="11" t="e">
        <v>#N/A</v>
      </c>
      <c r="N1242" s="11" t="e">
        <f>VLOOKUP($L1242,#REF!,3,FALSE)</f>
        <v>#REF!</v>
      </c>
      <c r="O1242" s="11" t="e">
        <f>VLOOKUP($L1242,#REF!,4,FALSE)</f>
        <v>#REF!</v>
      </c>
      <c r="P1242" s="5">
        <v>95501</v>
      </c>
      <c r="Q1242" s="5" t="s">
        <v>9</v>
      </c>
      <c r="R1242" s="5" t="s">
        <v>45</v>
      </c>
      <c r="S1242" s="5" t="s">
        <v>1710</v>
      </c>
      <c r="T1242" s="5" t="s">
        <v>12</v>
      </c>
      <c r="U1242" s="5" t="s">
        <v>1711</v>
      </c>
      <c r="V1242" s="5" t="s">
        <v>48</v>
      </c>
      <c r="W1242" s="11" t="e">
        <f>VLOOKUP($L1242,#REF!,9,FALSE)</f>
        <v>#REF!</v>
      </c>
      <c r="X1242" s="7">
        <v>20790</v>
      </c>
      <c r="Y1242" s="11">
        <f t="shared" si="95"/>
        <v>20790</v>
      </c>
      <c r="Z1242" s="2">
        <v>82.774000000000001</v>
      </c>
      <c r="AA1242" s="11">
        <f t="shared" si="99"/>
        <v>0</v>
      </c>
      <c r="AB1242" s="11">
        <f t="shared" si="96"/>
        <v>-29023.226000000002</v>
      </c>
      <c r="AC1242" s="11" t="str">
        <f t="shared" si="97"/>
        <v>Insufficient Stock</v>
      </c>
      <c r="AD1242" s="4" t="e">
        <f>VLOOKUP($C1242,#REF!,25,FALSE)</f>
        <v>#REF!</v>
      </c>
      <c r="AE1242" s="7">
        <v>3816.21</v>
      </c>
      <c r="AF1242" s="5" t="s">
        <v>15</v>
      </c>
      <c r="AG1242" s="5" t="s">
        <v>49</v>
      </c>
      <c r="AH1242" s="11" t="e">
        <f>VLOOKUP($AG1242,#REF!,2,FALSE)</f>
        <v>#REF!</v>
      </c>
      <c r="AI1242" s="5" t="s">
        <v>50</v>
      </c>
      <c r="AJ1242" s="6">
        <v>43776</v>
      </c>
      <c r="AK1242" s="5" t="s">
        <v>320</v>
      </c>
      <c r="AL1242" s="5" t="s">
        <v>76</v>
      </c>
      <c r="AM1242" s="5" t="s">
        <v>97</v>
      </c>
      <c r="AN1242" s="6">
        <v>43789</v>
      </c>
      <c r="AO1242" s="6">
        <v>43796</v>
      </c>
      <c r="AP1242" s="6">
        <v>43788</v>
      </c>
      <c r="AQ1242" s="5" t="s">
        <v>12</v>
      </c>
      <c r="AR1242" s="5" t="s">
        <v>1712</v>
      </c>
      <c r="AS1242" s="5" t="s">
        <v>12</v>
      </c>
      <c r="AT1242" s="5" t="s">
        <v>12</v>
      </c>
      <c r="AU1242" s="5" t="s">
        <v>55</v>
      </c>
      <c r="AV1242" s="5" t="s">
        <v>1312</v>
      </c>
      <c r="AW1242" s="5" t="s">
        <v>21</v>
      </c>
      <c r="AX1242" s="5" t="s">
        <v>865</v>
      </c>
      <c r="AY1242" s="5" t="s">
        <v>12</v>
      </c>
      <c r="AZ1242" s="7">
        <v>1386</v>
      </c>
      <c r="BA1242" s="5" t="s">
        <v>12</v>
      </c>
      <c r="BB1242" s="5" t="s">
        <v>12</v>
      </c>
      <c r="BC1242" s="5" t="s">
        <v>58</v>
      </c>
      <c r="BD1242" s="5" t="s">
        <v>31</v>
      </c>
      <c r="BE1242" s="5" t="s">
        <v>339</v>
      </c>
      <c r="BF1242" s="5" t="s">
        <v>101</v>
      </c>
      <c r="BG1242" s="5" t="s">
        <v>116</v>
      </c>
      <c r="BH1242" s="5" t="s">
        <v>29</v>
      </c>
      <c r="BI1242" s="5" t="s">
        <v>12</v>
      </c>
      <c r="BJ1242" s="5" t="s">
        <v>61</v>
      </c>
      <c r="BK1242" s="5" t="s">
        <v>31</v>
      </c>
      <c r="BL1242" s="7" t="s">
        <v>32</v>
      </c>
      <c r="BM1242" s="7" t="s">
        <v>33</v>
      </c>
      <c r="BN1242" s="7" t="s">
        <v>62</v>
      </c>
      <c r="BO1242" s="6" t="s">
        <v>35</v>
      </c>
      <c r="BP1242" s="7" t="s">
        <v>12</v>
      </c>
      <c r="BQ1242" s="7" t="s">
        <v>12</v>
      </c>
      <c r="BR1242" s="7" t="s">
        <v>12</v>
      </c>
      <c r="BU1242" s="7">
        <v>104198</v>
      </c>
      <c r="BV1242" s="1" t="e">
        <f>VLOOKUP(BU1242,#REF!,2,FALSE)</f>
        <v>#REF!</v>
      </c>
      <c r="BW1242" s="7">
        <v>104198</v>
      </c>
      <c r="BX1242" s="1" t="e">
        <f>VLOOKUP(BW1242,#REF!,2,FALSE)</f>
        <v>#REF!</v>
      </c>
      <c r="BY1242" s="1" t="str">
        <f t="shared" si="98"/>
        <v>126684485</v>
      </c>
      <c r="BZ1242" s="6" t="e">
        <f>VLOOKUP(BY1242,#REF!,4,FALSE)</f>
        <v>#REF!</v>
      </c>
      <c r="CA1242" s="1" t="s">
        <v>3155</v>
      </c>
    </row>
    <row r="1243" spans="1:79" x14ac:dyDescent="0.25">
      <c r="C1243" s="3" t="s">
        <v>2950</v>
      </c>
      <c r="L1243" s="3">
        <v>955012881</v>
      </c>
      <c r="M1243" s="11" t="e">
        <v>#N/A</v>
      </c>
      <c r="N1243" s="11" t="e">
        <f>VLOOKUP($L1243,#REF!,3,FALSE)</f>
        <v>#REF!</v>
      </c>
      <c r="O1243" s="11" t="e">
        <f>VLOOKUP($L1243,#REF!,4,FALSE)</f>
        <v>#REF!</v>
      </c>
      <c r="P1243" s="3">
        <v>95501</v>
      </c>
      <c r="Q1243" s="3" t="s">
        <v>9</v>
      </c>
      <c r="W1243" s="11" t="e">
        <f>VLOOKUP($L1243,#REF!,9,FALSE)</f>
        <v>#REF!</v>
      </c>
      <c r="X1243" s="11">
        <v>5544</v>
      </c>
      <c r="Y1243" s="11">
        <f t="shared" si="95"/>
        <v>5544</v>
      </c>
      <c r="Z1243" s="2">
        <v>82.774000000000001</v>
      </c>
      <c r="AA1243" s="11">
        <f t="shared" si="99"/>
        <v>0</v>
      </c>
      <c r="AB1243" s="11">
        <f t="shared" si="96"/>
        <v>-34567.226000000002</v>
      </c>
      <c r="AC1243" s="11" t="str">
        <f t="shared" si="97"/>
        <v>Insufficient Stock</v>
      </c>
      <c r="AD1243" s="4" t="e">
        <f>VLOOKUP($C1243,#REF!,25,FALSE)</f>
        <v>#REF!</v>
      </c>
      <c r="AE1243" s="11">
        <v>1044.03</v>
      </c>
      <c r="AF1243" s="3" t="s">
        <v>15</v>
      </c>
      <c r="AG1243" s="3" t="s">
        <v>2319</v>
      </c>
      <c r="AH1243" s="11" t="e">
        <f>VLOOKUP($AG1243,#REF!,2,FALSE)</f>
        <v>#REF!</v>
      </c>
      <c r="AI1243" s="3" t="s">
        <v>50</v>
      </c>
      <c r="AJ1243" s="4">
        <v>43596</v>
      </c>
      <c r="AN1243" s="4">
        <v>43790</v>
      </c>
      <c r="AO1243" s="6"/>
      <c r="AZ1243" s="11">
        <v>1386</v>
      </c>
      <c r="BC1243" s="3" t="s">
        <v>58</v>
      </c>
      <c r="BH1243" s="3" t="s">
        <v>29</v>
      </c>
      <c r="BL1243" s="3" t="s">
        <v>2321</v>
      </c>
      <c r="BM1243" s="3" t="s">
        <v>2322</v>
      </c>
      <c r="BN1243" s="3" t="s">
        <v>2323</v>
      </c>
      <c r="BO1243" s="4" t="s">
        <v>2330</v>
      </c>
      <c r="BP1243" s="3" t="s">
        <v>2331</v>
      </c>
      <c r="BQ1243" s="3" t="s">
        <v>2367</v>
      </c>
      <c r="BR1243" s="3" t="s">
        <v>2333</v>
      </c>
      <c r="BU1243" s="7" t="s">
        <v>3153</v>
      </c>
      <c r="BV1243" s="1" t="e">
        <f>VLOOKUP(BU1243,#REF!,2,FALSE)</f>
        <v>#REF!</v>
      </c>
      <c r="BW1243" s="7">
        <v>2401</v>
      </c>
      <c r="BX1243" s="1" t="e">
        <f>VLOOKUP(BW1243,#REF!,2,FALSE)</f>
        <v>#REF!</v>
      </c>
      <c r="BY1243" s="1" t="str">
        <f t="shared" si="98"/>
        <v>1004927644/00010</v>
      </c>
      <c r="BZ1243" s="6" t="e">
        <f>VLOOKUP(BY1243,#REF!,4,FALSE)</f>
        <v>#REF!</v>
      </c>
      <c r="CA1243" s="1" t="s">
        <v>3154</v>
      </c>
    </row>
    <row r="1244" spans="1:79" x14ac:dyDescent="0.25">
      <c r="C1244" s="3" t="s">
        <v>2951</v>
      </c>
      <c r="L1244" s="3">
        <v>955012881</v>
      </c>
      <c r="M1244" s="11" t="e">
        <v>#N/A</v>
      </c>
      <c r="N1244" s="11" t="e">
        <f>VLOOKUP($L1244,#REF!,3,FALSE)</f>
        <v>#REF!</v>
      </c>
      <c r="O1244" s="11" t="e">
        <f>VLOOKUP($L1244,#REF!,4,FALSE)</f>
        <v>#REF!</v>
      </c>
      <c r="P1244" s="3">
        <v>95501</v>
      </c>
      <c r="Q1244" s="3" t="s">
        <v>9</v>
      </c>
      <c r="W1244" s="11" t="e">
        <f>VLOOKUP($L1244,#REF!,9,FALSE)</f>
        <v>#REF!</v>
      </c>
      <c r="X1244" s="11">
        <v>9702</v>
      </c>
      <c r="Y1244" s="11">
        <f t="shared" si="95"/>
        <v>9702</v>
      </c>
      <c r="Z1244" s="2">
        <v>82.774000000000001</v>
      </c>
      <c r="AA1244" s="11">
        <f t="shared" si="99"/>
        <v>0</v>
      </c>
      <c r="AB1244" s="11">
        <f t="shared" si="96"/>
        <v>-44269.226000000002</v>
      </c>
      <c r="AC1244" s="11" t="str">
        <f t="shared" si="97"/>
        <v>Insufficient Stock</v>
      </c>
      <c r="AD1244" s="4" t="e">
        <f>VLOOKUP($C1244,#REF!,25,FALSE)</f>
        <v>#REF!</v>
      </c>
      <c r="AE1244" s="11">
        <v>1670.25</v>
      </c>
      <c r="AF1244" s="3" t="s">
        <v>15</v>
      </c>
      <c r="AG1244" s="3" t="s">
        <v>2319</v>
      </c>
      <c r="AH1244" s="11" t="e">
        <f>VLOOKUP($AG1244,#REF!,2,FALSE)</f>
        <v>#REF!</v>
      </c>
      <c r="AI1244" s="3" t="s">
        <v>50</v>
      </c>
      <c r="AJ1244" s="4">
        <v>43656</v>
      </c>
      <c r="AN1244" s="4">
        <v>43795</v>
      </c>
      <c r="AO1244" s="6"/>
      <c r="AZ1244" s="11">
        <v>1386</v>
      </c>
      <c r="BC1244" s="3" t="s">
        <v>58</v>
      </c>
      <c r="BH1244" s="3" t="s">
        <v>29</v>
      </c>
      <c r="BL1244" s="3" t="s">
        <v>2321</v>
      </c>
      <c r="BM1244" s="3" t="s">
        <v>2322</v>
      </c>
      <c r="BN1244" s="3" t="s">
        <v>2323</v>
      </c>
      <c r="BO1244" s="4" t="s">
        <v>533</v>
      </c>
      <c r="BP1244" s="3" t="s">
        <v>2335</v>
      </c>
      <c r="BQ1244" s="3" t="s">
        <v>2367</v>
      </c>
      <c r="BR1244" s="3" t="s">
        <v>2336</v>
      </c>
      <c r="BU1244" s="7" t="s">
        <v>3153</v>
      </c>
      <c r="BV1244" s="1" t="e">
        <f>VLOOKUP(BU1244,#REF!,2,FALSE)</f>
        <v>#REF!</v>
      </c>
      <c r="BW1244" s="7">
        <v>1205</v>
      </c>
      <c r="BX1244" s="1" t="e">
        <f>VLOOKUP(BW1244,#REF!,2,FALSE)</f>
        <v>#REF!</v>
      </c>
      <c r="BY1244" s="1" t="str">
        <f t="shared" si="98"/>
        <v>1004820912/00010</v>
      </c>
      <c r="BZ1244" s="6" t="e">
        <f>VLOOKUP(BY1244,#REF!,4,FALSE)</f>
        <v>#REF!</v>
      </c>
      <c r="CA1244" s="1" t="s">
        <v>3154</v>
      </c>
    </row>
    <row r="1245" spans="1:79" x14ac:dyDescent="0.25">
      <c r="A1245" s="5" t="s">
        <v>0</v>
      </c>
      <c r="B1245" s="5" t="s">
        <v>923</v>
      </c>
      <c r="C1245" s="5">
        <v>126584167</v>
      </c>
      <c r="D1245" s="5" t="s">
        <v>2</v>
      </c>
      <c r="E1245" s="5" t="s">
        <v>3</v>
      </c>
      <c r="F1245" s="5" t="s">
        <v>1109</v>
      </c>
      <c r="G1245" s="5" t="s">
        <v>1110</v>
      </c>
      <c r="H1245" s="5" t="s">
        <v>1111</v>
      </c>
      <c r="I1245" s="5" t="s">
        <v>1110</v>
      </c>
      <c r="J1245" s="5" t="s">
        <v>214</v>
      </c>
      <c r="K1245" s="5" t="s">
        <v>215</v>
      </c>
      <c r="L1245" s="5">
        <v>955012881</v>
      </c>
      <c r="M1245" s="11" t="e">
        <v>#N/A</v>
      </c>
      <c r="N1245" s="11" t="e">
        <f>VLOOKUP($L1245,#REF!,3,FALSE)</f>
        <v>#REF!</v>
      </c>
      <c r="O1245" s="11" t="e">
        <f>VLOOKUP($L1245,#REF!,4,FALSE)</f>
        <v>#REF!</v>
      </c>
      <c r="P1245" s="5">
        <v>95501</v>
      </c>
      <c r="Q1245" s="5" t="s">
        <v>9</v>
      </c>
      <c r="R1245" s="5" t="s">
        <v>45</v>
      </c>
      <c r="S1245" s="5" t="s">
        <v>1310</v>
      </c>
      <c r="T1245" s="5" t="s">
        <v>162</v>
      </c>
      <c r="U1245" s="5" t="s">
        <v>1311</v>
      </c>
      <c r="V1245" s="5" t="s">
        <v>48</v>
      </c>
      <c r="W1245" s="11" t="e">
        <f>VLOOKUP($L1245,#REF!,9,FALSE)</f>
        <v>#REF!</v>
      </c>
      <c r="X1245" s="7">
        <v>2772</v>
      </c>
      <c r="Y1245" s="11">
        <f t="shared" si="95"/>
        <v>2772</v>
      </c>
      <c r="Z1245" s="2">
        <v>82.774000000000001</v>
      </c>
      <c r="AA1245" s="11">
        <f t="shared" si="99"/>
        <v>0</v>
      </c>
      <c r="AB1245" s="11">
        <f t="shared" si="96"/>
        <v>-47041.226000000002</v>
      </c>
      <c r="AC1245" s="11" t="str">
        <f t="shared" si="97"/>
        <v>Insufficient Stock</v>
      </c>
      <c r="AD1245" s="4" t="e">
        <f>VLOOKUP($C1245,#REF!,25,FALSE)</f>
        <v>#REF!</v>
      </c>
      <c r="AE1245" s="7">
        <v>319.31</v>
      </c>
      <c r="AF1245" s="5" t="s">
        <v>15</v>
      </c>
      <c r="AG1245" s="5" t="s">
        <v>49</v>
      </c>
      <c r="AH1245" s="11" t="e">
        <f>VLOOKUP($AG1245,#REF!,2,FALSE)</f>
        <v>#REF!</v>
      </c>
      <c r="AI1245" s="5" t="s">
        <v>50</v>
      </c>
      <c r="AJ1245" s="6">
        <v>43734</v>
      </c>
      <c r="AK1245" s="5" t="s">
        <v>242</v>
      </c>
      <c r="AL1245" s="5" t="s">
        <v>202</v>
      </c>
      <c r="AM1245" s="5" t="s">
        <v>97</v>
      </c>
      <c r="AN1245" s="6">
        <v>43796</v>
      </c>
      <c r="AO1245" s="6">
        <v>43796</v>
      </c>
      <c r="AP1245" s="5"/>
      <c r="AQ1245" s="5" t="s">
        <v>12</v>
      </c>
      <c r="AR1245" s="5" t="s">
        <v>12</v>
      </c>
      <c r="AS1245" s="5" t="s">
        <v>12</v>
      </c>
      <c r="AT1245" s="5" t="s">
        <v>12</v>
      </c>
      <c r="AU1245" s="5" t="s">
        <v>55</v>
      </c>
      <c r="AV1245" s="5" t="s">
        <v>1312</v>
      </c>
      <c r="AW1245" s="5" t="s">
        <v>21</v>
      </c>
      <c r="AX1245" s="5" t="s">
        <v>865</v>
      </c>
      <c r="AY1245" s="5" t="s">
        <v>12</v>
      </c>
      <c r="AZ1245" s="7">
        <v>1386</v>
      </c>
      <c r="BA1245" s="5" t="s">
        <v>12</v>
      </c>
      <c r="BB1245" s="5" t="s">
        <v>12</v>
      </c>
      <c r="BC1245" s="5" t="s">
        <v>58</v>
      </c>
      <c r="BD1245" s="5" t="s">
        <v>31</v>
      </c>
      <c r="BE1245" s="5" t="s">
        <v>196</v>
      </c>
      <c r="BF1245" s="5" t="s">
        <v>101</v>
      </c>
      <c r="BG1245" s="5" t="s">
        <v>196</v>
      </c>
      <c r="BH1245" s="5" t="s">
        <v>29</v>
      </c>
      <c r="BI1245" s="5" t="s">
        <v>12</v>
      </c>
      <c r="BJ1245" s="5" t="s">
        <v>61</v>
      </c>
      <c r="BK1245" s="5" t="s">
        <v>31</v>
      </c>
      <c r="BL1245" s="7" t="s">
        <v>32</v>
      </c>
      <c r="BM1245" s="7" t="s">
        <v>33</v>
      </c>
      <c r="BN1245" s="7" t="s">
        <v>62</v>
      </c>
      <c r="BO1245" s="6" t="s">
        <v>35</v>
      </c>
      <c r="BP1245" s="7" t="s">
        <v>12</v>
      </c>
      <c r="BQ1245" s="7" t="s">
        <v>12</v>
      </c>
      <c r="BR1245" s="7" t="s">
        <v>12</v>
      </c>
      <c r="BU1245" s="7">
        <v>126049</v>
      </c>
      <c r="BV1245" s="1" t="e">
        <f>VLOOKUP(BU1245,#REF!,2,FALSE)</f>
        <v>#REF!</v>
      </c>
      <c r="BW1245" s="7">
        <v>240911</v>
      </c>
      <c r="BX1245" s="1" t="e">
        <f>VLOOKUP(BW1245,#REF!,2,FALSE)</f>
        <v>#REF!</v>
      </c>
      <c r="BY1245" s="1" t="str">
        <f t="shared" si="98"/>
        <v>126584167</v>
      </c>
      <c r="BZ1245" s="6" t="e">
        <f>VLOOKUP(BY1245,#REF!,4,FALSE)</f>
        <v>#REF!</v>
      </c>
      <c r="CA1245" s="1" t="s">
        <v>3155</v>
      </c>
    </row>
    <row r="1246" spans="1:79" x14ac:dyDescent="0.25">
      <c r="C1246" s="3" t="s">
        <v>2952</v>
      </c>
      <c r="L1246" s="3">
        <v>955012881</v>
      </c>
      <c r="M1246" s="11" t="e">
        <v>#N/A</v>
      </c>
      <c r="N1246" s="11" t="e">
        <f>VLOOKUP($L1246,#REF!,3,FALSE)</f>
        <v>#REF!</v>
      </c>
      <c r="O1246" s="11" t="e">
        <f>VLOOKUP($L1246,#REF!,4,FALSE)</f>
        <v>#REF!</v>
      </c>
      <c r="P1246" s="3">
        <v>95501</v>
      </c>
      <c r="Q1246" s="3" t="s">
        <v>9</v>
      </c>
      <c r="W1246" s="11" t="e">
        <f>VLOOKUP($L1246,#REF!,9,FALSE)</f>
        <v>#REF!</v>
      </c>
      <c r="X1246" s="11">
        <v>2772</v>
      </c>
      <c r="Y1246" s="11">
        <f t="shared" si="95"/>
        <v>2772</v>
      </c>
      <c r="Z1246" s="2">
        <v>82.774000000000001</v>
      </c>
      <c r="AA1246" s="11">
        <f t="shared" si="99"/>
        <v>0</v>
      </c>
      <c r="AB1246" s="11">
        <f t="shared" si="96"/>
        <v>-49813.226000000002</v>
      </c>
      <c r="AC1246" s="11" t="str">
        <f t="shared" si="97"/>
        <v>Insufficient Stock</v>
      </c>
      <c r="AD1246" s="4" t="e">
        <f>VLOOKUP($C1246,#REF!,25,FALSE)</f>
        <v>#REF!</v>
      </c>
      <c r="AE1246" s="11">
        <v>542.08000000000004</v>
      </c>
      <c r="AF1246" s="3" t="s">
        <v>15</v>
      </c>
      <c r="AG1246" s="3" t="s">
        <v>2319</v>
      </c>
      <c r="AH1246" s="11" t="e">
        <f>VLOOKUP($AG1246,#REF!,2,FALSE)</f>
        <v>#REF!</v>
      </c>
      <c r="AI1246" s="3" t="s">
        <v>50</v>
      </c>
      <c r="AJ1246" s="4">
        <v>43506</v>
      </c>
      <c r="AN1246" s="4">
        <v>43796</v>
      </c>
      <c r="AO1246" s="6"/>
      <c r="AZ1246" s="11">
        <v>1386</v>
      </c>
      <c r="BC1246" s="3" t="s">
        <v>58</v>
      </c>
      <c r="BH1246" s="3" t="s">
        <v>29</v>
      </c>
      <c r="BL1246" s="3" t="s">
        <v>2321</v>
      </c>
      <c r="BM1246" s="3" t="s">
        <v>2322</v>
      </c>
      <c r="BN1246" s="3" t="s">
        <v>2323</v>
      </c>
      <c r="BO1246" s="4" t="s">
        <v>2375</v>
      </c>
      <c r="BP1246" s="3" t="s">
        <v>2376</v>
      </c>
      <c r="BQ1246" s="3" t="s">
        <v>2367</v>
      </c>
      <c r="BR1246" s="3" t="s">
        <v>2377</v>
      </c>
      <c r="BU1246" s="7" t="s">
        <v>3153</v>
      </c>
      <c r="BV1246" s="1" t="e">
        <f>VLOOKUP(BU1246,#REF!,2,FALSE)</f>
        <v>#REF!</v>
      </c>
      <c r="BW1246" s="7">
        <v>1102</v>
      </c>
      <c r="BX1246" s="1" t="e">
        <f>VLOOKUP(BW1246,#REF!,2,FALSE)</f>
        <v>#REF!</v>
      </c>
      <c r="BY1246" s="1" t="str">
        <f t="shared" si="98"/>
        <v>1004808999/00010</v>
      </c>
      <c r="BZ1246" s="6" t="e">
        <f>VLOOKUP(BY1246,#REF!,4,FALSE)</f>
        <v>#REF!</v>
      </c>
      <c r="CA1246" s="1" t="s">
        <v>3154</v>
      </c>
    </row>
    <row r="1247" spans="1:79" x14ac:dyDescent="0.25">
      <c r="C1247" s="3" t="s">
        <v>2953</v>
      </c>
      <c r="L1247" s="3">
        <v>955012881</v>
      </c>
      <c r="M1247" s="11" t="e">
        <v>#N/A</v>
      </c>
      <c r="N1247" s="11" t="e">
        <f>VLOOKUP($L1247,#REF!,3,FALSE)</f>
        <v>#REF!</v>
      </c>
      <c r="O1247" s="11" t="e">
        <f>VLOOKUP($L1247,#REF!,4,FALSE)</f>
        <v>#REF!</v>
      </c>
      <c r="P1247" s="3">
        <v>95501</v>
      </c>
      <c r="Q1247" s="3" t="s">
        <v>9</v>
      </c>
      <c r="W1247" s="11" t="e">
        <f>VLOOKUP($L1247,#REF!,9,FALSE)</f>
        <v>#REF!</v>
      </c>
      <c r="X1247" s="11">
        <v>5544</v>
      </c>
      <c r="Y1247" s="11">
        <f t="shared" si="95"/>
        <v>5544</v>
      </c>
      <c r="Z1247" s="2">
        <v>82.774000000000001</v>
      </c>
      <c r="AA1247" s="11">
        <f t="shared" si="99"/>
        <v>0</v>
      </c>
      <c r="AB1247" s="11">
        <f t="shared" si="96"/>
        <v>-55357.226000000002</v>
      </c>
      <c r="AC1247" s="11" t="str">
        <f t="shared" si="97"/>
        <v>Insufficient Stock</v>
      </c>
      <c r="AD1247" s="4" t="e">
        <f>VLOOKUP($C1247,#REF!,25,FALSE)</f>
        <v>#REF!</v>
      </c>
      <c r="AE1247" s="11">
        <v>1044.03</v>
      </c>
      <c r="AF1247" s="3" t="s">
        <v>15</v>
      </c>
      <c r="AG1247" s="3" t="s">
        <v>2319</v>
      </c>
      <c r="AH1247" s="11" t="e">
        <f>VLOOKUP($AG1247,#REF!,2,FALSE)</f>
        <v>#REF!</v>
      </c>
      <c r="AI1247" s="3" t="s">
        <v>50</v>
      </c>
      <c r="AJ1247" s="4">
        <v>43769</v>
      </c>
      <c r="AN1247" s="4">
        <v>43797</v>
      </c>
      <c r="AO1247" s="6"/>
      <c r="AZ1247" s="11">
        <v>1386</v>
      </c>
      <c r="BC1247" s="3" t="s">
        <v>58</v>
      </c>
      <c r="BH1247" s="3" t="s">
        <v>29</v>
      </c>
      <c r="BL1247" s="3" t="s">
        <v>2321</v>
      </c>
      <c r="BM1247" s="3" t="s">
        <v>2322</v>
      </c>
      <c r="BN1247" s="3" t="s">
        <v>2323</v>
      </c>
      <c r="BO1247" s="4" t="s">
        <v>2330</v>
      </c>
      <c r="BP1247" s="3" t="s">
        <v>2331</v>
      </c>
      <c r="BQ1247" s="3" t="s">
        <v>2367</v>
      </c>
      <c r="BR1247" s="3" t="s">
        <v>2333</v>
      </c>
      <c r="BU1247" s="7" t="s">
        <v>3153</v>
      </c>
      <c r="BV1247" s="1" t="e">
        <f>VLOOKUP(BU1247,#REF!,2,FALSE)</f>
        <v>#REF!</v>
      </c>
      <c r="BW1247" s="7">
        <v>2401</v>
      </c>
      <c r="BX1247" s="1" t="e">
        <f>VLOOKUP(BW1247,#REF!,2,FALSE)</f>
        <v>#REF!</v>
      </c>
      <c r="BY1247" s="1" t="str">
        <f t="shared" si="98"/>
        <v>1004911696/00010</v>
      </c>
      <c r="BZ1247" s="6" t="e">
        <f>VLOOKUP(BY1247,#REF!,4,FALSE)</f>
        <v>#REF!</v>
      </c>
      <c r="CA1247" s="1" t="s">
        <v>3154</v>
      </c>
    </row>
    <row r="1248" spans="1:79" x14ac:dyDescent="0.25">
      <c r="C1248" s="3" t="s">
        <v>2954</v>
      </c>
      <c r="L1248" s="3">
        <v>955012881</v>
      </c>
      <c r="M1248" s="11" t="e">
        <v>#N/A</v>
      </c>
      <c r="N1248" s="11" t="e">
        <f>VLOOKUP($L1248,#REF!,3,FALSE)</f>
        <v>#REF!</v>
      </c>
      <c r="O1248" s="11" t="e">
        <f>VLOOKUP($L1248,#REF!,4,FALSE)</f>
        <v>#REF!</v>
      </c>
      <c r="P1248" s="3">
        <v>95501</v>
      </c>
      <c r="Q1248" s="3" t="s">
        <v>9</v>
      </c>
      <c r="W1248" s="11" t="e">
        <f>VLOOKUP($L1248,#REF!,9,FALSE)</f>
        <v>#REF!</v>
      </c>
      <c r="X1248" s="11">
        <v>5544</v>
      </c>
      <c r="Y1248" s="11">
        <f t="shared" si="95"/>
        <v>5544</v>
      </c>
      <c r="Z1248" s="2">
        <v>82.774000000000001</v>
      </c>
      <c r="AA1248" s="11">
        <f t="shared" si="99"/>
        <v>0</v>
      </c>
      <c r="AB1248" s="11">
        <f t="shared" si="96"/>
        <v>-60901.226000000002</v>
      </c>
      <c r="AC1248" s="11" t="str">
        <f t="shared" si="97"/>
        <v>Insufficient Stock</v>
      </c>
      <c r="AD1248" s="4" t="e">
        <f>VLOOKUP($C1248,#REF!,25,FALSE)</f>
        <v>#REF!</v>
      </c>
      <c r="AE1248" s="11">
        <v>1044.03</v>
      </c>
      <c r="AF1248" s="3" t="s">
        <v>15</v>
      </c>
      <c r="AG1248" s="3" t="s">
        <v>2319</v>
      </c>
      <c r="AH1248" s="11" t="e">
        <f>VLOOKUP($AG1248,#REF!,2,FALSE)</f>
        <v>#REF!</v>
      </c>
      <c r="AI1248" s="3" t="s">
        <v>50</v>
      </c>
      <c r="AJ1248" s="4">
        <v>43596</v>
      </c>
      <c r="AN1248" s="4">
        <v>43797</v>
      </c>
      <c r="AO1248" s="6"/>
      <c r="AZ1248" s="11">
        <v>1386</v>
      </c>
      <c r="BC1248" s="3" t="s">
        <v>58</v>
      </c>
      <c r="BH1248" s="3" t="s">
        <v>29</v>
      </c>
      <c r="BL1248" s="3" t="s">
        <v>2321</v>
      </c>
      <c r="BM1248" s="3" t="s">
        <v>2322</v>
      </c>
      <c r="BN1248" s="3" t="s">
        <v>2323</v>
      </c>
      <c r="BO1248" s="4" t="s">
        <v>2330</v>
      </c>
      <c r="BP1248" s="3" t="s">
        <v>2331</v>
      </c>
      <c r="BQ1248" s="3" t="s">
        <v>2367</v>
      </c>
      <c r="BR1248" s="3" t="s">
        <v>2333</v>
      </c>
      <c r="BU1248" s="7" t="s">
        <v>3153</v>
      </c>
      <c r="BV1248" s="1" t="e">
        <f>VLOOKUP(BU1248,#REF!,2,FALSE)</f>
        <v>#REF!</v>
      </c>
      <c r="BW1248" s="7">
        <v>2401</v>
      </c>
      <c r="BX1248" s="1" t="e">
        <f>VLOOKUP(BW1248,#REF!,2,FALSE)</f>
        <v>#REF!</v>
      </c>
      <c r="BY1248" s="1" t="str">
        <f t="shared" si="98"/>
        <v>1004927645/00010</v>
      </c>
      <c r="BZ1248" s="6" t="e">
        <f>VLOOKUP(BY1248,#REF!,4,FALSE)</f>
        <v>#REF!</v>
      </c>
      <c r="CA1248" s="1" t="s">
        <v>3154</v>
      </c>
    </row>
    <row r="1249" spans="1:79" x14ac:dyDescent="0.25">
      <c r="C1249" s="3"/>
      <c r="L1249" s="3">
        <v>955012881</v>
      </c>
      <c r="M1249" s="11" t="e">
        <v>#N/A</v>
      </c>
      <c r="N1249" s="11" t="e">
        <f>VLOOKUP($L1249,#REF!,3,FALSE)</f>
        <v>#REF!</v>
      </c>
      <c r="O1249" s="11" t="e">
        <f>VLOOKUP($L1249,#REF!,4,FALSE)</f>
        <v>#REF!</v>
      </c>
      <c r="P1249" s="3">
        <v>95501</v>
      </c>
      <c r="Q1249" s="3" t="s">
        <v>9</v>
      </c>
      <c r="W1249" s="11" t="e">
        <f>VLOOKUP($L1249,#REF!,9,FALSE)</f>
        <v>#REF!</v>
      </c>
      <c r="X1249" s="11">
        <v>26334</v>
      </c>
      <c r="Y1249" s="11">
        <f t="shared" si="95"/>
        <v>26334</v>
      </c>
      <c r="Z1249" s="2">
        <v>82.774000000000001</v>
      </c>
      <c r="AA1249" s="11">
        <f t="shared" si="99"/>
        <v>0</v>
      </c>
      <c r="AB1249" s="11">
        <f t="shared" si="96"/>
        <v>-87235.225999999995</v>
      </c>
      <c r="AC1249" s="11" t="str">
        <f t="shared" si="97"/>
        <v>Insufficient Stock</v>
      </c>
      <c r="AD1249" s="4" t="e">
        <f>VLOOKUP($C1249,#REF!,25,FALSE)</f>
        <v>#REF!</v>
      </c>
      <c r="AE1249" s="11">
        <v>3611.39</v>
      </c>
      <c r="AF1249" s="3" t="s">
        <v>15</v>
      </c>
      <c r="AG1249" s="3" t="s">
        <v>2319</v>
      </c>
      <c r="AH1249" s="11" t="e">
        <f>VLOOKUP($AG1249,#REF!,2,FALSE)</f>
        <v>#REF!</v>
      </c>
      <c r="AI1249" s="3" t="s">
        <v>50</v>
      </c>
      <c r="AJ1249" s="4"/>
      <c r="AN1249" s="4">
        <v>43798</v>
      </c>
      <c r="AO1249" s="6"/>
      <c r="AZ1249" s="11">
        <v>1386</v>
      </c>
      <c r="BC1249" s="3" t="s">
        <v>58</v>
      </c>
      <c r="BH1249" s="3" t="s">
        <v>29</v>
      </c>
      <c r="BL1249" s="3" t="s">
        <v>2353</v>
      </c>
      <c r="BM1249" s="3" t="s">
        <v>2354</v>
      </c>
      <c r="BN1249" s="3" t="s">
        <v>2323</v>
      </c>
      <c r="BO1249" s="4" t="s">
        <v>2345</v>
      </c>
      <c r="BP1249" s="3" t="s">
        <v>2346</v>
      </c>
      <c r="BQ1249" s="3" t="s">
        <v>2367</v>
      </c>
      <c r="BR1249" s="3" t="s">
        <v>12</v>
      </c>
      <c r="BU1249" s="7" t="s">
        <v>3153</v>
      </c>
      <c r="BV1249" s="1" t="e">
        <f>VLOOKUP(BU1249,#REF!,2,FALSE)</f>
        <v>#REF!</v>
      </c>
      <c r="BW1249" s="7">
        <v>3162</v>
      </c>
      <c r="BX1249" s="1" t="e">
        <f>VLOOKUP(BW1249,#REF!,2,FALSE)</f>
        <v>#REF!</v>
      </c>
      <c r="BY1249" s="1" t="str">
        <f t="shared" si="98"/>
        <v/>
      </c>
      <c r="BZ1249" s="6" t="e">
        <f>VLOOKUP(BY1249,#REF!,4,FALSE)</f>
        <v>#REF!</v>
      </c>
      <c r="CA1249" s="1" t="s">
        <v>3154</v>
      </c>
    </row>
    <row r="1250" spans="1:79" x14ac:dyDescent="0.25">
      <c r="A1250" s="5" t="s">
        <v>0</v>
      </c>
      <c r="B1250" s="5" t="s">
        <v>36</v>
      </c>
      <c r="C1250" s="5">
        <v>126686476</v>
      </c>
      <c r="D1250" s="5" t="s">
        <v>37</v>
      </c>
      <c r="E1250" s="5" t="s">
        <v>3</v>
      </c>
      <c r="F1250" s="5" t="s">
        <v>734</v>
      </c>
      <c r="G1250" s="5" t="s">
        <v>735</v>
      </c>
      <c r="H1250" s="5" t="s">
        <v>736</v>
      </c>
      <c r="I1250" s="5" t="s">
        <v>737</v>
      </c>
      <c r="J1250" s="5" t="s">
        <v>87</v>
      </c>
      <c r="K1250" s="5" t="s">
        <v>88</v>
      </c>
      <c r="L1250" s="5">
        <v>955016669</v>
      </c>
      <c r="M1250" s="11" t="e">
        <v>#N/A</v>
      </c>
      <c r="N1250" s="11" t="e">
        <f>VLOOKUP($L1250,#REF!,3,FALSE)</f>
        <v>#REF!</v>
      </c>
      <c r="O1250" s="11" t="e">
        <f>VLOOKUP($L1250,#REF!,4,FALSE)</f>
        <v>#REF!</v>
      </c>
      <c r="P1250" s="5">
        <v>95501</v>
      </c>
      <c r="Q1250" s="5" t="s">
        <v>9</v>
      </c>
      <c r="R1250" s="5" t="s">
        <v>45</v>
      </c>
      <c r="S1250" s="5" t="s">
        <v>1733</v>
      </c>
      <c r="T1250" s="5" t="s">
        <v>47</v>
      </c>
      <c r="U1250" s="5" t="s">
        <v>1736</v>
      </c>
      <c r="V1250" s="5" t="s">
        <v>48</v>
      </c>
      <c r="W1250" s="11" t="e">
        <f>VLOOKUP($L1250,#REF!,9,FALSE)</f>
        <v>#REF!</v>
      </c>
      <c r="X1250" s="7">
        <v>5292</v>
      </c>
      <c r="Y1250" s="11">
        <f t="shared" si="95"/>
        <v>5292</v>
      </c>
      <c r="Z1250" s="2">
        <v>2.6459999999999999</v>
      </c>
      <c r="AA1250" s="11">
        <f t="shared" si="99"/>
        <v>1</v>
      </c>
      <c r="AB1250" s="11">
        <f t="shared" si="96"/>
        <v>-5289.3540000000003</v>
      </c>
      <c r="AC1250" s="11" t="str">
        <f t="shared" si="97"/>
        <v>Insufficient Stock</v>
      </c>
      <c r="AD1250" s="4" t="e">
        <f>VLOOKUP($C1250,#REF!,25,FALSE)</f>
        <v>#REF!</v>
      </c>
      <c r="AE1250" s="7">
        <v>1107.77</v>
      </c>
      <c r="AF1250" s="5" t="s">
        <v>15</v>
      </c>
      <c r="AG1250" s="5" t="s">
        <v>49</v>
      </c>
      <c r="AH1250" s="11" t="e">
        <f>VLOOKUP($AG1250,#REF!,2,FALSE)</f>
        <v>#REF!</v>
      </c>
      <c r="AI1250" s="5" t="s">
        <v>50</v>
      </c>
      <c r="AJ1250" s="6">
        <v>43776</v>
      </c>
      <c r="AK1250" s="5" t="s">
        <v>450</v>
      </c>
      <c r="AL1250" s="5" t="s">
        <v>1105</v>
      </c>
      <c r="AM1250" s="5" t="s">
        <v>290</v>
      </c>
      <c r="AN1250" s="6">
        <v>43781</v>
      </c>
      <c r="AO1250" s="6">
        <v>43914</v>
      </c>
      <c r="AP1250" s="5"/>
      <c r="AQ1250" s="5" t="s">
        <v>12</v>
      </c>
      <c r="AR1250" s="5" t="s">
        <v>12</v>
      </c>
      <c r="AS1250" s="5" t="s">
        <v>12</v>
      </c>
      <c r="AT1250" s="5" t="s">
        <v>12</v>
      </c>
      <c r="AU1250" s="5" t="s">
        <v>55</v>
      </c>
      <c r="AV1250" s="5" t="s">
        <v>1737</v>
      </c>
      <c r="AW1250" s="5" t="s">
        <v>21</v>
      </c>
      <c r="AX1250" s="5" t="s">
        <v>1738</v>
      </c>
      <c r="AY1250" s="5" t="s">
        <v>12</v>
      </c>
      <c r="AZ1250" s="7">
        <v>2646</v>
      </c>
      <c r="BA1250" s="5" t="s">
        <v>12</v>
      </c>
      <c r="BB1250" s="5" t="s">
        <v>12</v>
      </c>
      <c r="BC1250" s="5" t="s">
        <v>24</v>
      </c>
      <c r="BD1250" s="5" t="s">
        <v>31</v>
      </c>
      <c r="BE1250" s="5" t="s">
        <v>317</v>
      </c>
      <c r="BF1250" s="5" t="s">
        <v>27</v>
      </c>
      <c r="BG1250" s="5" t="s">
        <v>317</v>
      </c>
      <c r="BH1250" s="5" t="s">
        <v>29</v>
      </c>
      <c r="BI1250" s="5" t="s">
        <v>12</v>
      </c>
      <c r="BJ1250" s="5" t="s">
        <v>61</v>
      </c>
      <c r="BK1250" s="5" t="s">
        <v>31</v>
      </c>
      <c r="BL1250" s="7" t="s">
        <v>32</v>
      </c>
      <c r="BM1250" s="7" t="s">
        <v>33</v>
      </c>
      <c r="BN1250" s="7" t="s">
        <v>79</v>
      </c>
      <c r="BO1250" s="6" t="s">
        <v>35</v>
      </c>
      <c r="BP1250" s="7" t="s">
        <v>12</v>
      </c>
      <c r="BQ1250" s="7" t="s">
        <v>12</v>
      </c>
      <c r="BR1250" s="7" t="s">
        <v>12</v>
      </c>
      <c r="BU1250" s="7">
        <v>157729</v>
      </c>
      <c r="BV1250" s="1" t="e">
        <f>VLOOKUP(BU1250,#REF!,2,FALSE)</f>
        <v>#REF!</v>
      </c>
      <c r="BW1250" s="7">
        <v>278903</v>
      </c>
      <c r="BX1250" s="1" t="e">
        <f>VLOOKUP(BW1250,#REF!,2,FALSE)</f>
        <v>#REF!</v>
      </c>
      <c r="BY1250" s="1" t="str">
        <f t="shared" si="98"/>
        <v>126686476</v>
      </c>
      <c r="BZ1250" s="6" t="e">
        <f>VLOOKUP(BY1250,#REF!,4,FALSE)</f>
        <v>#REF!</v>
      </c>
      <c r="CA1250" s="1" t="s">
        <v>3155</v>
      </c>
    </row>
    <row r="1251" spans="1:79" x14ac:dyDescent="0.25">
      <c r="C1251" s="3" t="s">
        <v>2956</v>
      </c>
      <c r="L1251" s="3">
        <v>955016669</v>
      </c>
      <c r="M1251" s="11" t="e">
        <v>#N/A</v>
      </c>
      <c r="N1251" s="11" t="e">
        <f>VLOOKUP($L1251,#REF!,3,FALSE)</f>
        <v>#REF!</v>
      </c>
      <c r="O1251" s="11" t="e">
        <f>VLOOKUP($L1251,#REF!,4,FALSE)</f>
        <v>#REF!</v>
      </c>
      <c r="P1251" s="3">
        <v>95501</v>
      </c>
      <c r="Q1251" s="3" t="s">
        <v>9</v>
      </c>
      <c r="W1251" s="11" t="e">
        <f>VLOOKUP($L1251,#REF!,9,FALSE)</f>
        <v>#REF!</v>
      </c>
      <c r="X1251" s="11">
        <v>7938</v>
      </c>
      <c r="Y1251" s="11">
        <f t="shared" si="95"/>
        <v>7938</v>
      </c>
      <c r="Z1251" s="2">
        <v>2.6459999999999999</v>
      </c>
      <c r="AA1251" s="11">
        <f t="shared" si="99"/>
        <v>0</v>
      </c>
      <c r="AB1251" s="11">
        <f t="shared" si="96"/>
        <v>-13227.353999999999</v>
      </c>
      <c r="AC1251" s="11" t="str">
        <f t="shared" si="97"/>
        <v>Insufficient Stock</v>
      </c>
      <c r="AD1251" s="4" t="e">
        <f>VLOOKUP($C1251,#REF!,25,FALSE)</f>
        <v>#REF!</v>
      </c>
      <c r="AE1251" s="11">
        <v>1673.78</v>
      </c>
      <c r="AF1251" s="3" t="s">
        <v>15</v>
      </c>
      <c r="AG1251" s="3" t="s">
        <v>2319</v>
      </c>
      <c r="AH1251" s="11" t="e">
        <f>VLOOKUP($AG1251,#REF!,2,FALSE)</f>
        <v>#REF!</v>
      </c>
      <c r="AI1251" s="3" t="s">
        <v>50</v>
      </c>
      <c r="AJ1251" s="4">
        <v>43782</v>
      </c>
      <c r="AN1251" s="4">
        <v>43787</v>
      </c>
      <c r="AO1251" s="6"/>
      <c r="AZ1251" s="11">
        <v>2646</v>
      </c>
      <c r="BC1251" s="3" t="s">
        <v>24</v>
      </c>
      <c r="BH1251" s="3" t="s">
        <v>29</v>
      </c>
      <c r="BL1251" s="3" t="s">
        <v>2321</v>
      </c>
      <c r="BM1251" s="3" t="s">
        <v>2322</v>
      </c>
      <c r="BN1251" s="3" t="s">
        <v>2323</v>
      </c>
      <c r="BO1251" s="4" t="s">
        <v>2345</v>
      </c>
      <c r="BP1251" s="3" t="s">
        <v>2346</v>
      </c>
      <c r="BQ1251" s="3" t="s">
        <v>2367</v>
      </c>
      <c r="BR1251" s="3" t="s">
        <v>2347</v>
      </c>
      <c r="BU1251" s="7" t="s">
        <v>3153</v>
      </c>
      <c r="BV1251" s="1" t="e">
        <f>VLOOKUP(BU1251,#REF!,2,FALSE)</f>
        <v>#REF!</v>
      </c>
      <c r="BW1251" s="7">
        <v>3162</v>
      </c>
      <c r="BX1251" s="1" t="e">
        <f>VLOOKUP(BW1251,#REF!,2,FALSE)</f>
        <v>#REF!</v>
      </c>
      <c r="BY1251" s="1" t="str">
        <f t="shared" si="98"/>
        <v>1004953868/00010</v>
      </c>
      <c r="BZ1251" s="6" t="e">
        <f>VLOOKUP(BY1251,#REF!,4,FALSE)</f>
        <v>#REF!</v>
      </c>
      <c r="CA1251" s="1" t="s">
        <v>3154</v>
      </c>
    </row>
    <row r="1252" spans="1:79" x14ac:dyDescent="0.25">
      <c r="C1252" s="3" t="s">
        <v>2957</v>
      </c>
      <c r="L1252" s="3">
        <v>955016669</v>
      </c>
      <c r="M1252" s="11" t="e">
        <v>#N/A</v>
      </c>
      <c r="N1252" s="11" t="e">
        <f>VLOOKUP($L1252,#REF!,3,FALSE)</f>
        <v>#REF!</v>
      </c>
      <c r="O1252" s="11" t="e">
        <f>VLOOKUP($L1252,#REF!,4,FALSE)</f>
        <v>#REF!</v>
      </c>
      <c r="P1252" s="3">
        <v>95501</v>
      </c>
      <c r="Q1252" s="3" t="s">
        <v>9</v>
      </c>
      <c r="W1252" s="11" t="e">
        <f>VLOOKUP($L1252,#REF!,9,FALSE)</f>
        <v>#REF!</v>
      </c>
      <c r="X1252" s="11">
        <v>5292</v>
      </c>
      <c r="Y1252" s="11">
        <f t="shared" si="95"/>
        <v>5292</v>
      </c>
      <c r="Z1252" s="2">
        <v>2.6459999999999999</v>
      </c>
      <c r="AA1252" s="11">
        <f t="shared" si="99"/>
        <v>0</v>
      </c>
      <c r="AB1252" s="11">
        <f t="shared" si="96"/>
        <v>-18519.353999999999</v>
      </c>
      <c r="AC1252" s="11" t="str">
        <f t="shared" si="97"/>
        <v>Insufficient Stock</v>
      </c>
      <c r="AD1252" s="4" t="e">
        <f>VLOOKUP($C1252,#REF!,25,FALSE)</f>
        <v>#REF!</v>
      </c>
      <c r="AE1252" s="11">
        <v>1115.8499999999999</v>
      </c>
      <c r="AF1252" s="3" t="s">
        <v>15</v>
      </c>
      <c r="AG1252" s="3" t="s">
        <v>2319</v>
      </c>
      <c r="AH1252" s="11" t="e">
        <f>VLOOKUP($AG1252,#REF!,2,FALSE)</f>
        <v>#REF!</v>
      </c>
      <c r="AI1252" s="3" t="s">
        <v>50</v>
      </c>
      <c r="AJ1252" s="4">
        <v>43810</v>
      </c>
      <c r="AN1252" s="4">
        <v>43787</v>
      </c>
      <c r="AO1252" s="6"/>
      <c r="AZ1252" s="11">
        <v>2646</v>
      </c>
      <c r="BC1252" s="3" t="s">
        <v>24</v>
      </c>
      <c r="BH1252" s="3" t="s">
        <v>29</v>
      </c>
      <c r="BL1252" s="3" t="s">
        <v>2321</v>
      </c>
      <c r="BM1252" s="3" t="s">
        <v>2322</v>
      </c>
      <c r="BN1252" s="3" t="s">
        <v>2323</v>
      </c>
      <c r="BO1252" s="4" t="s">
        <v>2345</v>
      </c>
      <c r="BP1252" s="3" t="s">
        <v>2346</v>
      </c>
      <c r="BQ1252" s="3" t="s">
        <v>2367</v>
      </c>
      <c r="BR1252" s="3" t="s">
        <v>2347</v>
      </c>
      <c r="BU1252" s="7" t="s">
        <v>3153</v>
      </c>
      <c r="BV1252" s="1" t="e">
        <f>VLOOKUP(BU1252,#REF!,2,FALSE)</f>
        <v>#REF!</v>
      </c>
      <c r="BW1252" s="7">
        <v>3162</v>
      </c>
      <c r="BX1252" s="1" t="e">
        <f>VLOOKUP(BW1252,#REF!,2,FALSE)</f>
        <v>#REF!</v>
      </c>
      <c r="BY1252" s="1" t="str">
        <f t="shared" si="98"/>
        <v>1004948677/00010</v>
      </c>
      <c r="BZ1252" s="6" t="e">
        <f>VLOOKUP(BY1252,#REF!,4,FALSE)</f>
        <v>#REF!</v>
      </c>
      <c r="CA1252" s="1" t="s">
        <v>3154</v>
      </c>
    </row>
    <row r="1253" spans="1:79" x14ac:dyDescent="0.25">
      <c r="C1253" s="3" t="s">
        <v>2958</v>
      </c>
      <c r="L1253" s="3">
        <v>955016890</v>
      </c>
      <c r="M1253" s="11" t="e">
        <v>#N/A</v>
      </c>
      <c r="N1253" s="11" t="e">
        <f>VLOOKUP($L1253,#REF!,3,FALSE)</f>
        <v>#REF!</v>
      </c>
      <c r="O1253" s="11" t="e">
        <f>VLOOKUP($L1253,#REF!,4,FALSE)</f>
        <v>#REF!</v>
      </c>
      <c r="P1253" s="3">
        <v>95501</v>
      </c>
      <c r="Q1253" s="3" t="s">
        <v>9</v>
      </c>
      <c r="W1253" s="11" t="e">
        <f>VLOOKUP($L1253,#REF!,9,FALSE)</f>
        <v>#REF!</v>
      </c>
      <c r="X1253" s="11">
        <v>2268</v>
      </c>
      <c r="Y1253" s="11">
        <f t="shared" si="95"/>
        <v>2268</v>
      </c>
      <c r="Z1253" s="2">
        <v>0</v>
      </c>
      <c r="AA1253" s="11">
        <f t="shared" si="99"/>
        <v>1</v>
      </c>
      <c r="AB1253" s="11">
        <f t="shared" si="96"/>
        <v>-2268</v>
      </c>
      <c r="AC1253" s="11" t="str">
        <f t="shared" si="97"/>
        <v>Insufficient Stock</v>
      </c>
      <c r="AD1253" s="4" t="e">
        <f>VLOOKUP($C1253,#REF!,25,FALSE)</f>
        <v>#REF!</v>
      </c>
      <c r="AE1253" s="11">
        <v>494.79</v>
      </c>
      <c r="AF1253" s="3" t="s">
        <v>15</v>
      </c>
      <c r="AG1253" s="3" t="s">
        <v>2319</v>
      </c>
      <c r="AH1253" s="11" t="e">
        <f>VLOOKUP($AG1253,#REF!,2,FALSE)</f>
        <v>#REF!</v>
      </c>
      <c r="AI1253" s="3" t="s">
        <v>50</v>
      </c>
      <c r="AJ1253" s="4">
        <v>43767</v>
      </c>
      <c r="AN1253" s="4">
        <v>43790</v>
      </c>
      <c r="AO1253" s="6"/>
      <c r="AZ1253" s="11">
        <v>2268</v>
      </c>
      <c r="BC1253" s="3" t="s">
        <v>2320</v>
      </c>
      <c r="BH1253" s="3" t="s">
        <v>29</v>
      </c>
      <c r="BL1253" s="3" t="s">
        <v>2321</v>
      </c>
      <c r="BM1253" s="3" t="s">
        <v>2322</v>
      </c>
      <c r="BN1253" s="3" t="s">
        <v>2323</v>
      </c>
      <c r="BO1253" s="4" t="s">
        <v>2330</v>
      </c>
      <c r="BP1253" s="3" t="s">
        <v>2331</v>
      </c>
      <c r="BQ1253" s="3" t="s">
        <v>2367</v>
      </c>
      <c r="BR1253" s="3" t="s">
        <v>2333</v>
      </c>
      <c r="BU1253" s="7" t="s">
        <v>3153</v>
      </c>
      <c r="BV1253" s="1" t="e">
        <f>VLOOKUP(BU1253,#REF!,2,FALSE)</f>
        <v>#REF!</v>
      </c>
      <c r="BW1253" s="7">
        <v>2401</v>
      </c>
      <c r="BX1253" s="1" t="e">
        <f>VLOOKUP(BW1253,#REF!,2,FALSE)</f>
        <v>#REF!</v>
      </c>
      <c r="BY1253" s="1" t="str">
        <f t="shared" si="98"/>
        <v>1004902442/00010</v>
      </c>
      <c r="BZ1253" s="6" t="e">
        <f>VLOOKUP(BY1253,#REF!,4,FALSE)</f>
        <v>#REF!</v>
      </c>
      <c r="CA1253" s="1" t="s">
        <v>3154</v>
      </c>
    </row>
    <row r="1254" spans="1:79" x14ac:dyDescent="0.25">
      <c r="C1254" s="3" t="s">
        <v>2959</v>
      </c>
      <c r="L1254" s="3">
        <v>955027443</v>
      </c>
      <c r="M1254" s="11" t="e">
        <v>#N/A</v>
      </c>
      <c r="N1254" s="11" t="e">
        <f>VLOOKUP($L1254,#REF!,3,FALSE)</f>
        <v>#REF!</v>
      </c>
      <c r="O1254" s="11" t="e">
        <f>VLOOKUP($L1254,#REF!,4,FALSE)</f>
        <v>#REF!</v>
      </c>
      <c r="P1254" s="3">
        <v>95502</v>
      </c>
      <c r="Q1254" s="3" t="s">
        <v>9</v>
      </c>
      <c r="W1254" s="11" t="e">
        <f>VLOOKUP($L1254,#REF!,9,FALSE)</f>
        <v>#REF!</v>
      </c>
      <c r="X1254" s="11">
        <v>3724</v>
      </c>
      <c r="Y1254" s="11">
        <f t="shared" si="95"/>
        <v>3724</v>
      </c>
      <c r="Z1254" s="2">
        <v>0</v>
      </c>
      <c r="AA1254" s="11">
        <f t="shared" si="99"/>
        <v>1</v>
      </c>
      <c r="AB1254" s="11">
        <f t="shared" si="96"/>
        <v>-3724</v>
      </c>
      <c r="AC1254" s="11" t="str">
        <f t="shared" si="97"/>
        <v>Insufficient Stock</v>
      </c>
      <c r="AD1254" s="4" t="e">
        <f>VLOOKUP($C1254,#REF!,25,FALSE)</f>
        <v>#REF!</v>
      </c>
      <c r="AE1254" s="11">
        <v>1117.1600000000001</v>
      </c>
      <c r="AF1254" s="3" t="s">
        <v>15</v>
      </c>
      <c r="AG1254" s="3" t="s">
        <v>2319</v>
      </c>
      <c r="AH1254" s="11" t="e">
        <f>VLOOKUP($AG1254,#REF!,2,FALSE)</f>
        <v>#REF!</v>
      </c>
      <c r="AI1254" s="3" t="s">
        <v>50</v>
      </c>
      <c r="AJ1254" s="4">
        <v>43585</v>
      </c>
      <c r="AN1254" s="4">
        <v>43787</v>
      </c>
      <c r="AO1254" s="6"/>
      <c r="AZ1254" s="11">
        <v>1862</v>
      </c>
      <c r="BC1254" s="3" t="s">
        <v>24</v>
      </c>
      <c r="BH1254" s="3" t="s">
        <v>29</v>
      </c>
      <c r="BL1254" s="3" t="s">
        <v>2321</v>
      </c>
      <c r="BM1254" s="3" t="s">
        <v>2322</v>
      </c>
      <c r="BN1254" s="3" t="s">
        <v>2323</v>
      </c>
      <c r="BO1254" s="4" t="s">
        <v>2345</v>
      </c>
      <c r="BP1254" s="3" t="s">
        <v>2346</v>
      </c>
      <c r="BQ1254" s="3" t="s">
        <v>2367</v>
      </c>
      <c r="BR1254" s="3" t="s">
        <v>2581</v>
      </c>
      <c r="BU1254" s="7" t="s">
        <v>3153</v>
      </c>
      <c r="BV1254" s="1" t="e">
        <f>VLOOKUP(BU1254,#REF!,2,FALSE)</f>
        <v>#REF!</v>
      </c>
      <c r="BW1254" s="7">
        <v>3162</v>
      </c>
      <c r="BX1254" s="1" t="e">
        <f>VLOOKUP(BW1254,#REF!,2,FALSE)</f>
        <v>#REF!</v>
      </c>
      <c r="BY1254" s="1" t="str">
        <f t="shared" si="98"/>
        <v>1004293845/00010</v>
      </c>
      <c r="BZ1254" s="6" t="e">
        <f>VLOOKUP(BY1254,#REF!,4,FALSE)</f>
        <v>#REF!</v>
      </c>
      <c r="CA1254" s="1" t="s">
        <v>3154</v>
      </c>
    </row>
    <row r="1255" spans="1:79" x14ac:dyDescent="0.25">
      <c r="A1255" s="5" t="s">
        <v>0</v>
      </c>
      <c r="B1255" s="5" t="s">
        <v>36</v>
      </c>
      <c r="C1255" s="5">
        <v>126173811</v>
      </c>
      <c r="D1255" s="5" t="s">
        <v>2</v>
      </c>
      <c r="E1255" s="5" t="s">
        <v>3</v>
      </c>
      <c r="F1255" s="5" t="s">
        <v>377</v>
      </c>
      <c r="G1255" s="5" t="s">
        <v>378</v>
      </c>
      <c r="H1255" s="5" t="s">
        <v>379</v>
      </c>
      <c r="I1255" s="5" t="s">
        <v>380</v>
      </c>
      <c r="J1255" s="5" t="s">
        <v>87</v>
      </c>
      <c r="K1255" s="5" t="s">
        <v>88</v>
      </c>
      <c r="L1255" s="5">
        <v>955027663</v>
      </c>
      <c r="M1255" s="11" t="e">
        <v>#N/A</v>
      </c>
      <c r="N1255" s="11" t="e">
        <f>VLOOKUP($L1255,#REF!,3,FALSE)</f>
        <v>#REF!</v>
      </c>
      <c r="O1255" s="11" t="e">
        <f>VLOOKUP($L1255,#REF!,4,FALSE)</f>
        <v>#REF!</v>
      </c>
      <c r="P1255" s="5">
        <v>95502</v>
      </c>
      <c r="Q1255" s="5" t="s">
        <v>9</v>
      </c>
      <c r="R1255" s="5" t="s">
        <v>45</v>
      </c>
      <c r="S1255" s="5" t="s">
        <v>381</v>
      </c>
      <c r="T1255" s="5" t="s">
        <v>187</v>
      </c>
      <c r="U1255" s="5" t="s">
        <v>382</v>
      </c>
      <c r="V1255" s="5" t="s">
        <v>383</v>
      </c>
      <c r="W1255" s="11" t="e">
        <f>VLOOKUP($L1255,#REF!,9,FALSE)</f>
        <v>#REF!</v>
      </c>
      <c r="X1255" s="7">
        <v>41496</v>
      </c>
      <c r="Y1255" s="11">
        <f t="shared" si="95"/>
        <v>41496</v>
      </c>
      <c r="Z1255" s="2">
        <v>0</v>
      </c>
      <c r="AA1255" s="11">
        <f t="shared" si="99"/>
        <v>1</v>
      </c>
      <c r="AB1255" s="11">
        <f t="shared" si="96"/>
        <v>-41496</v>
      </c>
      <c r="AC1255" s="11" t="str">
        <f t="shared" si="97"/>
        <v>Insufficient Stock</v>
      </c>
      <c r="AD1255" s="4" t="e">
        <f>VLOOKUP($C1255,#REF!,25,FALSE)</f>
        <v>#REF!</v>
      </c>
      <c r="AE1255" s="7">
        <v>10374</v>
      </c>
      <c r="AF1255" s="5" t="s">
        <v>15</v>
      </c>
      <c r="AG1255" s="5" t="s">
        <v>49</v>
      </c>
      <c r="AH1255" s="11" t="e">
        <f>VLOOKUP($AG1255,#REF!,2,FALSE)</f>
        <v>#REF!</v>
      </c>
      <c r="AI1255" s="5" t="s">
        <v>50</v>
      </c>
      <c r="AJ1255" s="6">
        <v>43565</v>
      </c>
      <c r="AK1255" s="5" t="s">
        <v>21</v>
      </c>
      <c r="AL1255" s="5" t="s">
        <v>76</v>
      </c>
      <c r="AM1255" s="5" t="s">
        <v>356</v>
      </c>
      <c r="AN1255" s="6">
        <v>43565</v>
      </c>
      <c r="AO1255" s="6">
        <v>43761</v>
      </c>
      <c r="AP1255" s="5"/>
      <c r="AQ1255" s="5" t="s">
        <v>12</v>
      </c>
      <c r="AR1255" s="5" t="s">
        <v>12</v>
      </c>
      <c r="AS1255" s="5" t="s">
        <v>12</v>
      </c>
      <c r="AT1255" s="5" t="s">
        <v>12</v>
      </c>
      <c r="AU1255" s="5" t="s">
        <v>55</v>
      </c>
      <c r="AV1255" s="5" t="s">
        <v>21</v>
      </c>
      <c r="AW1255" s="5" t="s">
        <v>21</v>
      </c>
      <c r="AX1255" s="5" t="s">
        <v>384</v>
      </c>
      <c r="AY1255" s="5" t="s">
        <v>12</v>
      </c>
      <c r="AZ1255" s="7">
        <v>1596</v>
      </c>
      <c r="BA1255" s="5" t="s">
        <v>12</v>
      </c>
      <c r="BB1255" s="5" t="s">
        <v>12</v>
      </c>
      <c r="BC1255" s="5" t="s">
        <v>24</v>
      </c>
      <c r="BD1255" s="5" t="s">
        <v>385</v>
      </c>
      <c r="BE1255" s="5" t="s">
        <v>386</v>
      </c>
      <c r="BF1255" s="5" t="s">
        <v>27</v>
      </c>
      <c r="BG1255" s="5" t="s">
        <v>386</v>
      </c>
      <c r="BH1255" s="5" t="s">
        <v>29</v>
      </c>
      <c r="BI1255" s="5" t="s">
        <v>12</v>
      </c>
      <c r="BJ1255" s="5" t="s">
        <v>61</v>
      </c>
      <c r="BK1255" s="5" t="s">
        <v>31</v>
      </c>
      <c r="BL1255" s="7" t="s">
        <v>32</v>
      </c>
      <c r="BM1255" s="7" t="s">
        <v>376</v>
      </c>
      <c r="BN1255" s="7" t="s">
        <v>62</v>
      </c>
      <c r="BO1255" s="6" t="s">
        <v>35</v>
      </c>
      <c r="BP1255" s="7" t="s">
        <v>12</v>
      </c>
      <c r="BQ1255" s="7" t="s">
        <v>12</v>
      </c>
      <c r="BR1255" s="7" t="s">
        <v>12</v>
      </c>
      <c r="BU1255" s="7">
        <v>103679</v>
      </c>
      <c r="BV1255" s="1" t="e">
        <f>VLOOKUP(BU1255,#REF!,2,FALSE)</f>
        <v>#REF!</v>
      </c>
      <c r="BW1255" s="7">
        <v>272462</v>
      </c>
      <c r="BX1255" s="1" t="e">
        <f>VLOOKUP(BW1255,#REF!,2,FALSE)</f>
        <v>#REF!</v>
      </c>
      <c r="BY1255" s="1" t="str">
        <f t="shared" si="98"/>
        <v>126173811</v>
      </c>
      <c r="BZ1255" s="6" t="e">
        <f>VLOOKUP(BY1255,#REF!,4,FALSE)</f>
        <v>#REF!</v>
      </c>
      <c r="CA1255" s="1" t="s">
        <v>3155</v>
      </c>
    </row>
    <row r="1256" spans="1:79" x14ac:dyDescent="0.25">
      <c r="C1256" s="3" t="s">
        <v>2960</v>
      </c>
      <c r="L1256" s="3">
        <v>955027663</v>
      </c>
      <c r="M1256" s="11" t="e">
        <v>#N/A</v>
      </c>
      <c r="N1256" s="11" t="e">
        <f>VLOOKUP($L1256,#REF!,3,FALSE)</f>
        <v>#REF!</v>
      </c>
      <c r="O1256" s="11" t="e">
        <f>VLOOKUP($L1256,#REF!,4,FALSE)</f>
        <v>#REF!</v>
      </c>
      <c r="P1256" s="3">
        <v>95502</v>
      </c>
      <c r="Q1256" s="3" t="s">
        <v>9</v>
      </c>
      <c r="W1256" s="11" t="e">
        <f>VLOOKUP($L1256,#REF!,9,FALSE)</f>
        <v>#REF!</v>
      </c>
      <c r="X1256" s="11">
        <v>3192</v>
      </c>
      <c r="Y1256" s="11">
        <f t="shared" si="95"/>
        <v>3192</v>
      </c>
      <c r="Z1256" s="2">
        <v>0</v>
      </c>
      <c r="AA1256" s="11">
        <f t="shared" si="99"/>
        <v>0</v>
      </c>
      <c r="AB1256" s="11">
        <f t="shared" si="96"/>
        <v>-44688</v>
      </c>
      <c r="AC1256" s="11" t="str">
        <f t="shared" si="97"/>
        <v>Insufficient Stock</v>
      </c>
      <c r="AD1256" s="4" t="e">
        <f>VLOOKUP($C1256,#REF!,25,FALSE)</f>
        <v>#REF!</v>
      </c>
      <c r="AE1256" s="11">
        <v>1195.5999999999999</v>
      </c>
      <c r="AF1256" s="3" t="s">
        <v>15</v>
      </c>
      <c r="AG1256" s="3" t="s">
        <v>2319</v>
      </c>
      <c r="AH1256" s="11" t="e">
        <f>VLOOKUP($AG1256,#REF!,2,FALSE)</f>
        <v>#REF!</v>
      </c>
      <c r="AI1256" s="3" t="s">
        <v>50</v>
      </c>
      <c r="AJ1256" s="4">
        <v>43692</v>
      </c>
      <c r="AN1256" s="4">
        <v>43787</v>
      </c>
      <c r="AO1256" s="6"/>
      <c r="AZ1256" s="11">
        <v>1596</v>
      </c>
      <c r="BC1256" s="3" t="s">
        <v>24</v>
      </c>
      <c r="BH1256" s="3" t="s">
        <v>29</v>
      </c>
      <c r="BL1256" s="3" t="s">
        <v>2321</v>
      </c>
      <c r="BM1256" s="3" t="s">
        <v>2322</v>
      </c>
      <c r="BN1256" s="3" t="s">
        <v>2323</v>
      </c>
      <c r="BO1256" s="4" t="s">
        <v>533</v>
      </c>
      <c r="BP1256" s="3" t="s">
        <v>2335</v>
      </c>
      <c r="BQ1256" s="3" t="s">
        <v>2367</v>
      </c>
      <c r="BR1256" s="3" t="s">
        <v>2336</v>
      </c>
      <c r="BU1256" s="7" t="s">
        <v>3153</v>
      </c>
      <c r="BV1256" s="1" t="e">
        <f>VLOOKUP(BU1256,#REF!,2,FALSE)</f>
        <v>#REF!</v>
      </c>
      <c r="BW1256" s="7">
        <v>1205</v>
      </c>
      <c r="BX1256" s="1" t="e">
        <f>VLOOKUP(BW1256,#REF!,2,FALSE)</f>
        <v>#REF!</v>
      </c>
      <c r="BY1256" s="1" t="str">
        <f t="shared" si="98"/>
        <v>1004641613/00010</v>
      </c>
      <c r="BZ1256" s="6" t="e">
        <f>VLOOKUP(BY1256,#REF!,4,FALSE)</f>
        <v>#REF!</v>
      </c>
      <c r="CA1256" s="1" t="s">
        <v>3154</v>
      </c>
    </row>
    <row r="1257" spans="1:79" x14ac:dyDescent="0.25">
      <c r="C1257" s="3" t="s">
        <v>2961</v>
      </c>
      <c r="L1257" s="3">
        <v>955027663</v>
      </c>
      <c r="M1257" s="11" t="e">
        <v>#N/A</v>
      </c>
      <c r="N1257" s="11" t="e">
        <f>VLOOKUP($L1257,#REF!,3,FALSE)</f>
        <v>#REF!</v>
      </c>
      <c r="O1257" s="11" t="e">
        <f>VLOOKUP($L1257,#REF!,4,FALSE)</f>
        <v>#REF!</v>
      </c>
      <c r="P1257" s="3">
        <v>95502</v>
      </c>
      <c r="Q1257" s="3" t="s">
        <v>9</v>
      </c>
      <c r="W1257" s="11" t="e">
        <f>VLOOKUP($L1257,#REF!,9,FALSE)</f>
        <v>#REF!</v>
      </c>
      <c r="X1257" s="11">
        <v>35112</v>
      </c>
      <c r="Y1257" s="11">
        <f t="shared" si="95"/>
        <v>35112</v>
      </c>
      <c r="Z1257" s="2">
        <v>0</v>
      </c>
      <c r="AA1257" s="11">
        <f t="shared" si="99"/>
        <v>0</v>
      </c>
      <c r="AB1257" s="11">
        <f t="shared" si="96"/>
        <v>-79800</v>
      </c>
      <c r="AC1257" s="11" t="str">
        <f t="shared" si="97"/>
        <v>Insufficient Stock</v>
      </c>
      <c r="AD1257" s="4" t="e">
        <f>VLOOKUP($C1257,#REF!,25,FALSE)</f>
        <v>#REF!</v>
      </c>
      <c r="AE1257" s="11">
        <v>10483.19</v>
      </c>
      <c r="AF1257" s="3" t="s">
        <v>15</v>
      </c>
      <c r="AG1257" s="3" t="s">
        <v>2319</v>
      </c>
      <c r="AH1257" s="11" t="e">
        <f>VLOOKUP($AG1257,#REF!,2,FALSE)</f>
        <v>#REF!</v>
      </c>
      <c r="AI1257" s="3" t="s">
        <v>50</v>
      </c>
      <c r="AJ1257" s="4">
        <v>43732</v>
      </c>
      <c r="AN1257" s="4">
        <v>43787</v>
      </c>
      <c r="AO1257" s="6"/>
      <c r="AZ1257" s="11">
        <v>1596</v>
      </c>
      <c r="BC1257" s="3" t="s">
        <v>24</v>
      </c>
      <c r="BH1257" s="3" t="s">
        <v>29</v>
      </c>
      <c r="BL1257" s="3" t="s">
        <v>2321</v>
      </c>
      <c r="BM1257" s="3" t="s">
        <v>2322</v>
      </c>
      <c r="BN1257" s="3" t="s">
        <v>2323</v>
      </c>
      <c r="BO1257" s="4" t="s">
        <v>2359</v>
      </c>
      <c r="BP1257" s="3" t="s">
        <v>2360</v>
      </c>
      <c r="BQ1257" s="3" t="s">
        <v>2367</v>
      </c>
      <c r="BR1257" s="3" t="s">
        <v>2361</v>
      </c>
      <c r="BU1257" s="7" t="s">
        <v>3153</v>
      </c>
      <c r="BV1257" s="1" t="e">
        <f>VLOOKUP(BU1257,#REF!,2,FALSE)</f>
        <v>#REF!</v>
      </c>
      <c r="BW1257" s="7">
        <v>3102</v>
      </c>
      <c r="BX1257" s="1" t="e">
        <f>VLOOKUP(BW1257,#REF!,2,FALSE)</f>
        <v>#REF!</v>
      </c>
      <c r="BY1257" s="1" t="str">
        <f t="shared" si="98"/>
        <v>1004775219/00010</v>
      </c>
      <c r="BZ1257" s="6" t="e">
        <f>VLOOKUP(BY1257,#REF!,4,FALSE)</f>
        <v>#REF!</v>
      </c>
      <c r="CA1257" s="1" t="s">
        <v>3154</v>
      </c>
    </row>
    <row r="1258" spans="1:79" x14ac:dyDescent="0.25">
      <c r="C1258" s="3" t="s">
        <v>2964</v>
      </c>
      <c r="L1258" s="3">
        <v>955027883</v>
      </c>
      <c r="M1258" s="11" t="e">
        <v>#N/A</v>
      </c>
      <c r="N1258" s="11" t="e">
        <f>VLOOKUP($L1258,#REF!,3,FALSE)</f>
        <v>#REF!</v>
      </c>
      <c r="O1258" s="11" t="e">
        <f>VLOOKUP($L1258,#REF!,4,FALSE)</f>
        <v>#REF!</v>
      </c>
      <c r="P1258" s="3">
        <v>95502</v>
      </c>
      <c r="Q1258" s="3" t="s">
        <v>9</v>
      </c>
      <c r="W1258" s="11" t="e">
        <f>VLOOKUP($L1258,#REF!,9,FALSE)</f>
        <v>#REF!</v>
      </c>
      <c r="X1258" s="11">
        <v>2926</v>
      </c>
      <c r="Y1258" s="11">
        <f t="shared" si="95"/>
        <v>2926</v>
      </c>
      <c r="Z1258" s="2">
        <v>0</v>
      </c>
      <c r="AA1258" s="11">
        <f t="shared" si="99"/>
        <v>1</v>
      </c>
      <c r="AB1258" s="11">
        <f t="shared" si="96"/>
        <v>-2926</v>
      </c>
      <c r="AC1258" s="11" t="str">
        <f t="shared" si="97"/>
        <v>Insufficient Stock</v>
      </c>
      <c r="AD1258" s="4" t="e">
        <f>VLOOKUP($C1258,#REF!,25,FALSE)</f>
        <v>#REF!</v>
      </c>
      <c r="AE1258" s="11">
        <v>1107.52</v>
      </c>
      <c r="AF1258" s="3" t="s">
        <v>15</v>
      </c>
      <c r="AG1258" s="3" t="s">
        <v>2319</v>
      </c>
      <c r="AH1258" s="11" t="e">
        <f>VLOOKUP($AG1258,#REF!,2,FALSE)</f>
        <v>#REF!</v>
      </c>
      <c r="AI1258" s="3" t="s">
        <v>50</v>
      </c>
      <c r="AJ1258" s="4">
        <v>43733</v>
      </c>
      <c r="AN1258" s="4">
        <v>43788</v>
      </c>
      <c r="AO1258" s="6"/>
      <c r="AZ1258" s="11">
        <v>1463</v>
      </c>
      <c r="BC1258" s="3" t="s">
        <v>58</v>
      </c>
      <c r="BH1258" s="3" t="s">
        <v>29</v>
      </c>
      <c r="BL1258" s="3" t="s">
        <v>2321</v>
      </c>
      <c r="BM1258" s="3" t="s">
        <v>2322</v>
      </c>
      <c r="BN1258" s="3" t="s">
        <v>2323</v>
      </c>
      <c r="BO1258" s="4" t="s">
        <v>2359</v>
      </c>
      <c r="BP1258" s="3" t="s">
        <v>2360</v>
      </c>
      <c r="BQ1258" s="3" t="s">
        <v>2367</v>
      </c>
      <c r="BR1258" s="3" t="s">
        <v>2361</v>
      </c>
      <c r="BU1258" s="7" t="s">
        <v>3153</v>
      </c>
      <c r="BV1258" s="1" t="e">
        <f>VLOOKUP(BU1258,#REF!,2,FALSE)</f>
        <v>#REF!</v>
      </c>
      <c r="BW1258" s="7">
        <v>3102</v>
      </c>
      <c r="BX1258" s="1" t="e">
        <f>VLOOKUP(BW1258,#REF!,2,FALSE)</f>
        <v>#REF!</v>
      </c>
      <c r="BY1258" s="1" t="str">
        <f t="shared" si="98"/>
        <v>1004780993/00010</v>
      </c>
      <c r="BZ1258" s="6" t="e">
        <f>VLOOKUP(BY1258,#REF!,4,FALSE)</f>
        <v>#REF!</v>
      </c>
      <c r="CA1258" s="1" t="s">
        <v>3154</v>
      </c>
    </row>
    <row r="1259" spans="1:79" x14ac:dyDescent="0.25">
      <c r="C1259" s="3" t="s">
        <v>2965</v>
      </c>
      <c r="L1259" s="3">
        <v>955027883</v>
      </c>
      <c r="M1259" s="11" t="e">
        <v>#N/A</v>
      </c>
      <c r="N1259" s="11" t="e">
        <f>VLOOKUP($L1259,#REF!,3,FALSE)</f>
        <v>#REF!</v>
      </c>
      <c r="O1259" s="11" t="e">
        <f>VLOOKUP($L1259,#REF!,4,FALSE)</f>
        <v>#REF!</v>
      </c>
      <c r="P1259" s="3">
        <v>95502</v>
      </c>
      <c r="Q1259" s="3" t="s">
        <v>9</v>
      </c>
      <c r="W1259" s="11" t="e">
        <f>VLOOKUP($L1259,#REF!,9,FALSE)</f>
        <v>#REF!</v>
      </c>
      <c r="X1259" s="11">
        <v>2926</v>
      </c>
      <c r="Y1259" s="11">
        <f t="shared" si="95"/>
        <v>2926</v>
      </c>
      <c r="Z1259" s="2">
        <v>0</v>
      </c>
      <c r="AA1259" s="11">
        <f t="shared" si="99"/>
        <v>0</v>
      </c>
      <c r="AB1259" s="11">
        <f t="shared" si="96"/>
        <v>-5852</v>
      </c>
      <c r="AC1259" s="11" t="str">
        <f t="shared" si="97"/>
        <v>Insufficient Stock</v>
      </c>
      <c r="AD1259" s="4" t="e">
        <f>VLOOKUP($C1259,#REF!,25,FALSE)</f>
        <v>#REF!</v>
      </c>
      <c r="AE1259" s="11">
        <v>1107.52</v>
      </c>
      <c r="AF1259" s="3" t="s">
        <v>15</v>
      </c>
      <c r="AG1259" s="3" t="s">
        <v>2319</v>
      </c>
      <c r="AH1259" s="11" t="e">
        <f>VLOOKUP($AG1259,#REF!,2,FALSE)</f>
        <v>#REF!</v>
      </c>
      <c r="AI1259" s="3" t="s">
        <v>50</v>
      </c>
      <c r="AJ1259" s="4">
        <v>43726</v>
      </c>
      <c r="AN1259" s="4">
        <v>43788</v>
      </c>
      <c r="AO1259" s="6"/>
      <c r="AZ1259" s="11">
        <v>1463</v>
      </c>
      <c r="BC1259" s="3" t="s">
        <v>58</v>
      </c>
      <c r="BH1259" s="3" t="s">
        <v>29</v>
      </c>
      <c r="BL1259" s="3" t="s">
        <v>2321</v>
      </c>
      <c r="BM1259" s="3" t="s">
        <v>2322</v>
      </c>
      <c r="BN1259" s="3" t="s">
        <v>2323</v>
      </c>
      <c r="BO1259" s="4" t="s">
        <v>2359</v>
      </c>
      <c r="BP1259" s="3" t="s">
        <v>2360</v>
      </c>
      <c r="BQ1259" s="3" t="s">
        <v>2367</v>
      </c>
      <c r="BR1259" s="3" t="s">
        <v>2361</v>
      </c>
      <c r="BU1259" s="7" t="s">
        <v>3153</v>
      </c>
      <c r="BV1259" s="1" t="e">
        <f>VLOOKUP(BU1259,#REF!,2,FALSE)</f>
        <v>#REF!</v>
      </c>
      <c r="BW1259" s="7">
        <v>3102</v>
      </c>
      <c r="BX1259" s="1" t="e">
        <f>VLOOKUP(BW1259,#REF!,2,FALSE)</f>
        <v>#REF!</v>
      </c>
      <c r="BY1259" s="1" t="str">
        <f t="shared" si="98"/>
        <v>1004755087/00010</v>
      </c>
      <c r="BZ1259" s="6" t="e">
        <f>VLOOKUP(BY1259,#REF!,4,FALSE)</f>
        <v>#REF!</v>
      </c>
      <c r="CA1259" s="1" t="s">
        <v>3154</v>
      </c>
    </row>
    <row r="1260" spans="1:79" x14ac:dyDescent="0.25">
      <c r="C1260" s="3" t="s">
        <v>2966</v>
      </c>
      <c r="L1260" s="3">
        <v>955027883</v>
      </c>
      <c r="M1260" s="11" t="e">
        <v>#N/A</v>
      </c>
      <c r="N1260" s="11" t="e">
        <f>VLOOKUP($L1260,#REF!,3,FALSE)</f>
        <v>#REF!</v>
      </c>
      <c r="O1260" s="11" t="e">
        <f>VLOOKUP($L1260,#REF!,4,FALSE)</f>
        <v>#REF!</v>
      </c>
      <c r="P1260" s="3">
        <v>95502</v>
      </c>
      <c r="Q1260" s="3" t="s">
        <v>9</v>
      </c>
      <c r="W1260" s="11" t="e">
        <f>VLOOKUP($L1260,#REF!,9,FALSE)</f>
        <v>#REF!</v>
      </c>
      <c r="X1260" s="11">
        <v>2926</v>
      </c>
      <c r="Y1260" s="11">
        <f t="shared" si="95"/>
        <v>2926</v>
      </c>
      <c r="Z1260" s="2">
        <v>0</v>
      </c>
      <c r="AA1260" s="11">
        <f t="shared" si="99"/>
        <v>0</v>
      </c>
      <c r="AB1260" s="11">
        <f t="shared" si="96"/>
        <v>-8778</v>
      </c>
      <c r="AC1260" s="11" t="str">
        <f t="shared" si="97"/>
        <v>Insufficient Stock</v>
      </c>
      <c r="AD1260" s="4" t="e">
        <f>VLOOKUP($C1260,#REF!,25,FALSE)</f>
        <v>#REF!</v>
      </c>
      <c r="AE1260" s="11">
        <v>1107.52</v>
      </c>
      <c r="AF1260" s="3" t="s">
        <v>15</v>
      </c>
      <c r="AG1260" s="3" t="s">
        <v>2319</v>
      </c>
      <c r="AH1260" s="11" t="e">
        <f>VLOOKUP($AG1260,#REF!,2,FALSE)</f>
        <v>#REF!</v>
      </c>
      <c r="AI1260" s="3" t="s">
        <v>50</v>
      </c>
      <c r="AJ1260" s="4">
        <v>43778</v>
      </c>
      <c r="AN1260" s="4">
        <v>43788</v>
      </c>
      <c r="AO1260" s="6"/>
      <c r="AZ1260" s="11">
        <v>1463</v>
      </c>
      <c r="BC1260" s="3" t="s">
        <v>58</v>
      </c>
      <c r="BH1260" s="3" t="s">
        <v>29</v>
      </c>
      <c r="BL1260" s="3" t="s">
        <v>2321</v>
      </c>
      <c r="BM1260" s="3" t="s">
        <v>2322</v>
      </c>
      <c r="BN1260" s="3" t="s">
        <v>2323</v>
      </c>
      <c r="BO1260" s="4" t="s">
        <v>2359</v>
      </c>
      <c r="BP1260" s="3" t="s">
        <v>2360</v>
      </c>
      <c r="BQ1260" s="3" t="s">
        <v>2367</v>
      </c>
      <c r="BR1260" s="3" t="s">
        <v>2361</v>
      </c>
      <c r="BU1260" s="7" t="s">
        <v>3153</v>
      </c>
      <c r="BV1260" s="1" t="e">
        <f>VLOOKUP(BU1260,#REF!,2,FALSE)</f>
        <v>#REF!</v>
      </c>
      <c r="BW1260" s="7">
        <v>3102</v>
      </c>
      <c r="BX1260" s="1" t="e">
        <f>VLOOKUP(BW1260,#REF!,2,FALSE)</f>
        <v>#REF!</v>
      </c>
      <c r="BY1260" s="1" t="str">
        <f t="shared" si="98"/>
        <v>1004732759/00010</v>
      </c>
      <c r="BZ1260" s="6" t="e">
        <f>VLOOKUP(BY1260,#REF!,4,FALSE)</f>
        <v>#REF!</v>
      </c>
      <c r="CA1260" s="1" t="s">
        <v>3154</v>
      </c>
    </row>
    <row r="1261" spans="1:79" x14ac:dyDescent="0.25">
      <c r="C1261" s="3" t="s">
        <v>2963</v>
      </c>
      <c r="L1261" s="3">
        <v>955027883</v>
      </c>
      <c r="M1261" s="11" t="e">
        <v>#N/A</v>
      </c>
      <c r="N1261" s="11" t="e">
        <f>VLOOKUP($L1261,#REF!,3,FALSE)</f>
        <v>#REF!</v>
      </c>
      <c r="O1261" s="11" t="e">
        <f>VLOOKUP($L1261,#REF!,4,FALSE)</f>
        <v>#REF!</v>
      </c>
      <c r="P1261" s="3">
        <v>95502</v>
      </c>
      <c r="Q1261" s="3" t="s">
        <v>9</v>
      </c>
      <c r="W1261" s="11" t="e">
        <f>VLOOKUP($L1261,#REF!,9,FALSE)</f>
        <v>#REF!</v>
      </c>
      <c r="X1261" s="11">
        <v>8778</v>
      </c>
      <c r="Y1261" s="11">
        <f t="shared" si="95"/>
        <v>8778</v>
      </c>
      <c r="Z1261" s="2">
        <v>0</v>
      </c>
      <c r="AA1261" s="11">
        <f t="shared" si="99"/>
        <v>0</v>
      </c>
      <c r="AB1261" s="11">
        <f t="shared" si="96"/>
        <v>-17556</v>
      </c>
      <c r="AC1261" s="11" t="str">
        <f t="shared" si="97"/>
        <v>Insufficient Stock</v>
      </c>
      <c r="AD1261" s="4" t="e">
        <f>VLOOKUP($C1261,#REF!,25,FALSE)</f>
        <v>#REF!</v>
      </c>
      <c r="AE1261" s="11">
        <v>2268.5500000000002</v>
      </c>
      <c r="AF1261" s="3" t="s">
        <v>15</v>
      </c>
      <c r="AG1261" s="3" t="s">
        <v>2319</v>
      </c>
      <c r="AH1261" s="11" t="e">
        <f>VLOOKUP($AG1261,#REF!,2,FALSE)</f>
        <v>#REF!</v>
      </c>
      <c r="AI1261" s="3" t="s">
        <v>50</v>
      </c>
      <c r="AJ1261" s="4">
        <v>43681</v>
      </c>
      <c r="AN1261" s="4">
        <v>43789</v>
      </c>
      <c r="AO1261" s="6"/>
      <c r="AZ1261" s="11">
        <v>1463</v>
      </c>
      <c r="BC1261" s="3" t="s">
        <v>58</v>
      </c>
      <c r="BH1261" s="3" t="s">
        <v>29</v>
      </c>
      <c r="BL1261" s="3" t="s">
        <v>2321</v>
      </c>
      <c r="BM1261" s="3" t="s">
        <v>2322</v>
      </c>
      <c r="BN1261" s="3" t="s">
        <v>2323</v>
      </c>
      <c r="BO1261" s="4" t="s">
        <v>2375</v>
      </c>
      <c r="BP1261" s="3" t="s">
        <v>2376</v>
      </c>
      <c r="BQ1261" s="3" t="s">
        <v>2367</v>
      </c>
      <c r="BR1261" s="3" t="s">
        <v>2377</v>
      </c>
      <c r="BU1261" s="7" t="s">
        <v>3153</v>
      </c>
      <c r="BV1261" s="1" t="e">
        <f>VLOOKUP(BU1261,#REF!,2,FALSE)</f>
        <v>#REF!</v>
      </c>
      <c r="BW1261" s="7">
        <v>1102</v>
      </c>
      <c r="BX1261" s="1" t="e">
        <f>VLOOKUP(BW1261,#REF!,2,FALSE)</f>
        <v>#REF!</v>
      </c>
      <c r="BY1261" s="1" t="str">
        <f t="shared" si="98"/>
        <v>1004227000/00010</v>
      </c>
      <c r="BZ1261" s="6" t="e">
        <f>VLOOKUP(BY1261,#REF!,4,FALSE)</f>
        <v>#REF!</v>
      </c>
      <c r="CA1261" s="1" t="s">
        <v>3154</v>
      </c>
    </row>
    <row r="1262" spans="1:79" x14ac:dyDescent="0.25">
      <c r="C1262" s="3" t="s">
        <v>2962</v>
      </c>
      <c r="L1262" s="3">
        <v>955027883</v>
      </c>
      <c r="M1262" s="11" t="e">
        <v>#N/A</v>
      </c>
      <c r="N1262" s="11" t="e">
        <f>VLOOKUP($L1262,#REF!,3,FALSE)</f>
        <v>#REF!</v>
      </c>
      <c r="O1262" s="11" t="e">
        <f>VLOOKUP($L1262,#REF!,4,FALSE)</f>
        <v>#REF!</v>
      </c>
      <c r="P1262" s="3">
        <v>95502</v>
      </c>
      <c r="Q1262" s="3" t="s">
        <v>9</v>
      </c>
      <c r="W1262" s="11" t="e">
        <f>VLOOKUP($L1262,#REF!,9,FALSE)</f>
        <v>#REF!</v>
      </c>
      <c r="X1262" s="11">
        <v>2926</v>
      </c>
      <c r="Y1262" s="11">
        <f t="shared" si="95"/>
        <v>2926</v>
      </c>
      <c r="Z1262" s="2">
        <v>0</v>
      </c>
      <c r="AA1262" s="11">
        <f t="shared" si="99"/>
        <v>0</v>
      </c>
      <c r="AB1262" s="11">
        <f t="shared" si="96"/>
        <v>-20482</v>
      </c>
      <c r="AC1262" s="11" t="str">
        <f t="shared" si="97"/>
        <v>Insufficient Stock</v>
      </c>
      <c r="AD1262" s="4" t="e">
        <f>VLOOKUP($C1262,#REF!,25,FALSE)</f>
        <v>#REF!</v>
      </c>
      <c r="AE1262" s="11">
        <v>1069.3</v>
      </c>
      <c r="AF1262" s="3" t="s">
        <v>15</v>
      </c>
      <c r="AG1262" s="3" t="s">
        <v>2319</v>
      </c>
      <c r="AH1262" s="11" t="e">
        <f>VLOOKUP($AG1262,#REF!,2,FALSE)</f>
        <v>#REF!</v>
      </c>
      <c r="AI1262" s="3" t="s">
        <v>50</v>
      </c>
      <c r="AJ1262" s="4">
        <v>43591</v>
      </c>
      <c r="AN1262" s="4">
        <v>43790</v>
      </c>
      <c r="AO1262" s="6"/>
      <c r="AZ1262" s="11">
        <v>1463</v>
      </c>
      <c r="BC1262" s="3" t="s">
        <v>58</v>
      </c>
      <c r="BH1262" s="3" t="s">
        <v>29</v>
      </c>
      <c r="BL1262" s="3" t="s">
        <v>2321</v>
      </c>
      <c r="BM1262" s="3" t="s">
        <v>2322</v>
      </c>
      <c r="BN1262" s="3" t="s">
        <v>2323</v>
      </c>
      <c r="BO1262" s="4" t="s">
        <v>2330</v>
      </c>
      <c r="BP1262" s="3" t="s">
        <v>2331</v>
      </c>
      <c r="BQ1262" s="3" t="s">
        <v>2367</v>
      </c>
      <c r="BR1262" s="3" t="s">
        <v>2333</v>
      </c>
      <c r="BU1262" s="7" t="s">
        <v>3153</v>
      </c>
      <c r="BV1262" s="1" t="e">
        <f>VLOOKUP(BU1262,#REF!,2,FALSE)</f>
        <v>#REF!</v>
      </c>
      <c r="BW1262" s="7">
        <v>2401</v>
      </c>
      <c r="BX1262" s="1" t="e">
        <f>VLOOKUP(BW1262,#REF!,2,FALSE)</f>
        <v>#REF!</v>
      </c>
      <c r="BY1262" s="1" t="str">
        <f t="shared" si="98"/>
        <v>1004398996/00010</v>
      </c>
      <c r="BZ1262" s="6" t="e">
        <f>VLOOKUP(BY1262,#REF!,4,FALSE)</f>
        <v>#REF!</v>
      </c>
      <c r="CA1262" s="1" t="s">
        <v>3154</v>
      </c>
    </row>
    <row r="1263" spans="1:79" x14ac:dyDescent="0.25">
      <c r="A1263" s="5" t="s">
        <v>0</v>
      </c>
      <c r="B1263" s="5" t="s">
        <v>923</v>
      </c>
      <c r="C1263" s="5">
        <v>126533535</v>
      </c>
      <c r="D1263" s="5" t="s">
        <v>37</v>
      </c>
      <c r="E1263" s="5" t="s">
        <v>3</v>
      </c>
      <c r="F1263" s="5" t="s">
        <v>1109</v>
      </c>
      <c r="G1263" s="5" t="s">
        <v>1110</v>
      </c>
      <c r="H1263" s="5" t="s">
        <v>1111</v>
      </c>
      <c r="I1263" s="5" t="s">
        <v>1110</v>
      </c>
      <c r="J1263" s="5" t="s">
        <v>214</v>
      </c>
      <c r="K1263" s="5" t="s">
        <v>215</v>
      </c>
      <c r="L1263" s="5">
        <v>955032441</v>
      </c>
      <c r="M1263" s="11" t="e">
        <v>#N/A</v>
      </c>
      <c r="N1263" s="11" t="e">
        <f>VLOOKUP($L1263,#REF!,3,FALSE)</f>
        <v>#REF!</v>
      </c>
      <c r="O1263" s="11" t="e">
        <f>VLOOKUP($L1263,#REF!,4,FALSE)</f>
        <v>#REF!</v>
      </c>
      <c r="P1263" s="5">
        <v>95503</v>
      </c>
      <c r="Q1263" s="5" t="s">
        <v>9</v>
      </c>
      <c r="R1263" s="5" t="s">
        <v>45</v>
      </c>
      <c r="S1263" s="5" t="s">
        <v>1112</v>
      </c>
      <c r="T1263" s="5" t="s">
        <v>394</v>
      </c>
      <c r="U1263" s="5" t="s">
        <v>1113</v>
      </c>
      <c r="V1263" s="5" t="s">
        <v>48</v>
      </c>
      <c r="W1263" s="11" t="e">
        <f>VLOOKUP($L1263,#REF!,9,FALSE)</f>
        <v>#REF!</v>
      </c>
      <c r="X1263" s="7">
        <v>3570</v>
      </c>
      <c r="Y1263" s="11">
        <f t="shared" si="95"/>
        <v>3570</v>
      </c>
      <c r="Z1263" s="2">
        <v>3.57</v>
      </c>
      <c r="AA1263" s="11">
        <f t="shared" si="99"/>
        <v>1</v>
      </c>
      <c r="AB1263" s="11">
        <f t="shared" si="96"/>
        <v>-3566.43</v>
      </c>
      <c r="AC1263" s="11" t="str">
        <f t="shared" si="97"/>
        <v>Insufficient Stock</v>
      </c>
      <c r="AD1263" s="4" t="e">
        <f>VLOOKUP($C1263,#REF!,25,FALSE)</f>
        <v>#REF!</v>
      </c>
      <c r="AE1263" s="7">
        <v>402.12</v>
      </c>
      <c r="AF1263" s="5" t="s">
        <v>15</v>
      </c>
      <c r="AG1263" s="5" t="s">
        <v>49</v>
      </c>
      <c r="AH1263" s="11" t="e">
        <f>VLOOKUP($AG1263,#REF!,2,FALSE)</f>
        <v>#REF!</v>
      </c>
      <c r="AI1263" s="5" t="s">
        <v>50</v>
      </c>
      <c r="AJ1263" s="6">
        <v>43713</v>
      </c>
      <c r="AK1263" s="5" t="s">
        <v>917</v>
      </c>
      <c r="AL1263" s="5" t="s">
        <v>202</v>
      </c>
      <c r="AM1263" s="5" t="s">
        <v>97</v>
      </c>
      <c r="AN1263" s="6">
        <v>43796</v>
      </c>
      <c r="AO1263" s="6">
        <v>43796</v>
      </c>
      <c r="AP1263" s="5"/>
      <c r="AQ1263" s="5" t="s">
        <v>12</v>
      </c>
      <c r="AR1263" s="5" t="s">
        <v>12</v>
      </c>
      <c r="AS1263" s="5" t="s">
        <v>12</v>
      </c>
      <c r="AT1263" s="5" t="s">
        <v>12</v>
      </c>
      <c r="AU1263" s="5" t="s">
        <v>55</v>
      </c>
      <c r="AV1263" s="5" t="s">
        <v>1114</v>
      </c>
      <c r="AW1263" s="5" t="s">
        <v>21</v>
      </c>
      <c r="AX1263" s="5" t="s">
        <v>207</v>
      </c>
      <c r="AY1263" s="5" t="s">
        <v>57</v>
      </c>
      <c r="AZ1263" s="7">
        <v>1785</v>
      </c>
      <c r="BA1263" s="5" t="s">
        <v>12</v>
      </c>
      <c r="BB1263" s="5" t="s">
        <v>12</v>
      </c>
      <c r="BC1263" s="5" t="s">
        <v>58</v>
      </c>
      <c r="BD1263" s="5" t="s">
        <v>31</v>
      </c>
      <c r="BE1263" s="5" t="s">
        <v>196</v>
      </c>
      <c r="BF1263" s="5" t="s">
        <v>101</v>
      </c>
      <c r="BG1263" s="5" t="s">
        <v>196</v>
      </c>
      <c r="BH1263" s="5" t="s">
        <v>29</v>
      </c>
      <c r="BI1263" s="5" t="s">
        <v>12</v>
      </c>
      <c r="BJ1263" s="5" t="s">
        <v>61</v>
      </c>
      <c r="BK1263" s="5" t="s">
        <v>31</v>
      </c>
      <c r="BL1263" s="7" t="s">
        <v>32</v>
      </c>
      <c r="BM1263" s="7" t="s">
        <v>33</v>
      </c>
      <c r="BN1263" s="7" t="s">
        <v>62</v>
      </c>
      <c r="BO1263" s="6" t="s">
        <v>35</v>
      </c>
      <c r="BP1263" s="7" t="s">
        <v>12</v>
      </c>
      <c r="BQ1263" s="7" t="s">
        <v>12</v>
      </c>
      <c r="BR1263" s="7" t="s">
        <v>12</v>
      </c>
      <c r="BU1263" s="7">
        <v>126049</v>
      </c>
      <c r="BV1263" s="1" t="e">
        <f>VLOOKUP(BU1263,#REF!,2,FALSE)</f>
        <v>#REF!</v>
      </c>
      <c r="BW1263" s="7">
        <v>240911</v>
      </c>
      <c r="BX1263" s="1" t="e">
        <f>VLOOKUP(BW1263,#REF!,2,FALSE)</f>
        <v>#REF!</v>
      </c>
      <c r="BY1263" s="1" t="str">
        <f t="shared" si="98"/>
        <v>126533535</v>
      </c>
      <c r="BZ1263" s="6" t="e">
        <f>VLOOKUP(BY1263,#REF!,4,FALSE)</f>
        <v>#REF!</v>
      </c>
      <c r="CA1263" s="1" t="s">
        <v>3155</v>
      </c>
    </row>
    <row r="1264" spans="1:79" x14ac:dyDescent="0.25">
      <c r="A1264" s="5" t="s">
        <v>0</v>
      </c>
      <c r="B1264" s="5" t="s">
        <v>36</v>
      </c>
      <c r="C1264" s="5">
        <v>126661248</v>
      </c>
      <c r="D1264" s="5" t="s">
        <v>63</v>
      </c>
      <c r="E1264" s="5" t="s">
        <v>3</v>
      </c>
      <c r="F1264" s="5" t="s">
        <v>377</v>
      </c>
      <c r="G1264" s="5" t="s">
        <v>378</v>
      </c>
      <c r="H1264" s="5" t="s">
        <v>379</v>
      </c>
      <c r="I1264" s="5" t="s">
        <v>380</v>
      </c>
      <c r="J1264" s="5" t="s">
        <v>87</v>
      </c>
      <c r="K1264" s="5" t="s">
        <v>88</v>
      </c>
      <c r="L1264" s="5">
        <v>955032641</v>
      </c>
      <c r="M1264" s="11" t="e">
        <v>#N/A</v>
      </c>
      <c r="N1264" s="11" t="e">
        <f>VLOOKUP($L1264,#REF!,3,FALSE)</f>
        <v>#REF!</v>
      </c>
      <c r="O1264" s="11" t="e">
        <f>VLOOKUP($L1264,#REF!,4,FALSE)</f>
        <v>#REF!</v>
      </c>
      <c r="P1264" s="5">
        <v>95503</v>
      </c>
      <c r="Q1264" s="5" t="s">
        <v>9</v>
      </c>
      <c r="R1264" s="5" t="s">
        <v>45</v>
      </c>
      <c r="S1264" s="5" t="s">
        <v>1604</v>
      </c>
      <c r="T1264" s="5" t="s">
        <v>64</v>
      </c>
      <c r="U1264" s="5" t="s">
        <v>1605</v>
      </c>
      <c r="V1264" s="5" t="s">
        <v>91</v>
      </c>
      <c r="W1264" s="11" t="e">
        <f>VLOOKUP($L1264,#REF!,9,FALSE)</f>
        <v>#REF!</v>
      </c>
      <c r="X1264" s="7">
        <v>10829</v>
      </c>
      <c r="Y1264" s="11">
        <f t="shared" si="95"/>
        <v>10829</v>
      </c>
      <c r="Z1264" s="2">
        <v>9.282</v>
      </c>
      <c r="AA1264" s="11">
        <f t="shared" si="99"/>
        <v>1</v>
      </c>
      <c r="AB1264" s="11">
        <f t="shared" si="96"/>
        <v>-10819.718000000001</v>
      </c>
      <c r="AC1264" s="11" t="str">
        <f t="shared" si="97"/>
        <v>Insufficient Stock</v>
      </c>
      <c r="AD1264" s="4" t="e">
        <f>VLOOKUP($C1264,#REF!,25,FALSE)</f>
        <v>#REF!</v>
      </c>
      <c r="AE1264" s="7">
        <v>1989.29</v>
      </c>
      <c r="AF1264" s="5" t="s">
        <v>15</v>
      </c>
      <c r="AG1264" s="5" t="s">
        <v>49</v>
      </c>
      <c r="AH1264" s="11" t="e">
        <f>VLOOKUP($AG1264,#REF!,2,FALSE)</f>
        <v>#REF!</v>
      </c>
      <c r="AI1264" s="5" t="s">
        <v>50</v>
      </c>
      <c r="AJ1264" s="6">
        <v>43767</v>
      </c>
      <c r="AK1264" s="5" t="s">
        <v>23</v>
      </c>
      <c r="AL1264" s="5" t="s">
        <v>1427</v>
      </c>
      <c r="AM1264" s="5" t="s">
        <v>782</v>
      </c>
      <c r="AN1264" s="6">
        <v>43768</v>
      </c>
      <c r="AO1264" s="6">
        <v>43810</v>
      </c>
      <c r="AP1264" s="5"/>
      <c r="AQ1264" s="5" t="s">
        <v>12</v>
      </c>
      <c r="AR1264" s="5" t="s">
        <v>12</v>
      </c>
      <c r="AS1264" s="5" t="s">
        <v>12</v>
      </c>
      <c r="AT1264" s="5" t="s">
        <v>12</v>
      </c>
      <c r="AU1264" s="5" t="s">
        <v>55</v>
      </c>
      <c r="AV1264" s="5" t="s">
        <v>1606</v>
      </c>
      <c r="AW1264" s="5" t="s">
        <v>21</v>
      </c>
      <c r="AX1264" s="5" t="s">
        <v>207</v>
      </c>
      <c r="AY1264" s="5" t="s">
        <v>399</v>
      </c>
      <c r="AZ1264" s="7">
        <v>1547</v>
      </c>
      <c r="BA1264" s="5" t="s">
        <v>12</v>
      </c>
      <c r="BB1264" s="5" t="s">
        <v>12</v>
      </c>
      <c r="BC1264" s="5" t="s">
        <v>24</v>
      </c>
      <c r="BD1264" s="5" t="s">
        <v>31</v>
      </c>
      <c r="BE1264" s="5" t="s">
        <v>65</v>
      </c>
      <c r="BF1264" s="5" t="s">
        <v>27</v>
      </c>
      <c r="BG1264" s="5" t="s">
        <v>65</v>
      </c>
      <c r="BH1264" s="5" t="s">
        <v>29</v>
      </c>
      <c r="BI1264" s="5" t="s">
        <v>12</v>
      </c>
      <c r="BJ1264" s="5" t="s">
        <v>61</v>
      </c>
      <c r="BK1264" s="5" t="s">
        <v>31</v>
      </c>
      <c r="BL1264" s="7" t="s">
        <v>32</v>
      </c>
      <c r="BM1264" s="7" t="s">
        <v>33</v>
      </c>
      <c r="BN1264" s="7" t="s">
        <v>79</v>
      </c>
      <c r="BO1264" s="6" t="s">
        <v>35</v>
      </c>
      <c r="BP1264" s="7" t="s">
        <v>12</v>
      </c>
      <c r="BQ1264" s="7" t="s">
        <v>12</v>
      </c>
      <c r="BR1264" s="7" t="s">
        <v>12</v>
      </c>
      <c r="BU1264" s="7">
        <v>103679</v>
      </c>
      <c r="BV1264" s="1" t="e">
        <f>VLOOKUP(BU1264,#REF!,2,FALSE)</f>
        <v>#REF!</v>
      </c>
      <c r="BW1264" s="7">
        <v>272462</v>
      </c>
      <c r="BX1264" s="1" t="e">
        <f>VLOOKUP(BW1264,#REF!,2,FALSE)</f>
        <v>#REF!</v>
      </c>
      <c r="BY1264" s="1" t="str">
        <f t="shared" si="98"/>
        <v>126661248</v>
      </c>
      <c r="BZ1264" s="6" t="e">
        <f>VLOOKUP(BY1264,#REF!,4,FALSE)</f>
        <v>#REF!</v>
      </c>
      <c r="CA1264" s="1" t="s">
        <v>3155</v>
      </c>
    </row>
    <row r="1265" spans="1:79" x14ac:dyDescent="0.25">
      <c r="C1265" s="3" t="s">
        <v>2967</v>
      </c>
      <c r="L1265" s="3">
        <v>955032641</v>
      </c>
      <c r="M1265" s="11" t="e">
        <v>#N/A</v>
      </c>
      <c r="N1265" s="11" t="e">
        <f>VLOOKUP($L1265,#REF!,3,FALSE)</f>
        <v>#REF!</v>
      </c>
      <c r="O1265" s="11" t="e">
        <f>VLOOKUP($L1265,#REF!,4,FALSE)</f>
        <v>#REF!</v>
      </c>
      <c r="P1265" s="3">
        <v>95503</v>
      </c>
      <c r="Q1265" s="3" t="s">
        <v>9</v>
      </c>
      <c r="W1265" s="11" t="e">
        <f>VLOOKUP($L1265,#REF!,9,FALSE)</f>
        <v>#REF!</v>
      </c>
      <c r="X1265" s="11">
        <v>1547</v>
      </c>
      <c r="Y1265" s="11">
        <f t="shared" si="95"/>
        <v>1547</v>
      </c>
      <c r="Z1265" s="2">
        <v>9.282</v>
      </c>
      <c r="AA1265" s="11">
        <f t="shared" si="99"/>
        <v>0</v>
      </c>
      <c r="AB1265" s="11">
        <f t="shared" si="96"/>
        <v>-12366.718000000001</v>
      </c>
      <c r="AC1265" s="11" t="str">
        <f t="shared" si="97"/>
        <v>Insufficient Stock</v>
      </c>
      <c r="AD1265" s="4" t="e">
        <f>VLOOKUP($C1265,#REF!,25,FALSE)</f>
        <v>#REF!</v>
      </c>
      <c r="AE1265" s="11">
        <v>279.68</v>
      </c>
      <c r="AF1265" s="3" t="s">
        <v>15</v>
      </c>
      <c r="AG1265" s="3" t="s">
        <v>2319</v>
      </c>
      <c r="AH1265" s="11" t="e">
        <f>VLOOKUP($AG1265,#REF!,2,FALSE)</f>
        <v>#REF!</v>
      </c>
      <c r="AI1265" s="3" t="s">
        <v>50</v>
      </c>
      <c r="AJ1265" s="4">
        <v>43594</v>
      </c>
      <c r="AN1265" s="4">
        <v>43789</v>
      </c>
      <c r="AO1265" s="6"/>
      <c r="AZ1265" s="11">
        <v>1547</v>
      </c>
      <c r="BC1265" s="3" t="s">
        <v>2320</v>
      </c>
      <c r="BH1265" s="3" t="s">
        <v>29</v>
      </c>
      <c r="BL1265" s="3" t="s">
        <v>2321</v>
      </c>
      <c r="BM1265" s="3" t="s">
        <v>2322</v>
      </c>
      <c r="BN1265" s="3" t="s">
        <v>2323</v>
      </c>
      <c r="BO1265" s="4" t="s">
        <v>2375</v>
      </c>
      <c r="BP1265" s="3" t="s">
        <v>2376</v>
      </c>
      <c r="BQ1265" s="3" t="s">
        <v>2367</v>
      </c>
      <c r="BR1265" s="3" t="s">
        <v>2377</v>
      </c>
      <c r="BU1265" s="7" t="s">
        <v>3153</v>
      </c>
      <c r="BV1265" s="1" t="e">
        <f>VLOOKUP(BU1265,#REF!,2,FALSE)</f>
        <v>#REF!</v>
      </c>
      <c r="BW1265" s="7">
        <v>1102</v>
      </c>
      <c r="BX1265" s="1" t="e">
        <f>VLOOKUP(BW1265,#REF!,2,FALSE)</f>
        <v>#REF!</v>
      </c>
      <c r="BY1265" s="1" t="str">
        <f t="shared" si="98"/>
        <v>1004715200/00010</v>
      </c>
      <c r="BZ1265" s="6" t="e">
        <f>VLOOKUP(BY1265,#REF!,4,FALSE)</f>
        <v>#REF!</v>
      </c>
      <c r="CA1265" s="1" t="s">
        <v>3154</v>
      </c>
    </row>
    <row r="1266" spans="1:79" x14ac:dyDescent="0.25">
      <c r="C1266" s="3" t="s">
        <v>2968</v>
      </c>
      <c r="L1266" s="3">
        <v>955032641</v>
      </c>
      <c r="M1266" s="11" t="e">
        <v>#N/A</v>
      </c>
      <c r="N1266" s="11" t="e">
        <f>VLOOKUP($L1266,#REF!,3,FALSE)</f>
        <v>#REF!</v>
      </c>
      <c r="O1266" s="11" t="e">
        <f>VLOOKUP($L1266,#REF!,4,FALSE)</f>
        <v>#REF!</v>
      </c>
      <c r="P1266" s="3">
        <v>95503</v>
      </c>
      <c r="Q1266" s="3" t="s">
        <v>9</v>
      </c>
      <c r="W1266" s="11" t="e">
        <f>VLOOKUP($L1266,#REF!,9,FALSE)</f>
        <v>#REF!</v>
      </c>
      <c r="X1266" s="11">
        <v>3094</v>
      </c>
      <c r="Y1266" s="11">
        <f t="shared" si="95"/>
        <v>3094</v>
      </c>
      <c r="Z1266" s="2">
        <v>9.282</v>
      </c>
      <c r="AA1266" s="11">
        <f t="shared" si="99"/>
        <v>0</v>
      </c>
      <c r="AB1266" s="11">
        <f t="shared" si="96"/>
        <v>-15460.718000000001</v>
      </c>
      <c r="AC1266" s="11" t="str">
        <f t="shared" si="97"/>
        <v>Insufficient Stock</v>
      </c>
      <c r="AD1266" s="4" t="e">
        <f>VLOOKUP($C1266,#REF!,25,FALSE)</f>
        <v>#REF!</v>
      </c>
      <c r="AE1266" s="11">
        <v>548.48</v>
      </c>
      <c r="AF1266" s="3" t="s">
        <v>15</v>
      </c>
      <c r="AG1266" s="3" t="s">
        <v>2319</v>
      </c>
      <c r="AH1266" s="11" t="e">
        <f>VLOOKUP($AG1266,#REF!,2,FALSE)</f>
        <v>#REF!</v>
      </c>
      <c r="AI1266" s="3" t="s">
        <v>50</v>
      </c>
      <c r="AJ1266" s="4">
        <v>43755</v>
      </c>
      <c r="AN1266" s="4">
        <v>43795</v>
      </c>
      <c r="AO1266" s="6"/>
      <c r="AZ1266" s="11">
        <v>1547</v>
      </c>
      <c r="BC1266" s="3" t="s">
        <v>2320</v>
      </c>
      <c r="BH1266" s="3" t="s">
        <v>29</v>
      </c>
      <c r="BL1266" s="3" t="s">
        <v>2321</v>
      </c>
      <c r="BM1266" s="3" t="s">
        <v>2322</v>
      </c>
      <c r="BN1266" s="3" t="s">
        <v>2323</v>
      </c>
      <c r="BO1266" s="4" t="s">
        <v>533</v>
      </c>
      <c r="BP1266" s="3" t="s">
        <v>2335</v>
      </c>
      <c r="BQ1266" s="3" t="s">
        <v>2367</v>
      </c>
      <c r="BR1266" s="3" t="s">
        <v>2336</v>
      </c>
      <c r="BU1266" s="7" t="s">
        <v>3153</v>
      </c>
      <c r="BV1266" s="1" t="e">
        <f>VLOOKUP(BU1266,#REF!,2,FALSE)</f>
        <v>#REF!</v>
      </c>
      <c r="BW1266" s="7">
        <v>1205</v>
      </c>
      <c r="BX1266" s="1" t="e">
        <f>VLOOKUP(BW1266,#REF!,2,FALSE)</f>
        <v>#REF!</v>
      </c>
      <c r="BY1266" s="1" t="str">
        <f t="shared" si="98"/>
        <v>1004859150/00010</v>
      </c>
      <c r="BZ1266" s="6" t="e">
        <f>VLOOKUP(BY1266,#REF!,4,FALSE)</f>
        <v>#REF!</v>
      </c>
      <c r="CA1266" s="1" t="s">
        <v>3154</v>
      </c>
    </row>
    <row r="1267" spans="1:79" x14ac:dyDescent="0.25">
      <c r="C1267" s="3" t="s">
        <v>2969</v>
      </c>
      <c r="L1267" s="3">
        <v>955032641</v>
      </c>
      <c r="M1267" s="11" t="e">
        <v>#N/A</v>
      </c>
      <c r="N1267" s="11" t="e">
        <f>VLOOKUP($L1267,#REF!,3,FALSE)</f>
        <v>#REF!</v>
      </c>
      <c r="O1267" s="11" t="e">
        <f>VLOOKUP($L1267,#REF!,4,FALSE)</f>
        <v>#REF!</v>
      </c>
      <c r="P1267" s="3">
        <v>95503</v>
      </c>
      <c r="Q1267" s="3" t="s">
        <v>9</v>
      </c>
      <c r="W1267" s="11" t="e">
        <f>VLOOKUP($L1267,#REF!,9,FALSE)</f>
        <v>#REF!</v>
      </c>
      <c r="X1267" s="11">
        <v>3094</v>
      </c>
      <c r="Y1267" s="11">
        <f t="shared" si="95"/>
        <v>3094</v>
      </c>
      <c r="Z1267" s="2">
        <v>9.282</v>
      </c>
      <c r="AA1267" s="11">
        <f t="shared" si="99"/>
        <v>0</v>
      </c>
      <c r="AB1267" s="11">
        <f t="shared" si="96"/>
        <v>-18554.718000000001</v>
      </c>
      <c r="AC1267" s="11" t="str">
        <f t="shared" si="97"/>
        <v>Insufficient Stock</v>
      </c>
      <c r="AD1267" s="4" t="e">
        <f>VLOOKUP($C1267,#REF!,25,FALSE)</f>
        <v>#REF!</v>
      </c>
      <c r="AE1267" s="11">
        <v>536.73</v>
      </c>
      <c r="AF1267" s="3" t="s">
        <v>15</v>
      </c>
      <c r="AG1267" s="3" t="s">
        <v>2319</v>
      </c>
      <c r="AH1267" s="11" t="e">
        <f>VLOOKUP($AG1267,#REF!,2,FALSE)</f>
        <v>#REF!</v>
      </c>
      <c r="AI1267" s="3" t="s">
        <v>50</v>
      </c>
      <c r="AJ1267" s="4">
        <v>43780</v>
      </c>
      <c r="AN1267" s="4">
        <v>43797</v>
      </c>
      <c r="AO1267" s="6"/>
      <c r="AZ1267" s="11">
        <v>1547</v>
      </c>
      <c r="BC1267" s="3" t="s">
        <v>2320</v>
      </c>
      <c r="BH1267" s="3" t="s">
        <v>29</v>
      </c>
      <c r="BL1267" s="3" t="s">
        <v>2321</v>
      </c>
      <c r="BM1267" s="3" t="s">
        <v>2322</v>
      </c>
      <c r="BN1267" s="3" t="s">
        <v>2323</v>
      </c>
      <c r="BO1267" s="4" t="s">
        <v>2330</v>
      </c>
      <c r="BP1267" s="3" t="s">
        <v>2331</v>
      </c>
      <c r="BQ1267" s="3" t="s">
        <v>2367</v>
      </c>
      <c r="BR1267" s="3" t="s">
        <v>2333</v>
      </c>
      <c r="BU1267" s="7" t="s">
        <v>3153</v>
      </c>
      <c r="BV1267" s="1" t="e">
        <f>VLOOKUP(BU1267,#REF!,2,FALSE)</f>
        <v>#REF!</v>
      </c>
      <c r="BW1267" s="7">
        <v>2401</v>
      </c>
      <c r="BX1267" s="1" t="e">
        <f>VLOOKUP(BW1267,#REF!,2,FALSE)</f>
        <v>#REF!</v>
      </c>
      <c r="BY1267" s="1" t="str">
        <f t="shared" si="98"/>
        <v>1004945970/00010</v>
      </c>
      <c r="BZ1267" s="6" t="e">
        <f>VLOOKUP(BY1267,#REF!,4,FALSE)</f>
        <v>#REF!</v>
      </c>
      <c r="CA1267" s="1" t="s">
        <v>3154</v>
      </c>
    </row>
    <row r="1268" spans="1:79" x14ac:dyDescent="0.25">
      <c r="C1268" s="3" t="s">
        <v>2973</v>
      </c>
      <c r="L1268" s="3">
        <v>955032661</v>
      </c>
      <c r="M1268" s="11" t="e">
        <v>#N/A</v>
      </c>
      <c r="N1268" s="11" t="e">
        <f>VLOOKUP($L1268,#REF!,3,FALSE)</f>
        <v>#REF!</v>
      </c>
      <c r="O1268" s="11" t="e">
        <f>VLOOKUP($L1268,#REF!,4,FALSE)</f>
        <v>#REF!</v>
      </c>
      <c r="P1268" s="3">
        <v>95503</v>
      </c>
      <c r="Q1268" s="3" t="s">
        <v>9</v>
      </c>
      <c r="W1268" s="11" t="e">
        <f>VLOOKUP($L1268,#REF!,9,FALSE)</f>
        <v>#REF!</v>
      </c>
      <c r="X1268" s="11">
        <v>6188</v>
      </c>
      <c r="Y1268" s="11">
        <f t="shared" si="95"/>
        <v>6188</v>
      </c>
      <c r="Z1268" s="2">
        <v>0</v>
      </c>
      <c r="AA1268" s="11">
        <f t="shared" si="99"/>
        <v>1</v>
      </c>
      <c r="AB1268" s="11">
        <f t="shared" si="96"/>
        <v>-6188</v>
      </c>
      <c r="AC1268" s="11" t="str">
        <f t="shared" si="97"/>
        <v>Insufficient Stock</v>
      </c>
      <c r="AD1268" s="4" t="e">
        <f>VLOOKUP($C1268,#REF!,25,FALSE)</f>
        <v>#REF!</v>
      </c>
      <c r="AE1268" s="11">
        <v>717.58</v>
      </c>
      <c r="AF1268" s="3" t="s">
        <v>15</v>
      </c>
      <c r="AG1268" s="3" t="s">
        <v>2319</v>
      </c>
      <c r="AH1268" s="11" t="e">
        <f>VLOOKUP($AG1268,#REF!,2,FALSE)</f>
        <v>#REF!</v>
      </c>
      <c r="AI1268" s="3" t="s">
        <v>50</v>
      </c>
      <c r="AJ1268" s="4">
        <v>43769</v>
      </c>
      <c r="AN1268" s="4">
        <v>43787</v>
      </c>
      <c r="AO1268" s="6"/>
      <c r="AZ1268" s="11">
        <v>1547</v>
      </c>
      <c r="BC1268" s="3" t="s">
        <v>58</v>
      </c>
      <c r="BH1268" s="3" t="s">
        <v>29</v>
      </c>
      <c r="BL1268" s="3" t="s">
        <v>2321</v>
      </c>
      <c r="BM1268" s="3" t="s">
        <v>2322</v>
      </c>
      <c r="BN1268" s="3" t="s">
        <v>2323</v>
      </c>
      <c r="BO1268" s="4" t="s">
        <v>2425</v>
      </c>
      <c r="BP1268" s="3" t="s">
        <v>2426</v>
      </c>
      <c r="BQ1268" s="3" t="s">
        <v>2367</v>
      </c>
      <c r="BR1268" s="3" t="s">
        <v>2408</v>
      </c>
      <c r="BU1268" s="7" t="s">
        <v>3153</v>
      </c>
      <c r="BV1268" s="1" t="e">
        <f>VLOOKUP(BU1268,#REF!,2,FALSE)</f>
        <v>#REF!</v>
      </c>
      <c r="BW1268" s="7">
        <v>8111</v>
      </c>
      <c r="BX1268" s="1" t="e">
        <f>VLOOKUP(BW1268,#REF!,2,FALSE)</f>
        <v>#REF!</v>
      </c>
      <c r="BY1268" s="1" t="str">
        <f t="shared" si="98"/>
        <v>1004909453/00010</v>
      </c>
      <c r="BZ1268" s="6" t="e">
        <f>VLOOKUP(BY1268,#REF!,4,FALSE)</f>
        <v>#REF!</v>
      </c>
      <c r="CA1268" s="1" t="s">
        <v>3154</v>
      </c>
    </row>
    <row r="1269" spans="1:79" x14ac:dyDescent="0.25">
      <c r="C1269" s="3" t="s">
        <v>2974</v>
      </c>
      <c r="L1269" s="3">
        <v>955032661</v>
      </c>
      <c r="M1269" s="11" t="e">
        <v>#N/A</v>
      </c>
      <c r="N1269" s="11" t="e">
        <f>VLOOKUP($L1269,#REF!,3,FALSE)</f>
        <v>#REF!</v>
      </c>
      <c r="O1269" s="11" t="e">
        <f>VLOOKUP($L1269,#REF!,4,FALSE)</f>
        <v>#REF!</v>
      </c>
      <c r="P1269" s="3">
        <v>95503</v>
      </c>
      <c r="Q1269" s="3" t="s">
        <v>9</v>
      </c>
      <c r="W1269" s="11" t="e">
        <f>VLOOKUP($L1269,#REF!,9,FALSE)</f>
        <v>#REF!</v>
      </c>
      <c r="X1269" s="11">
        <v>10829</v>
      </c>
      <c r="Y1269" s="11">
        <f t="shared" si="95"/>
        <v>10829</v>
      </c>
      <c r="Z1269" s="2">
        <v>0</v>
      </c>
      <c r="AA1269" s="11">
        <f t="shared" si="99"/>
        <v>0</v>
      </c>
      <c r="AB1269" s="11">
        <f t="shared" si="96"/>
        <v>-17017</v>
      </c>
      <c r="AC1269" s="11" t="str">
        <f t="shared" si="97"/>
        <v>Insufficient Stock</v>
      </c>
      <c r="AD1269" s="4" t="e">
        <f>VLOOKUP($C1269,#REF!,25,FALSE)</f>
        <v>#REF!</v>
      </c>
      <c r="AE1269" s="11">
        <v>2102.7399999999998</v>
      </c>
      <c r="AF1269" s="3" t="s">
        <v>15</v>
      </c>
      <c r="AG1269" s="3" t="s">
        <v>2319</v>
      </c>
      <c r="AH1269" s="11" t="e">
        <f>VLOOKUP($AG1269,#REF!,2,FALSE)</f>
        <v>#REF!</v>
      </c>
      <c r="AI1269" s="3" t="s">
        <v>50</v>
      </c>
      <c r="AJ1269" s="4">
        <v>43657</v>
      </c>
      <c r="AN1269" s="4">
        <v>43787</v>
      </c>
      <c r="AO1269" s="6"/>
      <c r="AZ1269" s="11">
        <v>1547</v>
      </c>
      <c r="BC1269" s="3" t="s">
        <v>58</v>
      </c>
      <c r="BH1269" s="3" t="s">
        <v>29</v>
      </c>
      <c r="BL1269" s="3" t="s">
        <v>2321</v>
      </c>
      <c r="BM1269" s="3" t="s">
        <v>2322</v>
      </c>
      <c r="BN1269" s="3" t="s">
        <v>2323</v>
      </c>
      <c r="BO1269" s="4" t="s">
        <v>2345</v>
      </c>
      <c r="BP1269" s="3" t="s">
        <v>2346</v>
      </c>
      <c r="BQ1269" s="3" t="s">
        <v>2367</v>
      </c>
      <c r="BR1269" s="3" t="s">
        <v>2347</v>
      </c>
      <c r="BU1269" s="7" t="s">
        <v>3153</v>
      </c>
      <c r="BV1269" s="1" t="e">
        <f>VLOOKUP(BU1269,#REF!,2,FALSE)</f>
        <v>#REF!</v>
      </c>
      <c r="BW1269" s="7">
        <v>3162</v>
      </c>
      <c r="BX1269" s="1" t="e">
        <f>VLOOKUP(BW1269,#REF!,2,FALSE)</f>
        <v>#REF!</v>
      </c>
      <c r="BY1269" s="1" t="str">
        <f t="shared" si="98"/>
        <v>1004934044/00010</v>
      </c>
      <c r="BZ1269" s="6" t="e">
        <f>VLOOKUP(BY1269,#REF!,4,FALSE)</f>
        <v>#REF!</v>
      </c>
      <c r="CA1269" s="1" t="s">
        <v>3154</v>
      </c>
    </row>
    <row r="1270" spans="1:79" x14ac:dyDescent="0.25">
      <c r="C1270" s="3" t="s">
        <v>2971</v>
      </c>
      <c r="L1270" s="3">
        <v>955032661</v>
      </c>
      <c r="M1270" s="11" t="e">
        <v>#N/A</v>
      </c>
      <c r="N1270" s="11" t="e">
        <f>VLOOKUP($L1270,#REF!,3,FALSE)</f>
        <v>#REF!</v>
      </c>
      <c r="O1270" s="11" t="e">
        <f>VLOOKUP($L1270,#REF!,4,FALSE)</f>
        <v>#REF!</v>
      </c>
      <c r="P1270" s="3">
        <v>95503</v>
      </c>
      <c r="Q1270" s="3" t="s">
        <v>9</v>
      </c>
      <c r="W1270" s="11" t="e">
        <f>VLOOKUP($L1270,#REF!,9,FALSE)</f>
        <v>#REF!</v>
      </c>
      <c r="X1270" s="11">
        <v>9282</v>
      </c>
      <c r="Y1270" s="11">
        <f t="shared" si="95"/>
        <v>9282</v>
      </c>
      <c r="Z1270" s="2">
        <v>0</v>
      </c>
      <c r="AA1270" s="11">
        <f t="shared" si="99"/>
        <v>0</v>
      </c>
      <c r="AB1270" s="11">
        <f t="shared" si="96"/>
        <v>-26299</v>
      </c>
      <c r="AC1270" s="11" t="str">
        <f t="shared" si="97"/>
        <v>Insufficient Stock</v>
      </c>
      <c r="AD1270" s="4" t="e">
        <f>VLOOKUP($C1270,#REF!,25,FALSE)</f>
        <v>#REF!</v>
      </c>
      <c r="AE1270" s="11">
        <v>1802.35</v>
      </c>
      <c r="AF1270" s="3" t="s">
        <v>15</v>
      </c>
      <c r="AG1270" s="3" t="s">
        <v>2319</v>
      </c>
      <c r="AH1270" s="11" t="e">
        <f>VLOOKUP($AG1270,#REF!,2,FALSE)</f>
        <v>#REF!</v>
      </c>
      <c r="AI1270" s="3" t="s">
        <v>50</v>
      </c>
      <c r="AJ1270" s="4">
        <v>43787</v>
      </c>
      <c r="AN1270" s="4">
        <v>43788</v>
      </c>
      <c r="AO1270" s="6"/>
      <c r="AZ1270" s="11">
        <v>1547</v>
      </c>
      <c r="BC1270" s="3" t="s">
        <v>58</v>
      </c>
      <c r="BH1270" s="3" t="s">
        <v>29</v>
      </c>
      <c r="BL1270" s="3" t="s">
        <v>2321</v>
      </c>
      <c r="BM1270" s="3" t="s">
        <v>2322</v>
      </c>
      <c r="BN1270" s="3" t="s">
        <v>2323</v>
      </c>
      <c r="BO1270" s="4" t="s">
        <v>2345</v>
      </c>
      <c r="BP1270" s="3" t="s">
        <v>2346</v>
      </c>
      <c r="BQ1270" s="3" t="s">
        <v>2367</v>
      </c>
      <c r="BR1270" s="3" t="s">
        <v>2347</v>
      </c>
      <c r="BU1270" s="7" t="s">
        <v>3153</v>
      </c>
      <c r="BV1270" s="1" t="e">
        <f>VLOOKUP(BU1270,#REF!,2,FALSE)</f>
        <v>#REF!</v>
      </c>
      <c r="BW1270" s="7">
        <v>3162</v>
      </c>
      <c r="BX1270" s="1" t="e">
        <f>VLOOKUP(BW1270,#REF!,2,FALSE)</f>
        <v>#REF!</v>
      </c>
      <c r="BY1270" s="1" t="str">
        <f t="shared" si="98"/>
        <v>1004968904/00010</v>
      </c>
      <c r="BZ1270" s="6" t="e">
        <f>VLOOKUP(BY1270,#REF!,4,FALSE)</f>
        <v>#REF!</v>
      </c>
      <c r="CA1270" s="1" t="s">
        <v>3154</v>
      </c>
    </row>
    <row r="1271" spans="1:79" x14ac:dyDescent="0.25">
      <c r="A1271" s="5" t="s">
        <v>0</v>
      </c>
      <c r="B1271" s="5" t="s">
        <v>66</v>
      </c>
      <c r="C1271" s="5">
        <v>126389690</v>
      </c>
      <c r="D1271" s="5" t="s">
        <v>99</v>
      </c>
      <c r="E1271" s="5" t="s">
        <v>3</v>
      </c>
      <c r="F1271" s="5" t="s">
        <v>68</v>
      </c>
      <c r="G1271" s="5" t="s">
        <v>69</v>
      </c>
      <c r="H1271" s="5" t="s">
        <v>68</v>
      </c>
      <c r="I1271" s="5" t="s">
        <v>69</v>
      </c>
      <c r="J1271" s="5" t="s">
        <v>42</v>
      </c>
      <c r="K1271" s="5" t="s">
        <v>43</v>
      </c>
      <c r="L1271" s="5">
        <v>955032661</v>
      </c>
      <c r="M1271" s="11" t="e">
        <v>#N/A</v>
      </c>
      <c r="N1271" s="11" t="e">
        <f>VLOOKUP($L1271,#REF!,3,FALSE)</f>
        <v>#REF!</v>
      </c>
      <c r="O1271" s="11" t="e">
        <f>VLOOKUP($L1271,#REF!,4,FALSE)</f>
        <v>#REF!</v>
      </c>
      <c r="P1271" s="5">
        <v>95503</v>
      </c>
      <c r="Q1271" s="5" t="s">
        <v>9</v>
      </c>
      <c r="R1271" s="5" t="s">
        <v>45</v>
      </c>
      <c r="S1271" s="5" t="s">
        <v>711</v>
      </c>
      <c r="T1271" s="5" t="s">
        <v>712</v>
      </c>
      <c r="U1271" s="5" t="s">
        <v>12</v>
      </c>
      <c r="V1271" s="5" t="s">
        <v>48</v>
      </c>
      <c r="W1271" s="11" t="e">
        <f>VLOOKUP($L1271,#REF!,9,FALSE)</f>
        <v>#REF!</v>
      </c>
      <c r="X1271" s="7">
        <v>3094</v>
      </c>
      <c r="Y1271" s="11">
        <f t="shared" si="95"/>
        <v>3094</v>
      </c>
      <c r="Z1271" s="2">
        <v>0</v>
      </c>
      <c r="AA1271" s="11">
        <f t="shared" si="99"/>
        <v>0</v>
      </c>
      <c r="AB1271" s="11">
        <f t="shared" si="96"/>
        <v>-29393</v>
      </c>
      <c r="AC1271" s="11" t="str">
        <f t="shared" si="97"/>
        <v>Insufficient Stock</v>
      </c>
      <c r="AD1271" s="4" t="e">
        <f>VLOOKUP($C1271,#REF!,25,FALSE)</f>
        <v>#REF!</v>
      </c>
      <c r="AE1271" s="7">
        <v>546.09</v>
      </c>
      <c r="AF1271" s="5" t="s">
        <v>15</v>
      </c>
      <c r="AG1271" s="5" t="s">
        <v>49</v>
      </c>
      <c r="AH1271" s="11" t="e">
        <f>VLOOKUP($AG1271,#REF!,2,FALSE)</f>
        <v>#REF!</v>
      </c>
      <c r="AI1271" s="5" t="s">
        <v>50</v>
      </c>
      <c r="AJ1271" s="6">
        <v>43654</v>
      </c>
      <c r="AK1271" s="5" t="s">
        <v>555</v>
      </c>
      <c r="AL1271" s="5" t="s">
        <v>202</v>
      </c>
      <c r="AM1271" s="5" t="s">
        <v>308</v>
      </c>
      <c r="AN1271" s="6">
        <v>43789</v>
      </c>
      <c r="AO1271" s="6">
        <v>43789</v>
      </c>
      <c r="AP1271" s="5"/>
      <c r="AQ1271" s="5" t="s">
        <v>12</v>
      </c>
      <c r="AR1271" s="5" t="s">
        <v>12</v>
      </c>
      <c r="AS1271" s="5" t="s">
        <v>12</v>
      </c>
      <c r="AT1271" s="5" t="s">
        <v>12</v>
      </c>
      <c r="AU1271" s="5" t="s">
        <v>55</v>
      </c>
      <c r="AV1271" s="5" t="s">
        <v>21</v>
      </c>
      <c r="AW1271" s="5" t="s">
        <v>713</v>
      </c>
      <c r="AX1271" s="5" t="s">
        <v>207</v>
      </c>
      <c r="AY1271" s="5" t="s">
        <v>57</v>
      </c>
      <c r="AZ1271" s="7">
        <v>1547</v>
      </c>
      <c r="BA1271" s="5" t="s">
        <v>12</v>
      </c>
      <c r="BB1271" s="5" t="s">
        <v>12</v>
      </c>
      <c r="BC1271" s="5" t="s">
        <v>58</v>
      </c>
      <c r="BD1271" s="5" t="s">
        <v>31</v>
      </c>
      <c r="BE1271" s="5" t="s">
        <v>78</v>
      </c>
      <c r="BF1271" s="5" t="s">
        <v>27</v>
      </c>
      <c r="BG1271" s="5" t="s">
        <v>78</v>
      </c>
      <c r="BH1271" s="5" t="s">
        <v>29</v>
      </c>
      <c r="BI1271" s="5" t="s">
        <v>12</v>
      </c>
      <c r="BJ1271" s="5" t="s">
        <v>61</v>
      </c>
      <c r="BK1271" s="5" t="s">
        <v>31</v>
      </c>
      <c r="BL1271" s="7" t="s">
        <v>32</v>
      </c>
      <c r="BM1271" s="7" t="s">
        <v>33</v>
      </c>
      <c r="BN1271" s="7" t="s">
        <v>62</v>
      </c>
      <c r="BO1271" s="6" t="s">
        <v>35</v>
      </c>
      <c r="BP1271" s="7" t="s">
        <v>12</v>
      </c>
      <c r="BQ1271" s="7" t="s">
        <v>12</v>
      </c>
      <c r="BR1271" s="7" t="s">
        <v>12</v>
      </c>
      <c r="BU1271" s="7">
        <v>136367</v>
      </c>
      <c r="BV1271" s="1" t="e">
        <f>VLOOKUP(BU1271,#REF!,2,FALSE)</f>
        <v>#REF!</v>
      </c>
      <c r="BW1271" s="7">
        <v>136367</v>
      </c>
      <c r="BX1271" s="1" t="e">
        <f>VLOOKUP(BW1271,#REF!,2,FALSE)</f>
        <v>#REF!</v>
      </c>
      <c r="BY1271" s="1" t="str">
        <f t="shared" si="98"/>
        <v>126389690</v>
      </c>
      <c r="BZ1271" s="6" t="e">
        <f>VLOOKUP(BY1271,#REF!,4,FALSE)</f>
        <v>#REF!</v>
      </c>
      <c r="CA1271" s="1" t="s">
        <v>3155</v>
      </c>
    </row>
    <row r="1272" spans="1:79" x14ac:dyDescent="0.25">
      <c r="A1272" s="5" t="s">
        <v>0</v>
      </c>
      <c r="B1272" s="5" t="s">
        <v>923</v>
      </c>
      <c r="C1272" s="5">
        <v>126565703</v>
      </c>
      <c r="D1272" s="5" t="s">
        <v>37</v>
      </c>
      <c r="E1272" s="5" t="s">
        <v>3</v>
      </c>
      <c r="F1272" s="5" t="s">
        <v>1109</v>
      </c>
      <c r="G1272" s="5" t="s">
        <v>1110</v>
      </c>
      <c r="H1272" s="5" t="s">
        <v>1111</v>
      </c>
      <c r="I1272" s="5" t="s">
        <v>1110</v>
      </c>
      <c r="J1272" s="5" t="s">
        <v>214</v>
      </c>
      <c r="K1272" s="5" t="s">
        <v>215</v>
      </c>
      <c r="L1272" s="5">
        <v>955032661</v>
      </c>
      <c r="M1272" s="11" t="e">
        <v>#N/A</v>
      </c>
      <c r="N1272" s="11" t="e">
        <f>VLOOKUP($L1272,#REF!,3,FALSE)</f>
        <v>#REF!</v>
      </c>
      <c r="O1272" s="11" t="e">
        <f>VLOOKUP($L1272,#REF!,4,FALSE)</f>
        <v>#REF!</v>
      </c>
      <c r="P1272" s="5">
        <v>95503</v>
      </c>
      <c r="Q1272" s="5" t="s">
        <v>9</v>
      </c>
      <c r="R1272" s="5" t="s">
        <v>45</v>
      </c>
      <c r="S1272" s="5" t="s">
        <v>1253</v>
      </c>
      <c r="T1272" s="5" t="s">
        <v>394</v>
      </c>
      <c r="U1272" s="5" t="s">
        <v>1254</v>
      </c>
      <c r="V1272" s="5" t="s">
        <v>48</v>
      </c>
      <c r="W1272" s="11" t="e">
        <f>VLOOKUP($L1272,#REF!,9,FALSE)</f>
        <v>#REF!</v>
      </c>
      <c r="X1272" s="7">
        <v>3094</v>
      </c>
      <c r="Y1272" s="11">
        <f t="shared" si="95"/>
        <v>3094</v>
      </c>
      <c r="Z1272" s="2">
        <v>0</v>
      </c>
      <c r="AA1272" s="11">
        <f t="shared" si="99"/>
        <v>0</v>
      </c>
      <c r="AB1272" s="11">
        <f t="shared" si="96"/>
        <v>-32487</v>
      </c>
      <c r="AC1272" s="11" t="str">
        <f t="shared" si="97"/>
        <v>Insufficient Stock</v>
      </c>
      <c r="AD1272" s="4" t="e">
        <f>VLOOKUP($C1272,#REF!,25,FALSE)</f>
        <v>#REF!</v>
      </c>
      <c r="AE1272" s="7">
        <v>379.8</v>
      </c>
      <c r="AF1272" s="5" t="s">
        <v>15</v>
      </c>
      <c r="AG1272" s="5" t="s">
        <v>49</v>
      </c>
      <c r="AH1272" s="11" t="e">
        <f>VLOOKUP($AG1272,#REF!,2,FALSE)</f>
        <v>#REF!</v>
      </c>
      <c r="AI1272" s="5" t="s">
        <v>50</v>
      </c>
      <c r="AJ1272" s="6">
        <v>43727</v>
      </c>
      <c r="AK1272" s="5" t="s">
        <v>235</v>
      </c>
      <c r="AL1272" s="5" t="s">
        <v>202</v>
      </c>
      <c r="AM1272" s="5" t="s">
        <v>97</v>
      </c>
      <c r="AN1272" s="6">
        <v>43796</v>
      </c>
      <c r="AO1272" s="6">
        <v>43796</v>
      </c>
      <c r="AP1272" s="5"/>
      <c r="AQ1272" s="5" t="s">
        <v>12</v>
      </c>
      <c r="AR1272" s="5" t="s">
        <v>12</v>
      </c>
      <c r="AS1272" s="5" t="s">
        <v>12</v>
      </c>
      <c r="AT1272" s="5" t="s">
        <v>12</v>
      </c>
      <c r="AU1272" s="5" t="s">
        <v>55</v>
      </c>
      <c r="AV1272" s="5" t="s">
        <v>21</v>
      </c>
      <c r="AW1272" s="5" t="s">
        <v>713</v>
      </c>
      <c r="AX1272" s="5" t="s">
        <v>207</v>
      </c>
      <c r="AY1272" s="5" t="s">
        <v>57</v>
      </c>
      <c r="AZ1272" s="7">
        <v>1547</v>
      </c>
      <c r="BA1272" s="5" t="s">
        <v>12</v>
      </c>
      <c r="BB1272" s="5" t="s">
        <v>12</v>
      </c>
      <c r="BC1272" s="5" t="s">
        <v>58</v>
      </c>
      <c r="BD1272" s="5" t="s">
        <v>31</v>
      </c>
      <c r="BE1272" s="5" t="s">
        <v>196</v>
      </c>
      <c r="BF1272" s="5" t="s">
        <v>101</v>
      </c>
      <c r="BG1272" s="5" t="s">
        <v>196</v>
      </c>
      <c r="BH1272" s="5" t="s">
        <v>29</v>
      </c>
      <c r="BI1272" s="5" t="s">
        <v>12</v>
      </c>
      <c r="BJ1272" s="5" t="s">
        <v>61</v>
      </c>
      <c r="BK1272" s="5" t="s">
        <v>31</v>
      </c>
      <c r="BL1272" s="7" t="s">
        <v>32</v>
      </c>
      <c r="BM1272" s="7" t="s">
        <v>33</v>
      </c>
      <c r="BN1272" s="7" t="s">
        <v>62</v>
      </c>
      <c r="BO1272" s="6" t="s">
        <v>35</v>
      </c>
      <c r="BP1272" s="7" t="s">
        <v>12</v>
      </c>
      <c r="BQ1272" s="7" t="s">
        <v>12</v>
      </c>
      <c r="BR1272" s="7" t="s">
        <v>12</v>
      </c>
      <c r="BU1272" s="7">
        <v>126049</v>
      </c>
      <c r="BV1272" s="1" t="e">
        <f>VLOOKUP(BU1272,#REF!,2,FALSE)</f>
        <v>#REF!</v>
      </c>
      <c r="BW1272" s="7">
        <v>240911</v>
      </c>
      <c r="BX1272" s="1" t="e">
        <f>VLOOKUP(BW1272,#REF!,2,FALSE)</f>
        <v>#REF!</v>
      </c>
      <c r="BY1272" s="1" t="str">
        <f t="shared" si="98"/>
        <v>126565703</v>
      </c>
      <c r="BZ1272" s="6" t="e">
        <f>VLOOKUP(BY1272,#REF!,4,FALSE)</f>
        <v>#REF!</v>
      </c>
      <c r="CA1272" s="1" t="s">
        <v>3155</v>
      </c>
    </row>
    <row r="1273" spans="1:79" x14ac:dyDescent="0.25">
      <c r="C1273" s="3" t="s">
        <v>2970</v>
      </c>
      <c r="L1273" s="3">
        <v>955032661</v>
      </c>
      <c r="M1273" s="11" t="e">
        <v>#N/A</v>
      </c>
      <c r="N1273" s="11" t="e">
        <f>VLOOKUP($L1273,#REF!,3,FALSE)</f>
        <v>#REF!</v>
      </c>
      <c r="O1273" s="11" t="e">
        <f>VLOOKUP($L1273,#REF!,4,FALSE)</f>
        <v>#REF!</v>
      </c>
      <c r="P1273" s="3">
        <v>95503</v>
      </c>
      <c r="Q1273" s="3" t="s">
        <v>9</v>
      </c>
      <c r="W1273" s="11" t="e">
        <f>VLOOKUP($L1273,#REF!,9,FALSE)</f>
        <v>#REF!</v>
      </c>
      <c r="X1273" s="11">
        <v>6188</v>
      </c>
      <c r="Y1273" s="11">
        <f t="shared" si="95"/>
        <v>6188</v>
      </c>
      <c r="Z1273" s="2">
        <v>0</v>
      </c>
      <c r="AA1273" s="11">
        <f t="shared" si="99"/>
        <v>0</v>
      </c>
      <c r="AB1273" s="11">
        <f t="shared" si="96"/>
        <v>-38675</v>
      </c>
      <c r="AC1273" s="11" t="str">
        <f t="shared" si="97"/>
        <v>Insufficient Stock</v>
      </c>
      <c r="AD1273" s="4" t="e">
        <f>VLOOKUP($C1273,#REF!,25,FALSE)</f>
        <v>#REF!</v>
      </c>
      <c r="AE1273" s="11">
        <v>717.58</v>
      </c>
      <c r="AF1273" s="3" t="s">
        <v>15</v>
      </c>
      <c r="AG1273" s="3" t="s">
        <v>2319</v>
      </c>
      <c r="AH1273" s="11" t="e">
        <f>VLOOKUP($AG1273,#REF!,2,FALSE)</f>
        <v>#REF!</v>
      </c>
      <c r="AI1273" s="3" t="s">
        <v>50</v>
      </c>
      <c r="AJ1273" s="4">
        <v>43657</v>
      </c>
      <c r="AN1273" s="4">
        <v>43797</v>
      </c>
      <c r="AO1273" s="6"/>
      <c r="AZ1273" s="11">
        <v>1547</v>
      </c>
      <c r="BC1273" s="3" t="s">
        <v>58</v>
      </c>
      <c r="BH1273" s="3" t="s">
        <v>29</v>
      </c>
      <c r="BL1273" s="3" t="s">
        <v>2321</v>
      </c>
      <c r="BM1273" s="3" t="s">
        <v>2322</v>
      </c>
      <c r="BN1273" s="3" t="s">
        <v>2323</v>
      </c>
      <c r="BO1273" s="4" t="s">
        <v>2425</v>
      </c>
      <c r="BP1273" s="3" t="s">
        <v>2426</v>
      </c>
      <c r="BQ1273" s="3" t="s">
        <v>2367</v>
      </c>
      <c r="BR1273" s="3" t="s">
        <v>2408</v>
      </c>
      <c r="BU1273" s="7" t="s">
        <v>3153</v>
      </c>
      <c r="BV1273" s="1" t="e">
        <f>VLOOKUP(BU1273,#REF!,2,FALSE)</f>
        <v>#REF!</v>
      </c>
      <c r="BW1273" s="7">
        <v>8111</v>
      </c>
      <c r="BX1273" s="1" t="e">
        <f>VLOOKUP(BW1273,#REF!,2,FALSE)</f>
        <v>#REF!</v>
      </c>
      <c r="BY1273" s="1" t="str">
        <f t="shared" si="98"/>
        <v>1004933876/00010</v>
      </c>
      <c r="BZ1273" s="6" t="e">
        <f>VLOOKUP(BY1273,#REF!,4,FALSE)</f>
        <v>#REF!</v>
      </c>
      <c r="CA1273" s="1" t="s">
        <v>3154</v>
      </c>
    </row>
    <row r="1274" spans="1:79" x14ac:dyDescent="0.25">
      <c r="C1274" s="3" t="s">
        <v>2972</v>
      </c>
      <c r="L1274" s="3">
        <v>955032661</v>
      </c>
      <c r="M1274" s="11" t="e">
        <v>#N/A</v>
      </c>
      <c r="N1274" s="11" t="e">
        <f>VLOOKUP($L1274,#REF!,3,FALSE)</f>
        <v>#REF!</v>
      </c>
      <c r="O1274" s="11" t="e">
        <f>VLOOKUP($L1274,#REF!,4,FALSE)</f>
        <v>#REF!</v>
      </c>
      <c r="P1274" s="3">
        <v>95503</v>
      </c>
      <c r="Q1274" s="3" t="s">
        <v>9</v>
      </c>
      <c r="W1274" s="11" t="e">
        <f>VLOOKUP($L1274,#REF!,9,FALSE)</f>
        <v>#REF!</v>
      </c>
      <c r="X1274" s="11">
        <v>6188</v>
      </c>
      <c r="Y1274" s="11">
        <f t="shared" si="95"/>
        <v>6188</v>
      </c>
      <c r="Z1274" s="2">
        <v>0</v>
      </c>
      <c r="AA1274" s="11">
        <f t="shared" si="99"/>
        <v>0</v>
      </c>
      <c r="AB1274" s="11">
        <f t="shared" si="96"/>
        <v>-44863</v>
      </c>
      <c r="AC1274" s="11" t="str">
        <f t="shared" si="97"/>
        <v>Insufficient Stock</v>
      </c>
      <c r="AD1274" s="4" t="e">
        <f>VLOOKUP($C1274,#REF!,25,FALSE)</f>
        <v>#REF!</v>
      </c>
      <c r="AE1274" s="11">
        <v>1069.6600000000001</v>
      </c>
      <c r="AF1274" s="3" t="s">
        <v>15</v>
      </c>
      <c r="AG1274" s="3" t="s">
        <v>2319</v>
      </c>
      <c r="AH1274" s="11" t="e">
        <f>VLOOKUP($AG1274,#REF!,2,FALSE)</f>
        <v>#REF!</v>
      </c>
      <c r="AI1274" s="3" t="s">
        <v>50</v>
      </c>
      <c r="AJ1274" s="4">
        <v>43779</v>
      </c>
      <c r="AN1274" s="4">
        <v>43798</v>
      </c>
      <c r="AO1274" s="6"/>
      <c r="AZ1274" s="11">
        <v>1547</v>
      </c>
      <c r="BC1274" s="3" t="s">
        <v>58</v>
      </c>
      <c r="BH1274" s="3" t="s">
        <v>29</v>
      </c>
      <c r="BL1274" s="3" t="s">
        <v>2321</v>
      </c>
      <c r="BM1274" s="3" t="s">
        <v>2322</v>
      </c>
      <c r="BN1274" s="3" t="s">
        <v>2323</v>
      </c>
      <c r="BO1274" s="4" t="s">
        <v>533</v>
      </c>
      <c r="BP1274" s="3" t="s">
        <v>2335</v>
      </c>
      <c r="BQ1274" s="3" t="s">
        <v>2367</v>
      </c>
      <c r="BR1274" s="3" t="s">
        <v>2336</v>
      </c>
      <c r="BU1274" s="7" t="s">
        <v>3153</v>
      </c>
      <c r="BV1274" s="1" t="e">
        <f>VLOOKUP(BU1274,#REF!,2,FALSE)</f>
        <v>#REF!</v>
      </c>
      <c r="BW1274" s="7">
        <v>1205</v>
      </c>
      <c r="BX1274" s="1" t="e">
        <f>VLOOKUP(BW1274,#REF!,2,FALSE)</f>
        <v>#REF!</v>
      </c>
      <c r="BY1274" s="1" t="str">
        <f t="shared" si="98"/>
        <v>1004839386/00010</v>
      </c>
      <c r="BZ1274" s="6" t="e">
        <f>VLOOKUP(BY1274,#REF!,4,FALSE)</f>
        <v>#REF!</v>
      </c>
      <c r="CA1274" s="1" t="s">
        <v>3154</v>
      </c>
    </row>
    <row r="1275" spans="1:79" x14ac:dyDescent="0.25">
      <c r="A1275" s="5" t="s">
        <v>0</v>
      </c>
      <c r="B1275" s="5" t="s">
        <v>1058</v>
      </c>
      <c r="C1275" s="5">
        <v>126536405</v>
      </c>
      <c r="D1275" s="5" t="s">
        <v>2</v>
      </c>
      <c r="E1275" s="5" t="s">
        <v>3</v>
      </c>
      <c r="F1275" s="5" t="s">
        <v>1059</v>
      </c>
      <c r="G1275" s="5" t="s">
        <v>1060</v>
      </c>
      <c r="H1275" s="5" t="s">
        <v>1059</v>
      </c>
      <c r="I1275" s="5" t="s">
        <v>1060</v>
      </c>
      <c r="J1275" s="5" t="s">
        <v>42</v>
      </c>
      <c r="K1275" s="5" t="s">
        <v>43</v>
      </c>
      <c r="L1275" s="5">
        <v>955032881</v>
      </c>
      <c r="M1275" s="11" t="e">
        <v>#N/A</v>
      </c>
      <c r="N1275" s="11" t="e">
        <f>VLOOKUP($L1275,#REF!,3,FALSE)</f>
        <v>#REF!</v>
      </c>
      <c r="O1275" s="11" t="e">
        <f>VLOOKUP($L1275,#REF!,4,FALSE)</f>
        <v>#REF!</v>
      </c>
      <c r="P1275" s="5">
        <v>95503</v>
      </c>
      <c r="Q1275" s="5" t="s">
        <v>9</v>
      </c>
      <c r="R1275" s="5" t="s">
        <v>45</v>
      </c>
      <c r="S1275" s="5" t="s">
        <v>1149</v>
      </c>
      <c r="T1275" s="5" t="s">
        <v>162</v>
      </c>
      <c r="U1275" s="5" t="s">
        <v>1150</v>
      </c>
      <c r="V1275" s="5" t="s">
        <v>48</v>
      </c>
      <c r="W1275" s="11" t="e">
        <f>VLOOKUP($L1275,#REF!,9,FALSE)</f>
        <v>#REF!</v>
      </c>
      <c r="X1275" s="7">
        <v>7854</v>
      </c>
      <c r="Y1275" s="11">
        <f t="shared" si="95"/>
        <v>7854</v>
      </c>
      <c r="Z1275" s="2">
        <v>0</v>
      </c>
      <c r="AA1275" s="11">
        <f t="shared" si="99"/>
        <v>1</v>
      </c>
      <c r="AB1275" s="11">
        <f t="shared" si="96"/>
        <v>-7854</v>
      </c>
      <c r="AC1275" s="11" t="str">
        <f t="shared" si="97"/>
        <v>Insufficient Stock</v>
      </c>
      <c r="AD1275" s="4" t="e">
        <f>VLOOKUP($C1275,#REF!,25,FALSE)</f>
        <v>#REF!</v>
      </c>
      <c r="AE1275" s="7">
        <v>1481.62</v>
      </c>
      <c r="AF1275" s="5" t="s">
        <v>15</v>
      </c>
      <c r="AG1275" s="5" t="s">
        <v>49</v>
      </c>
      <c r="AH1275" s="11" t="e">
        <f>VLOOKUP($AG1275,#REF!,2,FALSE)</f>
        <v>#REF!</v>
      </c>
      <c r="AI1275" s="5" t="s">
        <v>50</v>
      </c>
      <c r="AJ1275" s="6">
        <v>43714</v>
      </c>
      <c r="AK1275" s="5" t="s">
        <v>242</v>
      </c>
      <c r="AL1275" s="5" t="s">
        <v>573</v>
      </c>
      <c r="AM1275" s="5" t="s">
        <v>19</v>
      </c>
      <c r="AN1275" s="6">
        <v>43776</v>
      </c>
      <c r="AO1275" s="6">
        <v>43776</v>
      </c>
      <c r="AP1275" s="5"/>
      <c r="AQ1275" s="5" t="s">
        <v>12</v>
      </c>
      <c r="AR1275" s="5" t="s">
        <v>12</v>
      </c>
      <c r="AS1275" s="5" t="s">
        <v>12</v>
      </c>
      <c r="AT1275" s="5" t="s">
        <v>12</v>
      </c>
      <c r="AU1275" s="5" t="s">
        <v>331</v>
      </c>
      <c r="AV1275" s="5" t="s">
        <v>21</v>
      </c>
      <c r="AW1275" s="5" t="s">
        <v>21</v>
      </c>
      <c r="AX1275" s="5" t="s">
        <v>207</v>
      </c>
      <c r="AY1275" s="5" t="s">
        <v>359</v>
      </c>
      <c r="AZ1275" s="7">
        <v>1309</v>
      </c>
      <c r="BA1275" s="5" t="s">
        <v>12</v>
      </c>
      <c r="BB1275" s="5" t="s">
        <v>12</v>
      </c>
      <c r="BC1275" s="5" t="s">
        <v>58</v>
      </c>
      <c r="BD1275" s="5" t="s">
        <v>31</v>
      </c>
      <c r="BE1275" s="5" t="s">
        <v>291</v>
      </c>
      <c r="BF1275" s="5" t="s">
        <v>27</v>
      </c>
      <c r="BG1275" s="5" t="s">
        <v>814</v>
      </c>
      <c r="BH1275" s="5" t="s">
        <v>29</v>
      </c>
      <c r="BI1275" s="5" t="s">
        <v>12</v>
      </c>
      <c r="BJ1275" s="5" t="s">
        <v>61</v>
      </c>
      <c r="BK1275" s="5" t="s">
        <v>31</v>
      </c>
      <c r="BL1275" s="7" t="s">
        <v>32</v>
      </c>
      <c r="BM1275" s="7" t="s">
        <v>33</v>
      </c>
      <c r="BN1275" s="7" t="s">
        <v>62</v>
      </c>
      <c r="BO1275" s="6" t="s">
        <v>35</v>
      </c>
      <c r="BP1275" s="7" t="s">
        <v>12</v>
      </c>
      <c r="BQ1275" s="7" t="s">
        <v>12</v>
      </c>
      <c r="BR1275" s="7" t="s">
        <v>12</v>
      </c>
      <c r="BU1275" s="7">
        <v>114950</v>
      </c>
      <c r="BV1275" s="1" t="e">
        <f>VLOOKUP(BU1275,#REF!,2,FALSE)</f>
        <v>#REF!</v>
      </c>
      <c r="BW1275" s="7">
        <v>114950</v>
      </c>
      <c r="BX1275" s="1" t="e">
        <f>VLOOKUP(BW1275,#REF!,2,FALSE)</f>
        <v>#REF!</v>
      </c>
      <c r="BY1275" s="1" t="str">
        <f t="shared" si="98"/>
        <v>126536405</v>
      </c>
      <c r="BZ1275" s="6" t="e">
        <f>VLOOKUP(BY1275,#REF!,4,FALSE)</f>
        <v>#REF!</v>
      </c>
      <c r="CA1275" s="1" t="s">
        <v>3155</v>
      </c>
    </row>
    <row r="1276" spans="1:79" x14ac:dyDescent="0.25">
      <c r="A1276" s="5" t="s">
        <v>0</v>
      </c>
      <c r="B1276" s="5" t="s">
        <v>36</v>
      </c>
      <c r="C1276" s="5">
        <v>126373884</v>
      </c>
      <c r="D1276" s="5" t="s">
        <v>2</v>
      </c>
      <c r="E1276" s="5" t="s">
        <v>3</v>
      </c>
      <c r="F1276" s="5" t="s">
        <v>119</v>
      </c>
      <c r="G1276" s="5" t="s">
        <v>120</v>
      </c>
      <c r="H1276" s="5" t="s">
        <v>121</v>
      </c>
      <c r="I1276" s="5" t="s">
        <v>122</v>
      </c>
      <c r="J1276" s="5" t="s">
        <v>42</v>
      </c>
      <c r="K1276" s="5" t="s">
        <v>43</v>
      </c>
      <c r="L1276" s="5">
        <v>955032881</v>
      </c>
      <c r="M1276" s="11" t="e">
        <v>#N/A</v>
      </c>
      <c r="N1276" s="11" t="e">
        <f>VLOOKUP($L1276,#REF!,3,FALSE)</f>
        <v>#REF!</v>
      </c>
      <c r="O1276" s="11" t="e">
        <f>VLOOKUP($L1276,#REF!,4,FALSE)</f>
        <v>#REF!</v>
      </c>
      <c r="P1276" s="5">
        <v>95503</v>
      </c>
      <c r="Q1276" s="5" t="s">
        <v>9</v>
      </c>
      <c r="R1276" s="5" t="s">
        <v>45</v>
      </c>
      <c r="S1276" s="5" t="s">
        <v>680</v>
      </c>
      <c r="T1276" s="5" t="s">
        <v>162</v>
      </c>
      <c r="U1276" s="5" t="s">
        <v>681</v>
      </c>
      <c r="V1276" s="5" t="s">
        <v>48</v>
      </c>
      <c r="W1276" s="11" t="e">
        <f>VLOOKUP($L1276,#REF!,9,FALSE)</f>
        <v>#REF!</v>
      </c>
      <c r="X1276" s="7">
        <v>10472</v>
      </c>
      <c r="Y1276" s="11">
        <f t="shared" si="95"/>
        <v>10472</v>
      </c>
      <c r="Z1276" s="2">
        <v>0</v>
      </c>
      <c r="AA1276" s="11">
        <f t="shared" si="99"/>
        <v>0</v>
      </c>
      <c r="AB1276" s="11">
        <f t="shared" si="96"/>
        <v>-18326</v>
      </c>
      <c r="AC1276" s="11" t="str">
        <f t="shared" si="97"/>
        <v>Insufficient Stock</v>
      </c>
      <c r="AD1276" s="4" t="e">
        <f>VLOOKUP($C1276,#REF!,25,FALSE)</f>
        <v>#REF!</v>
      </c>
      <c r="AE1276" s="7">
        <v>1945.17</v>
      </c>
      <c r="AF1276" s="5" t="s">
        <v>15</v>
      </c>
      <c r="AG1276" s="5" t="s">
        <v>49</v>
      </c>
      <c r="AH1276" s="11" t="e">
        <f>VLOOKUP($AG1276,#REF!,2,FALSE)</f>
        <v>#REF!</v>
      </c>
      <c r="AI1276" s="5" t="s">
        <v>50</v>
      </c>
      <c r="AJ1276" s="6">
        <v>43647</v>
      </c>
      <c r="AK1276" s="5" t="s">
        <v>555</v>
      </c>
      <c r="AL1276" s="5" t="s">
        <v>202</v>
      </c>
      <c r="AM1276" s="5" t="s">
        <v>168</v>
      </c>
      <c r="AN1276" s="6">
        <v>43782</v>
      </c>
      <c r="AO1276" s="6">
        <v>43782</v>
      </c>
      <c r="AP1276" s="5"/>
      <c r="AQ1276" s="5" t="s">
        <v>12</v>
      </c>
      <c r="AR1276" s="5" t="s">
        <v>12</v>
      </c>
      <c r="AS1276" s="5" t="s">
        <v>12</v>
      </c>
      <c r="AT1276" s="5" t="s">
        <v>12</v>
      </c>
      <c r="AU1276" s="5" t="s">
        <v>20</v>
      </c>
      <c r="AV1276" s="5" t="s">
        <v>21</v>
      </c>
      <c r="AW1276" s="5" t="s">
        <v>21</v>
      </c>
      <c r="AX1276" s="5" t="s">
        <v>207</v>
      </c>
      <c r="AY1276" s="5" t="s">
        <v>19</v>
      </c>
      <c r="AZ1276" s="7">
        <v>1309</v>
      </c>
      <c r="BA1276" s="5" t="s">
        <v>12</v>
      </c>
      <c r="BB1276" s="5" t="s">
        <v>12</v>
      </c>
      <c r="BC1276" s="5" t="s">
        <v>58</v>
      </c>
      <c r="BD1276" s="5" t="s">
        <v>31</v>
      </c>
      <c r="BE1276" s="5" t="s">
        <v>317</v>
      </c>
      <c r="BF1276" s="5" t="s">
        <v>27</v>
      </c>
      <c r="BG1276" s="5" t="s">
        <v>317</v>
      </c>
      <c r="BH1276" s="5" t="s">
        <v>29</v>
      </c>
      <c r="BI1276" s="5" t="s">
        <v>12</v>
      </c>
      <c r="BJ1276" s="5" t="s">
        <v>61</v>
      </c>
      <c r="BK1276" s="5" t="s">
        <v>31</v>
      </c>
      <c r="BL1276" s="7" t="s">
        <v>32</v>
      </c>
      <c r="BM1276" s="7" t="s">
        <v>33</v>
      </c>
      <c r="BN1276" s="7" t="s">
        <v>62</v>
      </c>
      <c r="BO1276" s="6" t="s">
        <v>35</v>
      </c>
      <c r="BP1276" s="7" t="s">
        <v>12</v>
      </c>
      <c r="BQ1276" s="7" t="s">
        <v>12</v>
      </c>
      <c r="BR1276" s="7" t="s">
        <v>12</v>
      </c>
      <c r="BU1276" s="7">
        <v>101011</v>
      </c>
      <c r="BV1276" s="1" t="e">
        <f>VLOOKUP(BU1276,#REF!,2,FALSE)</f>
        <v>#REF!</v>
      </c>
      <c r="BW1276" s="7">
        <v>222206</v>
      </c>
      <c r="BX1276" s="1" t="e">
        <f>VLOOKUP(BW1276,#REF!,2,FALSE)</f>
        <v>#REF!</v>
      </c>
      <c r="BY1276" s="1" t="str">
        <f t="shared" si="98"/>
        <v>126373884</v>
      </c>
      <c r="BZ1276" s="6" t="e">
        <f>VLOOKUP(BY1276,#REF!,4,FALSE)</f>
        <v>#REF!</v>
      </c>
      <c r="CA1276" s="1" t="s">
        <v>3155</v>
      </c>
    </row>
    <row r="1277" spans="1:79" x14ac:dyDescent="0.25">
      <c r="C1277" s="3" t="s">
        <v>2977</v>
      </c>
      <c r="L1277" s="3">
        <v>955032881</v>
      </c>
      <c r="M1277" s="11" t="e">
        <v>#N/A</v>
      </c>
      <c r="N1277" s="11" t="e">
        <f>VLOOKUP($L1277,#REF!,3,FALSE)</f>
        <v>#REF!</v>
      </c>
      <c r="O1277" s="11" t="e">
        <f>VLOOKUP($L1277,#REF!,4,FALSE)</f>
        <v>#REF!</v>
      </c>
      <c r="P1277" s="3">
        <v>95503</v>
      </c>
      <c r="Q1277" s="3" t="s">
        <v>9</v>
      </c>
      <c r="W1277" s="11" t="e">
        <f>VLOOKUP($L1277,#REF!,9,FALSE)</f>
        <v>#REF!</v>
      </c>
      <c r="X1277" s="11">
        <v>5236</v>
      </c>
      <c r="Y1277" s="11">
        <f t="shared" si="95"/>
        <v>5236</v>
      </c>
      <c r="Z1277" s="2">
        <v>0</v>
      </c>
      <c r="AA1277" s="11">
        <f t="shared" si="99"/>
        <v>0</v>
      </c>
      <c r="AB1277" s="11">
        <f t="shared" si="96"/>
        <v>-23562</v>
      </c>
      <c r="AC1277" s="11" t="str">
        <f t="shared" si="97"/>
        <v>Insufficient Stock</v>
      </c>
      <c r="AD1277" s="4" t="e">
        <f>VLOOKUP($C1277,#REF!,25,FALSE)</f>
        <v>#REF!</v>
      </c>
      <c r="AE1277" s="11">
        <v>947.32</v>
      </c>
      <c r="AF1277" s="3" t="s">
        <v>15</v>
      </c>
      <c r="AG1277" s="3" t="s">
        <v>2319</v>
      </c>
      <c r="AH1277" s="11" t="e">
        <f>VLOOKUP($AG1277,#REF!,2,FALSE)</f>
        <v>#REF!</v>
      </c>
      <c r="AI1277" s="3" t="s">
        <v>50</v>
      </c>
      <c r="AJ1277" s="4">
        <v>43782</v>
      </c>
      <c r="AN1277" s="4">
        <v>43787</v>
      </c>
      <c r="AO1277" s="6"/>
      <c r="AZ1277" s="11">
        <v>1309</v>
      </c>
      <c r="BC1277" s="3" t="s">
        <v>58</v>
      </c>
      <c r="BH1277" s="3" t="s">
        <v>29</v>
      </c>
      <c r="BL1277" s="3" t="s">
        <v>2321</v>
      </c>
      <c r="BM1277" s="3" t="s">
        <v>2322</v>
      </c>
      <c r="BN1277" s="3" t="s">
        <v>2323</v>
      </c>
      <c r="BO1277" s="4" t="s">
        <v>2359</v>
      </c>
      <c r="BP1277" s="3" t="s">
        <v>2360</v>
      </c>
      <c r="BQ1277" s="3" t="s">
        <v>2367</v>
      </c>
      <c r="BR1277" s="3" t="s">
        <v>2361</v>
      </c>
      <c r="BU1277" s="7" t="s">
        <v>3153</v>
      </c>
      <c r="BV1277" s="1" t="e">
        <f>VLOOKUP(BU1277,#REF!,2,FALSE)</f>
        <v>#REF!</v>
      </c>
      <c r="BW1277" s="7">
        <v>3102</v>
      </c>
      <c r="BX1277" s="1" t="e">
        <f>VLOOKUP(BW1277,#REF!,2,FALSE)</f>
        <v>#REF!</v>
      </c>
      <c r="BY1277" s="1" t="str">
        <f t="shared" si="98"/>
        <v>1004953810/00010</v>
      </c>
      <c r="BZ1277" s="6" t="e">
        <f>VLOOKUP(BY1277,#REF!,4,FALSE)</f>
        <v>#REF!</v>
      </c>
      <c r="CA1277" s="1" t="s">
        <v>3154</v>
      </c>
    </row>
    <row r="1278" spans="1:79" x14ac:dyDescent="0.25">
      <c r="C1278" s="3" t="s">
        <v>2978</v>
      </c>
      <c r="L1278" s="3">
        <v>955032881</v>
      </c>
      <c r="M1278" s="11" t="e">
        <v>#N/A</v>
      </c>
      <c r="N1278" s="11" t="e">
        <f>VLOOKUP($L1278,#REF!,3,FALSE)</f>
        <v>#REF!</v>
      </c>
      <c r="O1278" s="11" t="e">
        <f>VLOOKUP($L1278,#REF!,4,FALSE)</f>
        <v>#REF!</v>
      </c>
      <c r="P1278" s="3">
        <v>95503</v>
      </c>
      <c r="Q1278" s="3" t="s">
        <v>9</v>
      </c>
      <c r="W1278" s="11" t="e">
        <f>VLOOKUP($L1278,#REF!,9,FALSE)</f>
        <v>#REF!</v>
      </c>
      <c r="X1278" s="11">
        <v>3927</v>
      </c>
      <c r="Y1278" s="11">
        <f t="shared" si="95"/>
        <v>3927</v>
      </c>
      <c r="Z1278" s="2">
        <v>0</v>
      </c>
      <c r="AA1278" s="11">
        <f t="shared" si="99"/>
        <v>0</v>
      </c>
      <c r="AB1278" s="11">
        <f t="shared" si="96"/>
        <v>-27489</v>
      </c>
      <c r="AC1278" s="11" t="str">
        <f t="shared" si="97"/>
        <v>Insufficient Stock</v>
      </c>
      <c r="AD1278" s="4" t="e">
        <f>VLOOKUP($C1278,#REF!,25,FALSE)</f>
        <v>#REF!</v>
      </c>
      <c r="AE1278" s="11">
        <v>586.12</v>
      </c>
      <c r="AF1278" s="3" t="s">
        <v>15</v>
      </c>
      <c r="AG1278" s="3" t="s">
        <v>2319</v>
      </c>
      <c r="AH1278" s="11" t="e">
        <f>VLOOKUP($AG1278,#REF!,2,FALSE)</f>
        <v>#REF!</v>
      </c>
      <c r="AI1278" s="3" t="s">
        <v>50</v>
      </c>
      <c r="AJ1278" s="4">
        <v>43688</v>
      </c>
      <c r="AN1278" s="4">
        <v>43787</v>
      </c>
      <c r="AO1278" s="6"/>
      <c r="AZ1278" s="11">
        <v>1309</v>
      </c>
      <c r="BC1278" s="3" t="s">
        <v>58</v>
      </c>
      <c r="BH1278" s="3" t="s">
        <v>29</v>
      </c>
      <c r="BL1278" s="3" t="s">
        <v>2321</v>
      </c>
      <c r="BM1278" s="3" t="s">
        <v>2322</v>
      </c>
      <c r="BN1278" s="3" t="s">
        <v>2323</v>
      </c>
      <c r="BO1278" s="4" t="s">
        <v>533</v>
      </c>
      <c r="BP1278" s="3" t="s">
        <v>2335</v>
      </c>
      <c r="BQ1278" s="3" t="s">
        <v>2367</v>
      </c>
      <c r="BR1278" s="3" t="s">
        <v>2336</v>
      </c>
      <c r="BU1278" s="7" t="s">
        <v>3153</v>
      </c>
      <c r="BV1278" s="1" t="e">
        <f>VLOOKUP(BU1278,#REF!,2,FALSE)</f>
        <v>#REF!</v>
      </c>
      <c r="BW1278" s="7">
        <v>1205</v>
      </c>
      <c r="BX1278" s="1" t="e">
        <f>VLOOKUP(BW1278,#REF!,2,FALSE)</f>
        <v>#REF!</v>
      </c>
      <c r="BY1278" s="1" t="str">
        <f t="shared" si="98"/>
        <v>1004939136/00010</v>
      </c>
      <c r="BZ1278" s="6" t="e">
        <f>VLOOKUP(BY1278,#REF!,4,FALSE)</f>
        <v>#REF!</v>
      </c>
      <c r="CA1278" s="1" t="s">
        <v>3154</v>
      </c>
    </row>
    <row r="1279" spans="1:79" x14ac:dyDescent="0.25">
      <c r="A1279" s="5" t="s">
        <v>0</v>
      </c>
      <c r="B1279" s="5" t="s">
        <v>36</v>
      </c>
      <c r="C1279" s="5">
        <v>126545958</v>
      </c>
      <c r="D1279" s="5" t="s">
        <v>349</v>
      </c>
      <c r="E1279" s="5" t="s">
        <v>3</v>
      </c>
      <c r="F1279" s="5" t="s">
        <v>172</v>
      </c>
      <c r="G1279" s="5" t="s">
        <v>173</v>
      </c>
      <c r="H1279" s="5" t="s">
        <v>174</v>
      </c>
      <c r="I1279" s="5" t="s">
        <v>175</v>
      </c>
      <c r="J1279" s="5" t="s">
        <v>87</v>
      </c>
      <c r="K1279" s="5" t="s">
        <v>88</v>
      </c>
      <c r="L1279" s="5">
        <v>955032881</v>
      </c>
      <c r="M1279" s="11" t="e">
        <v>#N/A</v>
      </c>
      <c r="N1279" s="11" t="e">
        <f>VLOOKUP($L1279,#REF!,3,FALSE)</f>
        <v>#REF!</v>
      </c>
      <c r="O1279" s="11" t="e">
        <f>VLOOKUP($L1279,#REF!,4,FALSE)</f>
        <v>#REF!</v>
      </c>
      <c r="P1279" s="5">
        <v>95503</v>
      </c>
      <c r="Q1279" s="5" t="s">
        <v>9</v>
      </c>
      <c r="R1279" s="5" t="s">
        <v>45</v>
      </c>
      <c r="S1279" s="5" t="s">
        <v>1170</v>
      </c>
      <c r="T1279" s="5" t="s">
        <v>446</v>
      </c>
      <c r="U1279" s="5" t="s">
        <v>1171</v>
      </c>
      <c r="V1279" s="5" t="s">
        <v>48</v>
      </c>
      <c r="W1279" s="11" t="e">
        <f>VLOOKUP($L1279,#REF!,9,FALSE)</f>
        <v>#REF!</v>
      </c>
      <c r="X1279" s="7">
        <v>10472</v>
      </c>
      <c r="Y1279" s="11">
        <f t="shared" si="95"/>
        <v>10472</v>
      </c>
      <c r="Z1279" s="2">
        <v>0</v>
      </c>
      <c r="AA1279" s="11">
        <f t="shared" si="99"/>
        <v>0</v>
      </c>
      <c r="AB1279" s="11">
        <f t="shared" si="96"/>
        <v>-37961</v>
      </c>
      <c r="AC1279" s="11" t="str">
        <f t="shared" si="97"/>
        <v>Insufficient Stock</v>
      </c>
      <c r="AD1279" s="4" t="e">
        <f>VLOOKUP($C1279,#REF!,25,FALSE)</f>
        <v>#REF!</v>
      </c>
      <c r="AE1279" s="7">
        <v>1945.17</v>
      </c>
      <c r="AF1279" s="5" t="s">
        <v>15</v>
      </c>
      <c r="AG1279" s="5" t="s">
        <v>49</v>
      </c>
      <c r="AH1279" s="11" t="e">
        <f>VLOOKUP($AG1279,#REF!,2,FALSE)</f>
        <v>#REF!</v>
      </c>
      <c r="AI1279" s="5" t="s">
        <v>50</v>
      </c>
      <c r="AJ1279" s="6">
        <v>43719</v>
      </c>
      <c r="AK1279" s="5" t="s">
        <v>235</v>
      </c>
      <c r="AL1279" s="5" t="s">
        <v>96</v>
      </c>
      <c r="AM1279" s="5" t="s">
        <v>308</v>
      </c>
      <c r="AN1279" s="6">
        <v>43788</v>
      </c>
      <c r="AO1279" s="6">
        <v>43788</v>
      </c>
      <c r="AP1279" s="5"/>
      <c r="AQ1279" s="5" t="s">
        <v>12</v>
      </c>
      <c r="AR1279" s="5" t="s">
        <v>12</v>
      </c>
      <c r="AS1279" s="5" t="s">
        <v>12</v>
      </c>
      <c r="AT1279" s="5" t="s">
        <v>12</v>
      </c>
      <c r="AU1279" s="5" t="s">
        <v>55</v>
      </c>
      <c r="AV1279" s="5" t="s">
        <v>21</v>
      </c>
      <c r="AW1279" s="5" t="s">
        <v>21</v>
      </c>
      <c r="AX1279" s="5" t="s">
        <v>207</v>
      </c>
      <c r="AY1279" s="5" t="s">
        <v>19</v>
      </c>
      <c r="AZ1279" s="7">
        <v>1309</v>
      </c>
      <c r="BA1279" s="5" t="s">
        <v>12</v>
      </c>
      <c r="BB1279" s="5" t="s">
        <v>12</v>
      </c>
      <c r="BC1279" s="5" t="s">
        <v>58</v>
      </c>
      <c r="BD1279" s="5" t="s">
        <v>31</v>
      </c>
      <c r="BE1279" s="5" t="s">
        <v>78</v>
      </c>
      <c r="BF1279" s="5" t="s">
        <v>27</v>
      </c>
      <c r="BG1279" s="5" t="s">
        <v>78</v>
      </c>
      <c r="BH1279" s="5" t="s">
        <v>29</v>
      </c>
      <c r="BI1279" s="5" t="s">
        <v>12</v>
      </c>
      <c r="BJ1279" s="5" t="s">
        <v>61</v>
      </c>
      <c r="BK1279" s="5" t="s">
        <v>31</v>
      </c>
      <c r="BL1279" s="7" t="s">
        <v>32</v>
      </c>
      <c r="BM1279" s="7" t="s">
        <v>33</v>
      </c>
      <c r="BN1279" s="7" t="s">
        <v>62</v>
      </c>
      <c r="BO1279" s="6" t="s">
        <v>35</v>
      </c>
      <c r="BP1279" s="7" t="s">
        <v>12</v>
      </c>
      <c r="BQ1279" s="7" t="s">
        <v>12</v>
      </c>
      <c r="BR1279" s="7" t="s">
        <v>12</v>
      </c>
      <c r="BU1279" s="7">
        <v>101270</v>
      </c>
      <c r="BV1279" s="1" t="e">
        <f>VLOOKUP(BU1279,#REF!,2,FALSE)</f>
        <v>#REF!</v>
      </c>
      <c r="BW1279" s="7">
        <v>208682</v>
      </c>
      <c r="BX1279" s="1" t="e">
        <f>VLOOKUP(BW1279,#REF!,2,FALSE)</f>
        <v>#REF!</v>
      </c>
      <c r="BY1279" s="1" t="str">
        <f t="shared" si="98"/>
        <v>126545958</v>
      </c>
      <c r="BZ1279" s="6" t="e">
        <f>VLOOKUP(BY1279,#REF!,4,FALSE)</f>
        <v>#REF!</v>
      </c>
      <c r="CA1279" s="1" t="s">
        <v>3155</v>
      </c>
    </row>
    <row r="1280" spans="1:79" x14ac:dyDescent="0.25">
      <c r="C1280" s="3" t="s">
        <v>2975</v>
      </c>
      <c r="L1280" s="3">
        <v>955032881</v>
      </c>
      <c r="M1280" s="11" t="e">
        <v>#N/A</v>
      </c>
      <c r="N1280" s="11" t="e">
        <f>VLOOKUP($L1280,#REF!,3,FALSE)</f>
        <v>#REF!</v>
      </c>
      <c r="O1280" s="11" t="e">
        <f>VLOOKUP($L1280,#REF!,4,FALSE)</f>
        <v>#REF!</v>
      </c>
      <c r="P1280" s="3">
        <v>95503</v>
      </c>
      <c r="Q1280" s="3" t="s">
        <v>9</v>
      </c>
      <c r="W1280" s="11" t="e">
        <f>VLOOKUP($L1280,#REF!,9,FALSE)</f>
        <v>#REF!</v>
      </c>
      <c r="X1280" s="11">
        <v>2618</v>
      </c>
      <c r="Y1280" s="11">
        <f t="shared" si="95"/>
        <v>2618</v>
      </c>
      <c r="Z1280" s="2">
        <v>0</v>
      </c>
      <c r="AA1280" s="11">
        <f t="shared" si="99"/>
        <v>0</v>
      </c>
      <c r="AB1280" s="11">
        <f t="shared" si="96"/>
        <v>-40579</v>
      </c>
      <c r="AC1280" s="11" t="str">
        <f t="shared" si="97"/>
        <v>Insufficient Stock</v>
      </c>
      <c r="AD1280" s="4" t="e">
        <f>VLOOKUP($C1280,#REF!,25,FALSE)</f>
        <v>#REF!</v>
      </c>
      <c r="AE1280" s="11">
        <v>471.92</v>
      </c>
      <c r="AF1280" s="3" t="s">
        <v>15</v>
      </c>
      <c r="AG1280" s="3" t="s">
        <v>2319</v>
      </c>
      <c r="AH1280" s="11" t="e">
        <f>VLOOKUP($AG1280,#REF!,2,FALSE)</f>
        <v>#REF!</v>
      </c>
      <c r="AI1280" s="3" t="s">
        <v>50</v>
      </c>
      <c r="AJ1280" s="4">
        <v>43761</v>
      </c>
      <c r="AN1280" s="4">
        <v>43790</v>
      </c>
      <c r="AO1280" s="6"/>
      <c r="AZ1280" s="11">
        <v>1309</v>
      </c>
      <c r="BC1280" s="3" t="s">
        <v>58</v>
      </c>
      <c r="BH1280" s="3" t="s">
        <v>29</v>
      </c>
      <c r="BL1280" s="3" t="s">
        <v>2321</v>
      </c>
      <c r="BM1280" s="3" t="s">
        <v>2322</v>
      </c>
      <c r="BN1280" s="3" t="s">
        <v>2323</v>
      </c>
      <c r="BO1280" s="4" t="s">
        <v>2330</v>
      </c>
      <c r="BP1280" s="3" t="s">
        <v>2331</v>
      </c>
      <c r="BQ1280" s="3" t="s">
        <v>2367</v>
      </c>
      <c r="BR1280" s="3" t="s">
        <v>2333</v>
      </c>
      <c r="BU1280" s="7" t="s">
        <v>3153</v>
      </c>
      <c r="BV1280" s="1" t="e">
        <f>VLOOKUP(BU1280,#REF!,2,FALSE)</f>
        <v>#REF!</v>
      </c>
      <c r="BW1280" s="7">
        <v>2401</v>
      </c>
      <c r="BX1280" s="1" t="e">
        <f>VLOOKUP(BW1280,#REF!,2,FALSE)</f>
        <v>#REF!</v>
      </c>
      <c r="BY1280" s="1" t="str">
        <f t="shared" si="98"/>
        <v>1004879380/00010</v>
      </c>
      <c r="BZ1280" s="6" t="e">
        <f>VLOOKUP(BY1280,#REF!,4,FALSE)</f>
        <v>#REF!</v>
      </c>
      <c r="CA1280" s="1" t="s">
        <v>3154</v>
      </c>
    </row>
    <row r="1281" spans="1:79" x14ac:dyDescent="0.25">
      <c r="C1281" s="3" t="s">
        <v>2976</v>
      </c>
      <c r="L1281" s="3">
        <v>955032881</v>
      </c>
      <c r="M1281" s="11" t="e">
        <v>#N/A</v>
      </c>
      <c r="N1281" s="11" t="e">
        <f>VLOOKUP($L1281,#REF!,3,FALSE)</f>
        <v>#REF!</v>
      </c>
      <c r="O1281" s="11" t="e">
        <f>VLOOKUP($L1281,#REF!,4,FALSE)</f>
        <v>#REF!</v>
      </c>
      <c r="P1281" s="3">
        <v>95503</v>
      </c>
      <c r="Q1281" s="3" t="s">
        <v>9</v>
      </c>
      <c r="W1281" s="11" t="e">
        <f>VLOOKUP($L1281,#REF!,9,FALSE)</f>
        <v>#REF!</v>
      </c>
      <c r="X1281" s="11">
        <v>2618</v>
      </c>
      <c r="Y1281" s="11">
        <f t="shared" si="95"/>
        <v>2618</v>
      </c>
      <c r="Z1281" s="2">
        <v>0</v>
      </c>
      <c r="AA1281" s="11">
        <f t="shared" si="99"/>
        <v>0</v>
      </c>
      <c r="AB1281" s="11">
        <f t="shared" si="96"/>
        <v>-43197</v>
      </c>
      <c r="AC1281" s="11" t="str">
        <f t="shared" si="97"/>
        <v>Insufficient Stock</v>
      </c>
      <c r="AD1281" s="4" t="e">
        <f>VLOOKUP($C1281,#REF!,25,FALSE)</f>
        <v>#REF!</v>
      </c>
      <c r="AE1281" s="11">
        <v>471.92</v>
      </c>
      <c r="AF1281" s="3" t="s">
        <v>15</v>
      </c>
      <c r="AG1281" s="3" t="s">
        <v>2319</v>
      </c>
      <c r="AH1281" s="11" t="e">
        <f>VLOOKUP($AG1281,#REF!,2,FALSE)</f>
        <v>#REF!</v>
      </c>
      <c r="AI1281" s="3" t="s">
        <v>50</v>
      </c>
      <c r="AJ1281" s="4">
        <v>43761</v>
      </c>
      <c r="AN1281" s="4">
        <v>43790</v>
      </c>
      <c r="AO1281" s="6"/>
      <c r="AZ1281" s="11">
        <v>1309</v>
      </c>
      <c r="BC1281" s="3" t="s">
        <v>58</v>
      </c>
      <c r="BH1281" s="3" t="s">
        <v>29</v>
      </c>
      <c r="BL1281" s="3" t="s">
        <v>2321</v>
      </c>
      <c r="BM1281" s="3" t="s">
        <v>2322</v>
      </c>
      <c r="BN1281" s="3" t="s">
        <v>2323</v>
      </c>
      <c r="BO1281" s="4" t="s">
        <v>2330</v>
      </c>
      <c r="BP1281" s="3" t="s">
        <v>2331</v>
      </c>
      <c r="BQ1281" s="3" t="s">
        <v>2367</v>
      </c>
      <c r="BR1281" s="3" t="s">
        <v>2333</v>
      </c>
      <c r="BU1281" s="7" t="s">
        <v>3153</v>
      </c>
      <c r="BV1281" s="1" t="e">
        <f>VLOOKUP(BU1281,#REF!,2,FALSE)</f>
        <v>#REF!</v>
      </c>
      <c r="BW1281" s="7">
        <v>2401</v>
      </c>
      <c r="BX1281" s="1" t="e">
        <f>VLOOKUP(BW1281,#REF!,2,FALSE)</f>
        <v>#REF!</v>
      </c>
      <c r="BY1281" s="1" t="str">
        <f t="shared" si="98"/>
        <v>1004879379/00010</v>
      </c>
      <c r="BZ1281" s="6" t="e">
        <f>VLOOKUP(BY1281,#REF!,4,FALSE)</f>
        <v>#REF!</v>
      </c>
      <c r="CA1281" s="1" t="s">
        <v>3154</v>
      </c>
    </row>
    <row r="1282" spans="1:79" x14ac:dyDescent="0.25">
      <c r="C1282" s="3" t="s">
        <v>2987</v>
      </c>
      <c r="L1282" s="3">
        <v>955032884</v>
      </c>
      <c r="M1282" s="11" t="e">
        <v>#N/A</v>
      </c>
      <c r="N1282" s="11" t="e">
        <f>VLOOKUP($L1282,#REF!,3,FALSE)</f>
        <v>#REF!</v>
      </c>
      <c r="O1282" s="11" t="e">
        <f>VLOOKUP($L1282,#REF!,4,FALSE)</f>
        <v>#REF!</v>
      </c>
      <c r="P1282" s="3">
        <v>95503</v>
      </c>
      <c r="Q1282" s="3" t="s">
        <v>9</v>
      </c>
      <c r="W1282" s="11" t="e">
        <f>VLOOKUP($L1282,#REF!,9,FALSE)</f>
        <v>#REF!</v>
      </c>
      <c r="X1282" s="11">
        <v>4620</v>
      </c>
      <c r="Y1282" s="11">
        <f t="shared" si="95"/>
        <v>4620</v>
      </c>
      <c r="Z1282" s="2">
        <v>6</v>
      </c>
      <c r="AA1282" s="11">
        <f t="shared" si="99"/>
        <v>1</v>
      </c>
      <c r="AB1282" s="11">
        <f t="shared" si="96"/>
        <v>-4614</v>
      </c>
      <c r="AC1282" s="11" t="str">
        <f t="shared" si="97"/>
        <v>Insufficient Stock</v>
      </c>
      <c r="AD1282" s="4" t="e">
        <f>VLOOKUP($C1282,#REF!,25,FALSE)</f>
        <v>#REF!</v>
      </c>
      <c r="AE1282" s="11">
        <v>1150.46</v>
      </c>
      <c r="AF1282" s="3" t="s">
        <v>15</v>
      </c>
      <c r="AG1282" s="3" t="s">
        <v>2319</v>
      </c>
      <c r="AH1282" s="11" t="e">
        <f>VLOOKUP($AG1282,#REF!,2,FALSE)</f>
        <v>#REF!</v>
      </c>
      <c r="AI1282" s="3" t="s">
        <v>50</v>
      </c>
      <c r="AJ1282" s="4">
        <v>43783</v>
      </c>
      <c r="AN1282" s="4">
        <v>43787</v>
      </c>
      <c r="AO1282" s="6"/>
      <c r="AZ1282" s="11">
        <v>1540</v>
      </c>
      <c r="BC1282" s="3" t="s">
        <v>58</v>
      </c>
      <c r="BH1282" s="3" t="s">
        <v>29</v>
      </c>
      <c r="BL1282" s="3" t="s">
        <v>2321</v>
      </c>
      <c r="BM1282" s="3" t="s">
        <v>2322</v>
      </c>
      <c r="BN1282" s="3" t="s">
        <v>2323</v>
      </c>
      <c r="BO1282" s="4" t="s">
        <v>2359</v>
      </c>
      <c r="BP1282" s="3" t="s">
        <v>2360</v>
      </c>
      <c r="BQ1282" s="3" t="s">
        <v>2367</v>
      </c>
      <c r="BR1282" s="3" t="s">
        <v>2361</v>
      </c>
      <c r="BU1282" s="7" t="s">
        <v>3153</v>
      </c>
      <c r="BV1282" s="1" t="e">
        <f>VLOOKUP(BU1282,#REF!,2,FALSE)</f>
        <v>#REF!</v>
      </c>
      <c r="BW1282" s="7">
        <v>3102</v>
      </c>
      <c r="BX1282" s="1" t="e">
        <f>VLOOKUP(BW1282,#REF!,2,FALSE)</f>
        <v>#REF!</v>
      </c>
      <c r="BY1282" s="1" t="str">
        <f t="shared" si="98"/>
        <v>1004958477/00010</v>
      </c>
      <c r="BZ1282" s="6" t="e">
        <f>VLOOKUP(BY1282,#REF!,4,FALSE)</f>
        <v>#REF!</v>
      </c>
      <c r="CA1282" s="1" t="s">
        <v>3154</v>
      </c>
    </row>
    <row r="1283" spans="1:79" x14ac:dyDescent="0.25">
      <c r="C1283" s="3" t="s">
        <v>2984</v>
      </c>
      <c r="L1283" s="3">
        <v>955032884</v>
      </c>
      <c r="M1283" s="11" t="e">
        <v>#N/A</v>
      </c>
      <c r="N1283" s="11" t="e">
        <f>VLOOKUP($L1283,#REF!,3,FALSE)</f>
        <v>#REF!</v>
      </c>
      <c r="O1283" s="11" t="e">
        <f>VLOOKUP($L1283,#REF!,4,FALSE)</f>
        <v>#REF!</v>
      </c>
      <c r="P1283" s="3">
        <v>95503</v>
      </c>
      <c r="Q1283" s="3" t="s">
        <v>9</v>
      </c>
      <c r="W1283" s="11" t="e">
        <f>VLOOKUP($L1283,#REF!,9,FALSE)</f>
        <v>#REF!</v>
      </c>
      <c r="X1283" s="11">
        <v>30800</v>
      </c>
      <c r="Y1283" s="11">
        <f t="shared" ref="Y1283:Y1346" si="100">IF(LEFT(RIGHT(AP1283,5),1)=".",0,$X1283)</f>
        <v>30800</v>
      </c>
      <c r="Z1283" s="2">
        <v>6</v>
      </c>
      <c r="AA1283" s="11">
        <f t="shared" si="99"/>
        <v>0</v>
      </c>
      <c r="AB1283" s="11">
        <f t="shared" ref="AB1283:AB1346" si="101">IF($AA1283=1,$Z1283-$Y1283,$AB1282-$Y1283)</f>
        <v>-35414</v>
      </c>
      <c r="AC1283" s="11" t="str">
        <f t="shared" ref="AC1283:AC1346" si="102">IF($AB1283&lt;0,"Insufficient Stock","Sufficient Stock")</f>
        <v>Insufficient Stock</v>
      </c>
      <c r="AD1283" s="4" t="e">
        <f>VLOOKUP($C1283,#REF!,25,FALSE)</f>
        <v>#REF!</v>
      </c>
      <c r="AE1283" s="11">
        <v>5240.7700000000004</v>
      </c>
      <c r="AF1283" s="3" t="s">
        <v>15</v>
      </c>
      <c r="AG1283" s="3" t="s">
        <v>2319</v>
      </c>
      <c r="AH1283" s="11" t="e">
        <f>VLOOKUP($AG1283,#REF!,2,FALSE)</f>
        <v>#REF!</v>
      </c>
      <c r="AI1283" s="3" t="s">
        <v>50</v>
      </c>
      <c r="AJ1283" s="4">
        <v>43596</v>
      </c>
      <c r="AN1283" s="4">
        <v>43789</v>
      </c>
      <c r="AO1283" s="6"/>
      <c r="AZ1283" s="11">
        <v>1540</v>
      </c>
      <c r="BC1283" s="3" t="s">
        <v>58</v>
      </c>
      <c r="BH1283" s="3" t="s">
        <v>29</v>
      </c>
      <c r="BL1283" s="3" t="s">
        <v>2321</v>
      </c>
      <c r="BM1283" s="3" t="s">
        <v>2322</v>
      </c>
      <c r="BN1283" s="3" t="s">
        <v>2323</v>
      </c>
      <c r="BO1283" s="4" t="s">
        <v>2375</v>
      </c>
      <c r="BP1283" s="3" t="s">
        <v>2376</v>
      </c>
      <c r="BQ1283" s="3" t="s">
        <v>2367</v>
      </c>
      <c r="BR1283" s="3" t="s">
        <v>2377</v>
      </c>
      <c r="BU1283" s="7" t="s">
        <v>3153</v>
      </c>
      <c r="BV1283" s="1" t="e">
        <f>VLOOKUP(BU1283,#REF!,2,FALSE)</f>
        <v>#REF!</v>
      </c>
      <c r="BW1283" s="7">
        <v>1102</v>
      </c>
      <c r="BX1283" s="1" t="e">
        <f>VLOOKUP(BW1283,#REF!,2,FALSE)</f>
        <v>#REF!</v>
      </c>
      <c r="BY1283" s="1" t="str">
        <f t="shared" ref="BY1283:BY1346" si="103">LEFT(C1283,16)</f>
        <v>1004926975/00010</v>
      </c>
      <c r="BZ1283" s="6" t="e">
        <f>VLOOKUP(BY1283,#REF!,4,FALSE)</f>
        <v>#REF!</v>
      </c>
      <c r="CA1283" s="1" t="s">
        <v>3154</v>
      </c>
    </row>
    <row r="1284" spans="1:79" x14ac:dyDescent="0.25">
      <c r="C1284" s="3" t="s">
        <v>2985</v>
      </c>
      <c r="L1284" s="3">
        <v>955032884</v>
      </c>
      <c r="M1284" s="11" t="e">
        <v>#N/A</v>
      </c>
      <c r="N1284" s="11" t="e">
        <f>VLOOKUP($L1284,#REF!,3,FALSE)</f>
        <v>#REF!</v>
      </c>
      <c r="O1284" s="11" t="e">
        <f>VLOOKUP($L1284,#REF!,4,FALSE)</f>
        <v>#REF!</v>
      </c>
      <c r="P1284" s="3">
        <v>95503</v>
      </c>
      <c r="Q1284" s="3" t="s">
        <v>9</v>
      </c>
      <c r="W1284" s="11" t="e">
        <f>VLOOKUP($L1284,#REF!,9,FALSE)</f>
        <v>#REF!</v>
      </c>
      <c r="X1284" s="11">
        <v>15400</v>
      </c>
      <c r="Y1284" s="11">
        <f t="shared" si="100"/>
        <v>15400</v>
      </c>
      <c r="Z1284" s="2">
        <v>6</v>
      </c>
      <c r="AA1284" s="11">
        <f t="shared" ref="AA1284:AA1347" si="104">IF($L1283=$L1284,0,1)</f>
        <v>0</v>
      </c>
      <c r="AB1284" s="11">
        <f t="shared" si="101"/>
        <v>-50814</v>
      </c>
      <c r="AC1284" s="11" t="str">
        <f t="shared" si="102"/>
        <v>Insufficient Stock</v>
      </c>
      <c r="AD1284" s="4" t="e">
        <f>VLOOKUP($C1284,#REF!,25,FALSE)</f>
        <v>#REF!</v>
      </c>
      <c r="AE1284" s="11">
        <v>2620.39</v>
      </c>
      <c r="AF1284" s="3" t="s">
        <v>15</v>
      </c>
      <c r="AG1284" s="3" t="s">
        <v>2319</v>
      </c>
      <c r="AH1284" s="11" t="e">
        <f>VLOOKUP($AG1284,#REF!,2,FALSE)</f>
        <v>#REF!</v>
      </c>
      <c r="AI1284" s="3" t="s">
        <v>50</v>
      </c>
      <c r="AJ1284" s="4">
        <v>43768</v>
      </c>
      <c r="AN1284" s="4">
        <v>43789</v>
      </c>
      <c r="AO1284" s="6"/>
      <c r="AZ1284" s="11">
        <v>1540</v>
      </c>
      <c r="BC1284" s="3" t="s">
        <v>58</v>
      </c>
      <c r="BH1284" s="3" t="s">
        <v>29</v>
      </c>
      <c r="BL1284" s="3" t="s">
        <v>2321</v>
      </c>
      <c r="BM1284" s="3" t="s">
        <v>2322</v>
      </c>
      <c r="BN1284" s="3" t="s">
        <v>2323</v>
      </c>
      <c r="BO1284" s="4" t="s">
        <v>2375</v>
      </c>
      <c r="BP1284" s="3" t="s">
        <v>2376</v>
      </c>
      <c r="BQ1284" s="3" t="s">
        <v>2367</v>
      </c>
      <c r="BR1284" s="3" t="s">
        <v>2377</v>
      </c>
      <c r="BU1284" s="7" t="s">
        <v>3153</v>
      </c>
      <c r="BV1284" s="1" t="e">
        <f>VLOOKUP(BU1284,#REF!,2,FALSE)</f>
        <v>#REF!</v>
      </c>
      <c r="BW1284" s="7">
        <v>1102</v>
      </c>
      <c r="BX1284" s="1" t="e">
        <f>VLOOKUP(BW1284,#REF!,2,FALSE)</f>
        <v>#REF!</v>
      </c>
      <c r="BY1284" s="1" t="str">
        <f t="shared" si="103"/>
        <v>1004906879/00010</v>
      </c>
      <c r="BZ1284" s="6" t="e">
        <f>VLOOKUP(BY1284,#REF!,4,FALSE)</f>
        <v>#REF!</v>
      </c>
      <c r="CA1284" s="1" t="s">
        <v>3154</v>
      </c>
    </row>
    <row r="1285" spans="1:79" x14ac:dyDescent="0.25">
      <c r="C1285" s="3" t="s">
        <v>2986</v>
      </c>
      <c r="L1285" s="3">
        <v>955032884</v>
      </c>
      <c r="M1285" s="11" t="e">
        <v>#N/A</v>
      </c>
      <c r="N1285" s="11" t="e">
        <f>VLOOKUP($L1285,#REF!,3,FALSE)</f>
        <v>#REF!</v>
      </c>
      <c r="O1285" s="11" t="e">
        <f>VLOOKUP($L1285,#REF!,4,FALSE)</f>
        <v>#REF!</v>
      </c>
      <c r="P1285" s="3">
        <v>95503</v>
      </c>
      <c r="Q1285" s="3" t="s">
        <v>9</v>
      </c>
      <c r="W1285" s="11" t="e">
        <f>VLOOKUP($L1285,#REF!,9,FALSE)</f>
        <v>#REF!</v>
      </c>
      <c r="X1285" s="11">
        <v>18480</v>
      </c>
      <c r="Y1285" s="11">
        <f t="shared" si="100"/>
        <v>18480</v>
      </c>
      <c r="Z1285" s="2">
        <v>6</v>
      </c>
      <c r="AA1285" s="11">
        <f t="shared" si="104"/>
        <v>0</v>
      </c>
      <c r="AB1285" s="11">
        <f t="shared" si="101"/>
        <v>-69294</v>
      </c>
      <c r="AC1285" s="11" t="str">
        <f t="shared" si="102"/>
        <v>Insufficient Stock</v>
      </c>
      <c r="AD1285" s="4" t="e">
        <f>VLOOKUP($C1285,#REF!,25,FALSE)</f>
        <v>#REF!</v>
      </c>
      <c r="AE1285" s="11">
        <v>3144.46</v>
      </c>
      <c r="AF1285" s="3" t="s">
        <v>15</v>
      </c>
      <c r="AG1285" s="3" t="s">
        <v>2319</v>
      </c>
      <c r="AH1285" s="11" t="e">
        <f>VLOOKUP($AG1285,#REF!,2,FALSE)</f>
        <v>#REF!</v>
      </c>
      <c r="AI1285" s="3" t="s">
        <v>50</v>
      </c>
      <c r="AJ1285" s="4">
        <v>43768</v>
      </c>
      <c r="AN1285" s="4">
        <v>43789</v>
      </c>
      <c r="AO1285" s="6"/>
      <c r="AZ1285" s="11">
        <v>1540</v>
      </c>
      <c r="BC1285" s="3" t="s">
        <v>58</v>
      </c>
      <c r="BH1285" s="3" t="s">
        <v>29</v>
      </c>
      <c r="BL1285" s="3" t="s">
        <v>2321</v>
      </c>
      <c r="BM1285" s="3" t="s">
        <v>2322</v>
      </c>
      <c r="BN1285" s="3" t="s">
        <v>2323</v>
      </c>
      <c r="BO1285" s="4" t="s">
        <v>2375</v>
      </c>
      <c r="BP1285" s="3" t="s">
        <v>2376</v>
      </c>
      <c r="BQ1285" s="3" t="s">
        <v>2367</v>
      </c>
      <c r="BR1285" s="3" t="s">
        <v>2377</v>
      </c>
      <c r="BU1285" s="7" t="s">
        <v>3153</v>
      </c>
      <c r="BV1285" s="1" t="e">
        <f>VLOOKUP(BU1285,#REF!,2,FALSE)</f>
        <v>#REF!</v>
      </c>
      <c r="BW1285" s="7">
        <v>1102</v>
      </c>
      <c r="BX1285" s="1" t="e">
        <f>VLOOKUP(BW1285,#REF!,2,FALSE)</f>
        <v>#REF!</v>
      </c>
      <c r="BY1285" s="1" t="str">
        <f t="shared" si="103"/>
        <v>1004906878/00010</v>
      </c>
      <c r="BZ1285" s="6" t="e">
        <f>VLOOKUP(BY1285,#REF!,4,FALSE)</f>
        <v>#REF!</v>
      </c>
      <c r="CA1285" s="1" t="s">
        <v>3154</v>
      </c>
    </row>
    <row r="1286" spans="1:79" x14ac:dyDescent="0.25">
      <c r="C1286" s="3" t="s">
        <v>2981</v>
      </c>
      <c r="L1286" s="3">
        <v>955032884</v>
      </c>
      <c r="M1286" s="11" t="e">
        <v>#N/A</v>
      </c>
      <c r="N1286" s="11" t="e">
        <f>VLOOKUP($L1286,#REF!,3,FALSE)</f>
        <v>#REF!</v>
      </c>
      <c r="O1286" s="11" t="e">
        <f>VLOOKUP($L1286,#REF!,4,FALSE)</f>
        <v>#REF!</v>
      </c>
      <c r="P1286" s="3">
        <v>95503</v>
      </c>
      <c r="Q1286" s="3" t="s">
        <v>9</v>
      </c>
      <c r="W1286" s="11" t="e">
        <f>VLOOKUP($L1286,#REF!,9,FALSE)</f>
        <v>#REF!</v>
      </c>
      <c r="X1286" s="11">
        <v>30800</v>
      </c>
      <c r="Y1286" s="11">
        <f t="shared" si="100"/>
        <v>30800</v>
      </c>
      <c r="Z1286" s="2">
        <v>6</v>
      </c>
      <c r="AA1286" s="11">
        <f t="shared" si="104"/>
        <v>0</v>
      </c>
      <c r="AB1286" s="11">
        <f t="shared" si="101"/>
        <v>-100094</v>
      </c>
      <c r="AC1286" s="11" t="str">
        <f t="shared" si="102"/>
        <v>Insufficient Stock</v>
      </c>
      <c r="AD1286" s="4" t="e">
        <f>VLOOKUP($C1286,#REF!,25,FALSE)</f>
        <v>#REF!</v>
      </c>
      <c r="AE1286" s="11">
        <v>5240.7700000000004</v>
      </c>
      <c r="AF1286" s="3" t="s">
        <v>15</v>
      </c>
      <c r="AG1286" s="3" t="s">
        <v>2319</v>
      </c>
      <c r="AH1286" s="11" t="e">
        <f>VLOOKUP($AG1286,#REF!,2,FALSE)</f>
        <v>#REF!</v>
      </c>
      <c r="AI1286" s="3" t="s">
        <v>50</v>
      </c>
      <c r="AJ1286" s="4">
        <v>43627</v>
      </c>
      <c r="AN1286" s="4">
        <v>43796</v>
      </c>
      <c r="AO1286" s="6"/>
      <c r="AZ1286" s="11">
        <v>1540</v>
      </c>
      <c r="BC1286" s="3" t="s">
        <v>58</v>
      </c>
      <c r="BH1286" s="3" t="s">
        <v>29</v>
      </c>
      <c r="BL1286" s="3" t="s">
        <v>2321</v>
      </c>
      <c r="BM1286" s="3" t="s">
        <v>2322</v>
      </c>
      <c r="BN1286" s="3" t="s">
        <v>2323</v>
      </c>
      <c r="BO1286" s="4" t="s">
        <v>2375</v>
      </c>
      <c r="BP1286" s="3" t="s">
        <v>2376</v>
      </c>
      <c r="BQ1286" s="3" t="s">
        <v>2367</v>
      </c>
      <c r="BR1286" s="3" t="s">
        <v>2377</v>
      </c>
      <c r="BU1286" s="7" t="s">
        <v>3153</v>
      </c>
      <c r="BV1286" s="1" t="e">
        <f>VLOOKUP(BU1286,#REF!,2,FALSE)</f>
        <v>#REF!</v>
      </c>
      <c r="BW1286" s="7">
        <v>1102</v>
      </c>
      <c r="BX1286" s="1" t="e">
        <f>VLOOKUP(BW1286,#REF!,2,FALSE)</f>
        <v>#REF!</v>
      </c>
      <c r="BY1286" s="1" t="str">
        <f t="shared" si="103"/>
        <v>1004931406/00010</v>
      </c>
      <c r="BZ1286" s="6" t="e">
        <f>VLOOKUP(BY1286,#REF!,4,FALSE)</f>
        <v>#REF!</v>
      </c>
      <c r="CA1286" s="1" t="s">
        <v>3154</v>
      </c>
    </row>
    <row r="1287" spans="1:79" x14ac:dyDescent="0.25">
      <c r="C1287" s="3" t="s">
        <v>2982</v>
      </c>
      <c r="L1287" s="3">
        <v>955032884</v>
      </c>
      <c r="M1287" s="11" t="e">
        <v>#N/A</v>
      </c>
      <c r="N1287" s="11" t="e">
        <f>VLOOKUP($L1287,#REF!,3,FALSE)</f>
        <v>#REF!</v>
      </c>
      <c r="O1287" s="11" t="e">
        <f>VLOOKUP($L1287,#REF!,4,FALSE)</f>
        <v>#REF!</v>
      </c>
      <c r="P1287" s="3">
        <v>95503</v>
      </c>
      <c r="Q1287" s="3" t="s">
        <v>9</v>
      </c>
      <c r="W1287" s="11" t="e">
        <f>VLOOKUP($L1287,#REF!,9,FALSE)</f>
        <v>#REF!</v>
      </c>
      <c r="X1287" s="11">
        <v>15400</v>
      </c>
      <c r="Y1287" s="11">
        <f t="shared" si="100"/>
        <v>15400</v>
      </c>
      <c r="Z1287" s="2">
        <v>6</v>
      </c>
      <c r="AA1287" s="11">
        <f t="shared" si="104"/>
        <v>0</v>
      </c>
      <c r="AB1287" s="11">
        <f t="shared" si="101"/>
        <v>-115494</v>
      </c>
      <c r="AC1287" s="11" t="str">
        <f t="shared" si="102"/>
        <v>Insufficient Stock</v>
      </c>
      <c r="AD1287" s="4" t="e">
        <f>VLOOKUP($C1287,#REF!,25,FALSE)</f>
        <v>#REF!</v>
      </c>
      <c r="AE1287" s="11">
        <v>2620.39</v>
      </c>
      <c r="AF1287" s="3" t="s">
        <v>15</v>
      </c>
      <c r="AG1287" s="3" t="s">
        <v>2319</v>
      </c>
      <c r="AH1287" s="11" t="e">
        <f>VLOOKUP($AG1287,#REF!,2,FALSE)</f>
        <v>#REF!</v>
      </c>
      <c r="AI1287" s="3" t="s">
        <v>50</v>
      </c>
      <c r="AJ1287" s="4">
        <v>43596</v>
      </c>
      <c r="AN1287" s="4">
        <v>43796</v>
      </c>
      <c r="AO1287" s="6"/>
      <c r="AZ1287" s="11">
        <v>1540</v>
      </c>
      <c r="BC1287" s="3" t="s">
        <v>58</v>
      </c>
      <c r="BH1287" s="3" t="s">
        <v>29</v>
      </c>
      <c r="BL1287" s="3" t="s">
        <v>2321</v>
      </c>
      <c r="BM1287" s="3" t="s">
        <v>2322</v>
      </c>
      <c r="BN1287" s="3" t="s">
        <v>2323</v>
      </c>
      <c r="BO1287" s="4" t="s">
        <v>2375</v>
      </c>
      <c r="BP1287" s="3" t="s">
        <v>2376</v>
      </c>
      <c r="BQ1287" s="3" t="s">
        <v>2367</v>
      </c>
      <c r="BR1287" s="3" t="s">
        <v>2377</v>
      </c>
      <c r="BU1287" s="7" t="s">
        <v>3153</v>
      </c>
      <c r="BV1287" s="1" t="e">
        <f>VLOOKUP(BU1287,#REF!,2,FALSE)</f>
        <v>#REF!</v>
      </c>
      <c r="BW1287" s="7">
        <v>1102</v>
      </c>
      <c r="BX1287" s="1" t="e">
        <f>VLOOKUP(BW1287,#REF!,2,FALSE)</f>
        <v>#REF!</v>
      </c>
      <c r="BY1287" s="1" t="str">
        <f t="shared" si="103"/>
        <v>1004926976/00010</v>
      </c>
      <c r="BZ1287" s="6" t="e">
        <f>VLOOKUP(BY1287,#REF!,4,FALSE)</f>
        <v>#REF!</v>
      </c>
      <c r="CA1287" s="1" t="s">
        <v>3154</v>
      </c>
    </row>
    <row r="1288" spans="1:79" x14ac:dyDescent="0.25">
      <c r="C1288" s="3" t="s">
        <v>2983</v>
      </c>
      <c r="L1288" s="3">
        <v>955032884</v>
      </c>
      <c r="M1288" s="11" t="e">
        <v>#N/A</v>
      </c>
      <c r="N1288" s="11" t="e">
        <f>VLOOKUP($L1288,#REF!,3,FALSE)</f>
        <v>#REF!</v>
      </c>
      <c r="O1288" s="11" t="e">
        <f>VLOOKUP($L1288,#REF!,4,FALSE)</f>
        <v>#REF!</v>
      </c>
      <c r="P1288" s="3">
        <v>95503</v>
      </c>
      <c r="Q1288" s="3" t="s">
        <v>9</v>
      </c>
      <c r="W1288" s="11" t="e">
        <f>VLOOKUP($L1288,#REF!,9,FALSE)</f>
        <v>#REF!</v>
      </c>
      <c r="X1288" s="11">
        <v>15400</v>
      </c>
      <c r="Y1288" s="11">
        <f t="shared" si="100"/>
        <v>15400</v>
      </c>
      <c r="Z1288" s="2">
        <v>6</v>
      </c>
      <c r="AA1288" s="11">
        <f t="shared" si="104"/>
        <v>0</v>
      </c>
      <c r="AB1288" s="11">
        <f t="shared" si="101"/>
        <v>-130894</v>
      </c>
      <c r="AC1288" s="11" t="str">
        <f t="shared" si="102"/>
        <v>Insufficient Stock</v>
      </c>
      <c r="AD1288" s="4" t="e">
        <f>VLOOKUP($C1288,#REF!,25,FALSE)</f>
        <v>#REF!</v>
      </c>
      <c r="AE1288" s="11">
        <v>2620.39</v>
      </c>
      <c r="AF1288" s="3" t="s">
        <v>15</v>
      </c>
      <c r="AG1288" s="3" t="s">
        <v>2319</v>
      </c>
      <c r="AH1288" s="11" t="e">
        <f>VLOOKUP($AG1288,#REF!,2,FALSE)</f>
        <v>#REF!</v>
      </c>
      <c r="AI1288" s="3" t="s">
        <v>50</v>
      </c>
      <c r="AJ1288" s="4">
        <v>43596</v>
      </c>
      <c r="AN1288" s="4">
        <v>43796</v>
      </c>
      <c r="AO1288" s="6"/>
      <c r="AZ1288" s="11">
        <v>1540</v>
      </c>
      <c r="BC1288" s="3" t="s">
        <v>58</v>
      </c>
      <c r="BH1288" s="3" t="s">
        <v>29</v>
      </c>
      <c r="BL1288" s="3" t="s">
        <v>2321</v>
      </c>
      <c r="BM1288" s="3" t="s">
        <v>2322</v>
      </c>
      <c r="BN1288" s="3" t="s">
        <v>2323</v>
      </c>
      <c r="BO1288" s="4" t="s">
        <v>2375</v>
      </c>
      <c r="BP1288" s="3" t="s">
        <v>2376</v>
      </c>
      <c r="BQ1288" s="3" t="s">
        <v>2367</v>
      </c>
      <c r="BR1288" s="3" t="s">
        <v>2377</v>
      </c>
      <c r="BU1288" s="7" t="s">
        <v>3153</v>
      </c>
      <c r="BV1288" s="1" t="e">
        <f>VLOOKUP(BU1288,#REF!,2,FALSE)</f>
        <v>#REF!</v>
      </c>
      <c r="BW1288" s="7">
        <v>1102</v>
      </c>
      <c r="BX1288" s="1" t="e">
        <f>VLOOKUP(BW1288,#REF!,2,FALSE)</f>
        <v>#REF!</v>
      </c>
      <c r="BY1288" s="1" t="str">
        <f t="shared" si="103"/>
        <v>1004926974/00010</v>
      </c>
      <c r="BZ1288" s="6" t="e">
        <f>VLOOKUP(BY1288,#REF!,4,FALSE)</f>
        <v>#REF!</v>
      </c>
      <c r="CA1288" s="1" t="s">
        <v>3154</v>
      </c>
    </row>
    <row r="1289" spans="1:79" x14ac:dyDescent="0.25">
      <c r="C1289" s="3" t="s">
        <v>2979</v>
      </c>
      <c r="L1289" s="3">
        <v>955032884</v>
      </c>
      <c r="M1289" s="11" t="e">
        <v>#N/A</v>
      </c>
      <c r="N1289" s="11" t="e">
        <f>VLOOKUP($L1289,#REF!,3,FALSE)</f>
        <v>#REF!</v>
      </c>
      <c r="O1289" s="11" t="e">
        <f>VLOOKUP($L1289,#REF!,4,FALSE)</f>
        <v>#REF!</v>
      </c>
      <c r="P1289" s="3">
        <v>95503</v>
      </c>
      <c r="Q1289" s="3" t="s">
        <v>9</v>
      </c>
      <c r="W1289" s="11" t="e">
        <f>VLOOKUP($L1289,#REF!,9,FALSE)</f>
        <v>#REF!</v>
      </c>
      <c r="X1289" s="11">
        <v>13860</v>
      </c>
      <c r="Y1289" s="11">
        <f t="shared" si="100"/>
        <v>13860</v>
      </c>
      <c r="Z1289" s="2">
        <v>6</v>
      </c>
      <c r="AA1289" s="11">
        <f t="shared" si="104"/>
        <v>0</v>
      </c>
      <c r="AB1289" s="11">
        <f t="shared" si="101"/>
        <v>-144754</v>
      </c>
      <c r="AC1289" s="11" t="str">
        <f t="shared" si="102"/>
        <v>Insufficient Stock</v>
      </c>
      <c r="AD1289" s="4" t="e">
        <f>VLOOKUP($C1289,#REF!,25,FALSE)</f>
        <v>#REF!</v>
      </c>
      <c r="AE1289" s="11">
        <v>3171.1</v>
      </c>
      <c r="AF1289" s="3" t="s">
        <v>15</v>
      </c>
      <c r="AG1289" s="3" t="s">
        <v>2319</v>
      </c>
      <c r="AH1289" s="11" t="e">
        <f>VLOOKUP($AG1289,#REF!,2,FALSE)</f>
        <v>#REF!</v>
      </c>
      <c r="AI1289" s="3" t="s">
        <v>50</v>
      </c>
      <c r="AJ1289" s="4">
        <v>43780</v>
      </c>
      <c r="AN1289" s="4">
        <v>43797</v>
      </c>
      <c r="AO1289" s="6"/>
      <c r="AZ1289" s="11">
        <v>1540</v>
      </c>
      <c r="BC1289" s="3" t="s">
        <v>58</v>
      </c>
      <c r="BH1289" s="3" t="s">
        <v>29</v>
      </c>
      <c r="BL1289" s="3" t="s">
        <v>2321</v>
      </c>
      <c r="BM1289" s="3" t="s">
        <v>2322</v>
      </c>
      <c r="BN1289" s="3" t="s">
        <v>2323</v>
      </c>
      <c r="BO1289" s="4" t="s">
        <v>533</v>
      </c>
      <c r="BP1289" s="3" t="s">
        <v>2335</v>
      </c>
      <c r="BQ1289" s="3" t="s">
        <v>2367</v>
      </c>
      <c r="BR1289" s="3" t="s">
        <v>2336</v>
      </c>
      <c r="BU1289" s="7" t="s">
        <v>3153</v>
      </c>
      <c r="BV1289" s="1" t="e">
        <f>VLOOKUP(BU1289,#REF!,2,FALSE)</f>
        <v>#REF!</v>
      </c>
      <c r="BW1289" s="7">
        <v>1205</v>
      </c>
      <c r="BX1289" s="1" t="e">
        <f>VLOOKUP(BW1289,#REF!,2,FALSE)</f>
        <v>#REF!</v>
      </c>
      <c r="BY1289" s="1" t="str">
        <f t="shared" si="103"/>
        <v>1004944276/00010</v>
      </c>
      <c r="BZ1289" s="6" t="e">
        <f>VLOOKUP(BY1289,#REF!,4,FALSE)</f>
        <v>#REF!</v>
      </c>
      <c r="CA1289" s="1" t="s">
        <v>3154</v>
      </c>
    </row>
    <row r="1290" spans="1:79" x14ac:dyDescent="0.25">
      <c r="C1290" s="3" t="s">
        <v>2980</v>
      </c>
      <c r="L1290" s="3">
        <v>955032884</v>
      </c>
      <c r="M1290" s="11" t="e">
        <v>#N/A</v>
      </c>
      <c r="N1290" s="11" t="e">
        <f>VLOOKUP($L1290,#REF!,3,FALSE)</f>
        <v>#REF!</v>
      </c>
      <c r="O1290" s="11" t="e">
        <f>VLOOKUP($L1290,#REF!,4,FALSE)</f>
        <v>#REF!</v>
      </c>
      <c r="P1290" s="3">
        <v>95503</v>
      </c>
      <c r="Q1290" s="3" t="s">
        <v>9</v>
      </c>
      <c r="W1290" s="11" t="e">
        <f>VLOOKUP($L1290,#REF!,9,FALSE)</f>
        <v>#REF!</v>
      </c>
      <c r="X1290" s="11">
        <v>4620</v>
      </c>
      <c r="Y1290" s="11">
        <f t="shared" si="100"/>
        <v>4620</v>
      </c>
      <c r="Z1290" s="2">
        <v>6</v>
      </c>
      <c r="AA1290" s="11">
        <f t="shared" si="104"/>
        <v>0</v>
      </c>
      <c r="AB1290" s="11">
        <f t="shared" si="101"/>
        <v>-149374</v>
      </c>
      <c r="AC1290" s="11" t="str">
        <f t="shared" si="102"/>
        <v>Insufficient Stock</v>
      </c>
      <c r="AD1290" s="4" t="e">
        <f>VLOOKUP($C1290,#REF!,25,FALSE)</f>
        <v>#REF!</v>
      </c>
      <c r="AE1290" s="11">
        <v>1057.03</v>
      </c>
      <c r="AF1290" s="3" t="s">
        <v>15</v>
      </c>
      <c r="AG1290" s="3" t="s">
        <v>2319</v>
      </c>
      <c r="AH1290" s="11" t="e">
        <f>VLOOKUP($AG1290,#REF!,2,FALSE)</f>
        <v>#REF!</v>
      </c>
      <c r="AI1290" s="3" t="s">
        <v>50</v>
      </c>
      <c r="AJ1290" s="4">
        <v>43780</v>
      </c>
      <c r="AN1290" s="4">
        <v>43797</v>
      </c>
      <c r="AO1290" s="6"/>
      <c r="AZ1290" s="11">
        <v>1540</v>
      </c>
      <c r="BC1290" s="3" t="s">
        <v>58</v>
      </c>
      <c r="BH1290" s="3" t="s">
        <v>29</v>
      </c>
      <c r="BL1290" s="3" t="s">
        <v>2321</v>
      </c>
      <c r="BM1290" s="3" t="s">
        <v>2322</v>
      </c>
      <c r="BN1290" s="3" t="s">
        <v>2323</v>
      </c>
      <c r="BO1290" s="4" t="s">
        <v>533</v>
      </c>
      <c r="BP1290" s="3" t="s">
        <v>2335</v>
      </c>
      <c r="BQ1290" s="3" t="s">
        <v>2367</v>
      </c>
      <c r="BR1290" s="3" t="s">
        <v>2336</v>
      </c>
      <c r="BU1290" s="7" t="s">
        <v>3153</v>
      </c>
      <c r="BV1290" s="1" t="e">
        <f>VLOOKUP(BU1290,#REF!,2,FALSE)</f>
        <v>#REF!</v>
      </c>
      <c r="BW1290" s="7">
        <v>1205</v>
      </c>
      <c r="BX1290" s="1" t="e">
        <f>VLOOKUP(BW1290,#REF!,2,FALSE)</f>
        <v>#REF!</v>
      </c>
      <c r="BY1290" s="1" t="str">
        <f t="shared" si="103"/>
        <v>1004944275/00010</v>
      </c>
      <c r="BZ1290" s="6" t="e">
        <f>VLOOKUP(BY1290,#REF!,4,FALSE)</f>
        <v>#REF!</v>
      </c>
      <c r="CA1290" s="1" t="s">
        <v>3154</v>
      </c>
    </row>
    <row r="1291" spans="1:79" x14ac:dyDescent="0.25">
      <c r="C1291" s="3" t="s">
        <v>2988</v>
      </c>
      <c r="L1291" s="3">
        <v>955036451</v>
      </c>
      <c r="M1291" s="11" t="e">
        <v>#N/A</v>
      </c>
      <c r="N1291" s="11" t="e">
        <f>VLOOKUP($L1291,#REF!,3,FALSE)</f>
        <v>#REF!</v>
      </c>
      <c r="O1291" s="11" t="e">
        <f>VLOOKUP($L1291,#REF!,4,FALSE)</f>
        <v>#REF!</v>
      </c>
      <c r="P1291" s="3">
        <v>95503</v>
      </c>
      <c r="Q1291" s="3" t="s">
        <v>9</v>
      </c>
      <c r="W1291" s="11" t="e">
        <f>VLOOKUP($L1291,#REF!,9,FALSE)</f>
        <v>#REF!</v>
      </c>
      <c r="X1291" s="11">
        <v>4802</v>
      </c>
      <c r="Y1291" s="11">
        <f t="shared" si="100"/>
        <v>4802</v>
      </c>
      <c r="Z1291" s="2">
        <v>0</v>
      </c>
      <c r="AA1291" s="11">
        <f t="shared" si="104"/>
        <v>1</v>
      </c>
      <c r="AB1291" s="11">
        <f t="shared" si="101"/>
        <v>-4802</v>
      </c>
      <c r="AC1291" s="11" t="str">
        <f t="shared" si="102"/>
        <v>Insufficient Stock</v>
      </c>
      <c r="AD1291" s="4" t="e">
        <f>VLOOKUP($C1291,#REF!,25,FALSE)</f>
        <v>#REF!</v>
      </c>
      <c r="AE1291" s="11">
        <v>1286.74</v>
      </c>
      <c r="AF1291" s="3" t="s">
        <v>15</v>
      </c>
      <c r="AG1291" s="3" t="s">
        <v>2319</v>
      </c>
      <c r="AH1291" s="11" t="e">
        <f>VLOOKUP($AG1291,#REF!,2,FALSE)</f>
        <v>#REF!</v>
      </c>
      <c r="AI1291" s="3" t="s">
        <v>50</v>
      </c>
      <c r="AJ1291" s="4">
        <v>43726</v>
      </c>
      <c r="AN1291" s="4">
        <v>43787</v>
      </c>
      <c r="AO1291" s="6"/>
      <c r="AZ1291" s="11">
        <v>2401</v>
      </c>
      <c r="BC1291" s="3" t="s">
        <v>2320</v>
      </c>
      <c r="BH1291" s="3" t="s">
        <v>29</v>
      </c>
      <c r="BL1291" s="3" t="s">
        <v>2321</v>
      </c>
      <c r="BM1291" s="3" t="s">
        <v>2322</v>
      </c>
      <c r="BN1291" s="3" t="s">
        <v>2323</v>
      </c>
      <c r="BO1291" s="4" t="s">
        <v>2345</v>
      </c>
      <c r="BP1291" s="3" t="s">
        <v>2346</v>
      </c>
      <c r="BQ1291" s="3" t="s">
        <v>2367</v>
      </c>
      <c r="BR1291" s="3" t="s">
        <v>2347</v>
      </c>
      <c r="BU1291" s="7" t="s">
        <v>3153</v>
      </c>
      <c r="BV1291" s="1" t="e">
        <f>VLOOKUP(BU1291,#REF!,2,FALSE)</f>
        <v>#REF!</v>
      </c>
      <c r="BW1291" s="7">
        <v>3162</v>
      </c>
      <c r="BX1291" s="1" t="e">
        <f>VLOOKUP(BW1291,#REF!,2,FALSE)</f>
        <v>#REF!</v>
      </c>
      <c r="BY1291" s="1" t="str">
        <f t="shared" si="103"/>
        <v>1004755243/00010</v>
      </c>
      <c r="BZ1291" s="6" t="e">
        <f>VLOOKUP(BY1291,#REF!,4,FALSE)</f>
        <v>#REF!</v>
      </c>
      <c r="CA1291" s="1" t="s">
        <v>3154</v>
      </c>
    </row>
    <row r="1292" spans="1:79" x14ac:dyDescent="0.25">
      <c r="A1292" s="5" t="s">
        <v>0</v>
      </c>
      <c r="B1292" s="5" t="s">
        <v>36</v>
      </c>
      <c r="C1292" s="5">
        <v>126630998</v>
      </c>
      <c r="D1292" s="5" t="s">
        <v>63</v>
      </c>
      <c r="E1292" s="5" t="s">
        <v>3</v>
      </c>
      <c r="F1292" s="5" t="s">
        <v>377</v>
      </c>
      <c r="G1292" s="5" t="s">
        <v>378</v>
      </c>
      <c r="H1292" s="5" t="s">
        <v>379</v>
      </c>
      <c r="I1292" s="5" t="s">
        <v>380</v>
      </c>
      <c r="J1292" s="5" t="s">
        <v>87</v>
      </c>
      <c r="K1292" s="5" t="s">
        <v>88</v>
      </c>
      <c r="L1292" s="5">
        <v>955036671</v>
      </c>
      <c r="M1292" s="11" t="e">
        <v>#N/A</v>
      </c>
      <c r="N1292" s="11" t="e">
        <f>VLOOKUP($L1292,#REF!,3,FALSE)</f>
        <v>#REF!</v>
      </c>
      <c r="O1292" s="11" t="e">
        <f>VLOOKUP($L1292,#REF!,4,FALSE)</f>
        <v>#REF!</v>
      </c>
      <c r="P1292" s="5">
        <v>95503</v>
      </c>
      <c r="Q1292" s="5" t="s">
        <v>9</v>
      </c>
      <c r="R1292" s="5" t="s">
        <v>45</v>
      </c>
      <c r="S1292" s="5" t="s">
        <v>1482</v>
      </c>
      <c r="T1292" s="5" t="s">
        <v>64</v>
      </c>
      <c r="U1292" s="5" t="s">
        <v>1483</v>
      </c>
      <c r="V1292" s="5" t="s">
        <v>91</v>
      </c>
      <c r="W1292" s="11" t="e">
        <f>VLOOKUP($L1292,#REF!,9,FALSE)</f>
        <v>#REF!</v>
      </c>
      <c r="X1292" s="7">
        <v>6027</v>
      </c>
      <c r="Y1292" s="11">
        <f t="shared" si="100"/>
        <v>6027</v>
      </c>
      <c r="Z1292" s="2">
        <v>0</v>
      </c>
      <c r="AA1292" s="11">
        <f t="shared" si="104"/>
        <v>1</v>
      </c>
      <c r="AB1292" s="11">
        <f t="shared" si="101"/>
        <v>-6027</v>
      </c>
      <c r="AC1292" s="11" t="str">
        <f t="shared" si="102"/>
        <v>Insufficient Stock</v>
      </c>
      <c r="AD1292" s="4" t="e">
        <f>VLOOKUP($C1292,#REF!,25,FALSE)</f>
        <v>#REF!</v>
      </c>
      <c r="AE1292" s="7">
        <v>1367.53</v>
      </c>
      <c r="AF1292" s="5" t="s">
        <v>15</v>
      </c>
      <c r="AG1292" s="5" t="s">
        <v>49</v>
      </c>
      <c r="AH1292" s="11" t="e">
        <f>VLOOKUP($AG1292,#REF!,2,FALSE)</f>
        <v>#REF!</v>
      </c>
      <c r="AI1292" s="5" t="s">
        <v>50</v>
      </c>
      <c r="AJ1292" s="6">
        <v>43754</v>
      </c>
      <c r="AK1292" s="5" t="s">
        <v>21</v>
      </c>
      <c r="AL1292" s="5" t="s">
        <v>52</v>
      </c>
      <c r="AM1292" s="5" t="s">
        <v>302</v>
      </c>
      <c r="AN1292" s="6">
        <v>43754</v>
      </c>
      <c r="AO1292" s="6">
        <v>43817</v>
      </c>
      <c r="AP1292" s="5"/>
      <c r="AQ1292" s="5" t="s">
        <v>12</v>
      </c>
      <c r="AR1292" s="5" t="s">
        <v>12</v>
      </c>
      <c r="AS1292" s="5" t="s">
        <v>12</v>
      </c>
      <c r="AT1292" s="5" t="s">
        <v>12</v>
      </c>
      <c r="AU1292" s="5" t="s">
        <v>55</v>
      </c>
      <c r="AV1292" s="5" t="s">
        <v>21</v>
      </c>
      <c r="AW1292" s="5" t="s">
        <v>21</v>
      </c>
      <c r="AX1292" s="5" t="s">
        <v>269</v>
      </c>
      <c r="AY1292" s="5" t="s">
        <v>450</v>
      </c>
      <c r="AZ1292" s="7">
        <v>2009</v>
      </c>
      <c r="BA1292" s="5" t="s">
        <v>12</v>
      </c>
      <c r="BB1292" s="5" t="s">
        <v>12</v>
      </c>
      <c r="BC1292" s="5" t="s">
        <v>24</v>
      </c>
      <c r="BD1292" s="5" t="s">
        <v>31</v>
      </c>
      <c r="BE1292" s="5" t="s">
        <v>300</v>
      </c>
      <c r="BF1292" s="5" t="s">
        <v>27</v>
      </c>
      <c r="BG1292" s="5" t="s">
        <v>300</v>
      </c>
      <c r="BH1292" s="5" t="s">
        <v>29</v>
      </c>
      <c r="BI1292" s="5" t="s">
        <v>12</v>
      </c>
      <c r="BJ1292" s="5" t="s">
        <v>61</v>
      </c>
      <c r="BK1292" s="5" t="s">
        <v>31</v>
      </c>
      <c r="BL1292" s="7" t="s">
        <v>32</v>
      </c>
      <c r="BM1292" s="7" t="s">
        <v>33</v>
      </c>
      <c r="BN1292" s="7" t="s">
        <v>62</v>
      </c>
      <c r="BO1292" s="6" t="s">
        <v>35</v>
      </c>
      <c r="BP1292" s="7" t="s">
        <v>12</v>
      </c>
      <c r="BQ1292" s="7" t="s">
        <v>12</v>
      </c>
      <c r="BR1292" s="7" t="s">
        <v>12</v>
      </c>
      <c r="BU1292" s="7">
        <v>103679</v>
      </c>
      <c r="BV1292" s="1" t="e">
        <f>VLOOKUP(BU1292,#REF!,2,FALSE)</f>
        <v>#REF!</v>
      </c>
      <c r="BW1292" s="7">
        <v>272462</v>
      </c>
      <c r="BX1292" s="1" t="e">
        <f>VLOOKUP(BW1292,#REF!,2,FALSE)</f>
        <v>#REF!</v>
      </c>
      <c r="BY1292" s="1" t="str">
        <f t="shared" si="103"/>
        <v>126630998</v>
      </c>
      <c r="BZ1292" s="6" t="e">
        <f>VLOOKUP(BY1292,#REF!,4,FALSE)</f>
        <v>#REF!</v>
      </c>
      <c r="CA1292" s="1" t="s">
        <v>3155</v>
      </c>
    </row>
    <row r="1293" spans="1:79" x14ac:dyDescent="0.25">
      <c r="C1293" s="3" t="s">
        <v>2989</v>
      </c>
      <c r="L1293" s="3">
        <v>955036671</v>
      </c>
      <c r="M1293" s="11" t="e">
        <v>#N/A</v>
      </c>
      <c r="N1293" s="11" t="e">
        <f>VLOOKUP($L1293,#REF!,3,FALSE)</f>
        <v>#REF!</v>
      </c>
      <c r="O1293" s="11" t="e">
        <f>VLOOKUP($L1293,#REF!,4,FALSE)</f>
        <v>#REF!</v>
      </c>
      <c r="P1293" s="3">
        <v>95503</v>
      </c>
      <c r="Q1293" s="3" t="s">
        <v>9</v>
      </c>
      <c r="W1293" s="11" t="e">
        <f>VLOOKUP($L1293,#REF!,9,FALSE)</f>
        <v>#REF!</v>
      </c>
      <c r="X1293" s="11">
        <v>4018</v>
      </c>
      <c r="Y1293" s="11">
        <f t="shared" si="100"/>
        <v>4018</v>
      </c>
      <c r="Z1293" s="2">
        <v>0</v>
      </c>
      <c r="AA1293" s="11">
        <f t="shared" si="104"/>
        <v>0</v>
      </c>
      <c r="AB1293" s="11">
        <f t="shared" si="101"/>
        <v>-10045</v>
      </c>
      <c r="AC1293" s="11" t="str">
        <f t="shared" si="102"/>
        <v>Insufficient Stock</v>
      </c>
      <c r="AD1293" s="4" t="e">
        <f>VLOOKUP($C1293,#REF!,25,FALSE)</f>
        <v>#REF!</v>
      </c>
      <c r="AE1293" s="11">
        <v>869.16</v>
      </c>
      <c r="AF1293" s="3" t="s">
        <v>15</v>
      </c>
      <c r="AG1293" s="3" t="s">
        <v>2319</v>
      </c>
      <c r="AH1293" s="11" t="e">
        <f>VLOOKUP($AG1293,#REF!,2,FALSE)</f>
        <v>#REF!</v>
      </c>
      <c r="AI1293" s="3" t="s">
        <v>50</v>
      </c>
      <c r="AJ1293" s="4">
        <v>43594</v>
      </c>
      <c r="AN1293" s="4">
        <v>43787</v>
      </c>
      <c r="AO1293" s="6"/>
      <c r="AZ1293" s="11">
        <v>2009</v>
      </c>
      <c r="BC1293" s="3" t="s">
        <v>2320</v>
      </c>
      <c r="BH1293" s="3" t="s">
        <v>29</v>
      </c>
      <c r="BL1293" s="3" t="s">
        <v>2321</v>
      </c>
      <c r="BM1293" s="3" t="s">
        <v>2322</v>
      </c>
      <c r="BN1293" s="3" t="s">
        <v>2323</v>
      </c>
      <c r="BO1293" s="4" t="s">
        <v>533</v>
      </c>
      <c r="BP1293" s="3" t="s">
        <v>2335</v>
      </c>
      <c r="BQ1293" s="3" t="s">
        <v>2367</v>
      </c>
      <c r="BR1293" s="3" t="s">
        <v>2336</v>
      </c>
      <c r="BU1293" s="7" t="s">
        <v>3153</v>
      </c>
      <c r="BV1293" s="1" t="e">
        <f>VLOOKUP(BU1293,#REF!,2,FALSE)</f>
        <v>#REF!</v>
      </c>
      <c r="BW1293" s="7">
        <v>1205</v>
      </c>
      <c r="BX1293" s="1" t="e">
        <f>VLOOKUP(BW1293,#REF!,2,FALSE)</f>
        <v>#REF!</v>
      </c>
      <c r="BY1293" s="1" t="str">
        <f t="shared" si="103"/>
        <v>1004714559/00010</v>
      </c>
      <c r="BZ1293" s="6" t="e">
        <f>VLOOKUP(BY1293,#REF!,4,FALSE)</f>
        <v>#REF!</v>
      </c>
      <c r="CA1293" s="1" t="s">
        <v>3154</v>
      </c>
    </row>
    <row r="1294" spans="1:79" x14ac:dyDescent="0.25">
      <c r="A1294" s="5" t="s">
        <v>0</v>
      </c>
      <c r="B1294" s="5" t="s">
        <v>36</v>
      </c>
      <c r="C1294" s="5">
        <v>126616671</v>
      </c>
      <c r="D1294" s="5" t="s">
        <v>817</v>
      </c>
      <c r="E1294" s="5" t="s">
        <v>3</v>
      </c>
      <c r="F1294" s="5" t="s">
        <v>734</v>
      </c>
      <c r="G1294" s="5" t="s">
        <v>735</v>
      </c>
      <c r="H1294" s="5" t="s">
        <v>736</v>
      </c>
      <c r="I1294" s="5" t="s">
        <v>737</v>
      </c>
      <c r="J1294" s="5" t="s">
        <v>87</v>
      </c>
      <c r="K1294" s="5" t="s">
        <v>88</v>
      </c>
      <c r="L1294" s="5">
        <v>955036891</v>
      </c>
      <c r="M1294" s="11" t="e">
        <v>#N/A</v>
      </c>
      <c r="N1294" s="11" t="e">
        <f>VLOOKUP($L1294,#REF!,3,FALSE)</f>
        <v>#REF!</v>
      </c>
      <c r="O1294" s="11" t="e">
        <f>VLOOKUP($L1294,#REF!,4,FALSE)</f>
        <v>#REF!</v>
      </c>
      <c r="P1294" s="5">
        <v>95503</v>
      </c>
      <c r="Q1294" s="5" t="s">
        <v>9</v>
      </c>
      <c r="R1294" s="5" t="s">
        <v>45</v>
      </c>
      <c r="S1294" s="5" t="s">
        <v>1436</v>
      </c>
      <c r="T1294" s="5" t="s">
        <v>1185</v>
      </c>
      <c r="U1294" s="5" t="s">
        <v>1440</v>
      </c>
      <c r="V1294" s="5" t="s">
        <v>91</v>
      </c>
      <c r="W1294" s="11" t="e">
        <f>VLOOKUP($L1294,#REF!,9,FALSE)</f>
        <v>#REF!</v>
      </c>
      <c r="X1294" s="7">
        <v>3528</v>
      </c>
      <c r="Y1294" s="11">
        <f t="shared" si="100"/>
        <v>3528</v>
      </c>
      <c r="Z1294" s="2">
        <v>0</v>
      </c>
      <c r="AA1294" s="11">
        <f t="shared" si="104"/>
        <v>1</v>
      </c>
      <c r="AB1294" s="11">
        <f t="shared" si="101"/>
        <v>-3528</v>
      </c>
      <c r="AC1294" s="11" t="str">
        <f t="shared" si="102"/>
        <v>Insufficient Stock</v>
      </c>
      <c r="AD1294" s="4" t="e">
        <f>VLOOKUP($C1294,#REF!,25,FALSE)</f>
        <v>#REF!</v>
      </c>
      <c r="AE1294" s="7">
        <v>788.23</v>
      </c>
      <c r="AF1294" s="5" t="s">
        <v>15</v>
      </c>
      <c r="AG1294" s="5" t="s">
        <v>49</v>
      </c>
      <c r="AH1294" s="11" t="e">
        <f>VLOOKUP($AG1294,#REF!,2,FALSE)</f>
        <v>#REF!</v>
      </c>
      <c r="AI1294" s="5" t="s">
        <v>50</v>
      </c>
      <c r="AJ1294" s="6">
        <v>43749</v>
      </c>
      <c r="AK1294" s="5" t="s">
        <v>57</v>
      </c>
      <c r="AL1294" s="5" t="s">
        <v>96</v>
      </c>
      <c r="AM1294" s="5" t="s">
        <v>819</v>
      </c>
      <c r="AN1294" s="6">
        <v>43753</v>
      </c>
      <c r="AO1294" s="6">
        <v>43788</v>
      </c>
      <c r="AP1294" s="5"/>
      <c r="AQ1294" s="5" t="s">
        <v>12</v>
      </c>
      <c r="AR1294" s="5" t="s">
        <v>12</v>
      </c>
      <c r="AS1294" s="5" t="s">
        <v>12</v>
      </c>
      <c r="AT1294" s="5" t="s">
        <v>12</v>
      </c>
      <c r="AU1294" s="5" t="s">
        <v>55</v>
      </c>
      <c r="AV1294" s="5" t="s">
        <v>21</v>
      </c>
      <c r="AW1294" s="5" t="s">
        <v>21</v>
      </c>
      <c r="AX1294" s="5" t="s">
        <v>269</v>
      </c>
      <c r="AY1294" s="5" t="s">
        <v>57</v>
      </c>
      <c r="AZ1294" s="7">
        <v>1764</v>
      </c>
      <c r="BA1294" s="5" t="s">
        <v>12</v>
      </c>
      <c r="BB1294" s="5" t="s">
        <v>12</v>
      </c>
      <c r="BC1294" s="5" t="s">
        <v>24</v>
      </c>
      <c r="BD1294" s="5" t="s">
        <v>31</v>
      </c>
      <c r="BE1294" s="5" t="s">
        <v>451</v>
      </c>
      <c r="BF1294" s="5" t="s">
        <v>27</v>
      </c>
      <c r="BG1294" s="5" t="s">
        <v>451</v>
      </c>
      <c r="BH1294" s="5" t="s">
        <v>29</v>
      </c>
      <c r="BI1294" s="5" t="s">
        <v>12</v>
      </c>
      <c r="BJ1294" s="5" t="s">
        <v>61</v>
      </c>
      <c r="BK1294" s="5" t="s">
        <v>31</v>
      </c>
      <c r="BL1294" s="7" t="s">
        <v>32</v>
      </c>
      <c r="BM1294" s="7" t="s">
        <v>33</v>
      </c>
      <c r="BN1294" s="7" t="s">
        <v>62</v>
      </c>
      <c r="BO1294" s="6" t="s">
        <v>35</v>
      </c>
      <c r="BP1294" s="7" t="s">
        <v>12</v>
      </c>
      <c r="BQ1294" s="7" t="s">
        <v>12</v>
      </c>
      <c r="BR1294" s="7" t="s">
        <v>12</v>
      </c>
      <c r="BU1294" s="7">
        <v>157729</v>
      </c>
      <c r="BV1294" s="1" t="e">
        <f>VLOOKUP(BU1294,#REF!,2,FALSE)</f>
        <v>#REF!</v>
      </c>
      <c r="BW1294" s="7">
        <v>278903</v>
      </c>
      <c r="BX1294" s="1" t="e">
        <f>VLOOKUP(BW1294,#REF!,2,FALSE)</f>
        <v>#REF!</v>
      </c>
      <c r="BY1294" s="1" t="str">
        <f t="shared" si="103"/>
        <v>126616671</v>
      </c>
      <c r="BZ1294" s="6" t="e">
        <f>VLOOKUP(BY1294,#REF!,4,FALSE)</f>
        <v>#REF!</v>
      </c>
      <c r="CA1294" s="1" t="s">
        <v>3155</v>
      </c>
    </row>
    <row r="1295" spans="1:79" x14ac:dyDescent="0.25">
      <c r="C1295" s="3" t="s">
        <v>2990</v>
      </c>
      <c r="L1295" s="3">
        <v>955036891</v>
      </c>
      <c r="M1295" s="11" t="e">
        <v>#N/A</v>
      </c>
      <c r="N1295" s="11" t="e">
        <f>VLOOKUP($L1295,#REF!,3,FALSE)</f>
        <v>#REF!</v>
      </c>
      <c r="O1295" s="11" t="e">
        <f>VLOOKUP($L1295,#REF!,4,FALSE)</f>
        <v>#REF!</v>
      </c>
      <c r="P1295" s="3">
        <v>95503</v>
      </c>
      <c r="Q1295" s="3" t="s">
        <v>9</v>
      </c>
      <c r="W1295" s="11" t="e">
        <f>VLOOKUP($L1295,#REF!,9,FALSE)</f>
        <v>#REF!</v>
      </c>
      <c r="X1295" s="11">
        <v>3528</v>
      </c>
      <c r="Y1295" s="11">
        <f t="shared" si="100"/>
        <v>3528</v>
      </c>
      <c r="Z1295" s="2">
        <v>0</v>
      </c>
      <c r="AA1295" s="11">
        <f t="shared" si="104"/>
        <v>0</v>
      </c>
      <c r="AB1295" s="11">
        <f t="shared" si="101"/>
        <v>-7056</v>
      </c>
      <c r="AC1295" s="11" t="str">
        <f t="shared" si="102"/>
        <v>Insufficient Stock</v>
      </c>
      <c r="AD1295" s="4" t="e">
        <f>VLOOKUP($C1295,#REF!,25,FALSE)</f>
        <v>#REF!</v>
      </c>
      <c r="AE1295" s="11">
        <v>942.53</v>
      </c>
      <c r="AF1295" s="3" t="s">
        <v>15</v>
      </c>
      <c r="AG1295" s="3" t="s">
        <v>2319</v>
      </c>
      <c r="AH1295" s="11" t="e">
        <f>VLOOKUP($AG1295,#REF!,2,FALSE)</f>
        <v>#REF!</v>
      </c>
      <c r="AI1295" s="3" t="s">
        <v>50</v>
      </c>
      <c r="AJ1295" s="4">
        <v>43700</v>
      </c>
      <c r="AN1295" s="4">
        <v>43787</v>
      </c>
      <c r="AO1295" s="6"/>
      <c r="AZ1295" s="11">
        <v>1764</v>
      </c>
      <c r="BC1295" s="3" t="s">
        <v>2320</v>
      </c>
      <c r="BH1295" s="3" t="s">
        <v>29</v>
      </c>
      <c r="BL1295" s="3" t="s">
        <v>2321</v>
      </c>
      <c r="BM1295" s="3" t="s">
        <v>2322</v>
      </c>
      <c r="BN1295" s="3" t="s">
        <v>2323</v>
      </c>
      <c r="BO1295" s="4" t="s">
        <v>533</v>
      </c>
      <c r="BP1295" s="3" t="s">
        <v>2335</v>
      </c>
      <c r="BQ1295" s="3" t="s">
        <v>2367</v>
      </c>
      <c r="BR1295" s="3" t="s">
        <v>2336</v>
      </c>
      <c r="BU1295" s="7" t="s">
        <v>3153</v>
      </c>
      <c r="BV1295" s="1" t="e">
        <f>VLOOKUP(BU1295,#REF!,2,FALSE)</f>
        <v>#REF!</v>
      </c>
      <c r="BW1295" s="7">
        <v>1205</v>
      </c>
      <c r="BX1295" s="1" t="e">
        <f>VLOOKUP(BW1295,#REF!,2,FALSE)</f>
        <v>#REF!</v>
      </c>
      <c r="BY1295" s="1" t="str">
        <f t="shared" si="103"/>
        <v>1004668512/00010</v>
      </c>
      <c r="BZ1295" s="6" t="e">
        <f>VLOOKUP(BY1295,#REF!,4,FALSE)</f>
        <v>#REF!</v>
      </c>
      <c r="CA1295" s="1" t="s">
        <v>3154</v>
      </c>
    </row>
    <row r="1296" spans="1:79" x14ac:dyDescent="0.25">
      <c r="C1296" s="3" t="s">
        <v>2991</v>
      </c>
      <c r="L1296" s="3">
        <v>955036891</v>
      </c>
      <c r="M1296" s="11" t="e">
        <v>#N/A</v>
      </c>
      <c r="N1296" s="11" t="e">
        <f>VLOOKUP($L1296,#REF!,3,FALSE)</f>
        <v>#REF!</v>
      </c>
      <c r="O1296" s="11" t="e">
        <f>VLOOKUP($L1296,#REF!,4,FALSE)</f>
        <v>#REF!</v>
      </c>
      <c r="P1296" s="3">
        <v>95503</v>
      </c>
      <c r="Q1296" s="3" t="s">
        <v>9</v>
      </c>
      <c r="W1296" s="11" t="e">
        <f>VLOOKUP($L1296,#REF!,9,FALSE)</f>
        <v>#REF!</v>
      </c>
      <c r="X1296" s="11">
        <v>3528</v>
      </c>
      <c r="Y1296" s="11">
        <f t="shared" si="100"/>
        <v>3528</v>
      </c>
      <c r="Z1296" s="2">
        <v>0</v>
      </c>
      <c r="AA1296" s="11">
        <f t="shared" si="104"/>
        <v>0</v>
      </c>
      <c r="AB1296" s="11">
        <f t="shared" si="101"/>
        <v>-10584</v>
      </c>
      <c r="AC1296" s="11" t="str">
        <f t="shared" si="102"/>
        <v>Insufficient Stock</v>
      </c>
      <c r="AD1296" s="4" t="e">
        <f>VLOOKUP($C1296,#REF!,25,FALSE)</f>
        <v>#REF!</v>
      </c>
      <c r="AE1296" s="11">
        <v>957</v>
      </c>
      <c r="AF1296" s="3" t="s">
        <v>15</v>
      </c>
      <c r="AG1296" s="3" t="s">
        <v>2319</v>
      </c>
      <c r="AH1296" s="11" t="e">
        <f>VLOOKUP($AG1296,#REF!,2,FALSE)</f>
        <v>#REF!</v>
      </c>
      <c r="AI1296" s="3" t="s">
        <v>50</v>
      </c>
      <c r="AJ1296" s="4">
        <v>43507</v>
      </c>
      <c r="AN1296" s="4">
        <v>43787</v>
      </c>
      <c r="AO1296" s="6"/>
      <c r="AZ1296" s="11">
        <v>1764</v>
      </c>
      <c r="BC1296" s="3" t="s">
        <v>2320</v>
      </c>
      <c r="BH1296" s="3" t="s">
        <v>29</v>
      </c>
      <c r="BL1296" s="3" t="s">
        <v>2321</v>
      </c>
      <c r="BM1296" s="3" t="s">
        <v>2322</v>
      </c>
      <c r="BN1296" s="3" t="s">
        <v>2323</v>
      </c>
      <c r="BO1296" s="4" t="s">
        <v>2345</v>
      </c>
      <c r="BP1296" s="3" t="s">
        <v>2346</v>
      </c>
      <c r="BQ1296" s="3" t="s">
        <v>2367</v>
      </c>
      <c r="BR1296" s="3" t="s">
        <v>2347</v>
      </c>
      <c r="BU1296" s="7" t="s">
        <v>3153</v>
      </c>
      <c r="BV1296" s="1" t="e">
        <f>VLOOKUP(BU1296,#REF!,2,FALSE)</f>
        <v>#REF!</v>
      </c>
      <c r="BW1296" s="7">
        <v>3162</v>
      </c>
      <c r="BX1296" s="1" t="e">
        <f>VLOOKUP(BW1296,#REF!,2,FALSE)</f>
        <v>#REF!</v>
      </c>
      <c r="BY1296" s="1" t="str">
        <f t="shared" si="103"/>
        <v>1004917501/00010</v>
      </c>
      <c r="BZ1296" s="6" t="e">
        <f>VLOOKUP(BY1296,#REF!,4,FALSE)</f>
        <v>#REF!</v>
      </c>
      <c r="CA1296" s="1" t="s">
        <v>3154</v>
      </c>
    </row>
    <row r="1297" spans="1:79" x14ac:dyDescent="0.25">
      <c r="C1297" s="3" t="s">
        <v>2992</v>
      </c>
      <c r="L1297" s="3">
        <v>955036891</v>
      </c>
      <c r="M1297" s="11" t="e">
        <v>#N/A</v>
      </c>
      <c r="N1297" s="11" t="e">
        <f>VLOOKUP($L1297,#REF!,3,FALSE)</f>
        <v>#REF!</v>
      </c>
      <c r="O1297" s="11" t="e">
        <f>VLOOKUP($L1297,#REF!,4,FALSE)</f>
        <v>#REF!</v>
      </c>
      <c r="P1297" s="3">
        <v>95503</v>
      </c>
      <c r="Q1297" s="3" t="s">
        <v>9</v>
      </c>
      <c r="W1297" s="11" t="e">
        <f>VLOOKUP($L1297,#REF!,9,FALSE)</f>
        <v>#REF!</v>
      </c>
      <c r="X1297" s="11">
        <v>14112</v>
      </c>
      <c r="Y1297" s="11">
        <f t="shared" si="100"/>
        <v>14112</v>
      </c>
      <c r="Z1297" s="2">
        <v>0</v>
      </c>
      <c r="AA1297" s="11">
        <f t="shared" si="104"/>
        <v>0</v>
      </c>
      <c r="AB1297" s="11">
        <f t="shared" si="101"/>
        <v>-24696</v>
      </c>
      <c r="AC1297" s="11" t="str">
        <f t="shared" si="102"/>
        <v>Insufficient Stock</v>
      </c>
      <c r="AD1297" s="4" t="e">
        <f>VLOOKUP($C1297,#REF!,25,FALSE)</f>
        <v>#REF!</v>
      </c>
      <c r="AE1297" s="11">
        <v>3828.03</v>
      </c>
      <c r="AF1297" s="3" t="s">
        <v>15</v>
      </c>
      <c r="AG1297" s="3" t="s">
        <v>2319</v>
      </c>
      <c r="AH1297" s="11" t="e">
        <f>VLOOKUP($AG1297,#REF!,2,FALSE)</f>
        <v>#REF!</v>
      </c>
      <c r="AI1297" s="3" t="s">
        <v>50</v>
      </c>
      <c r="AJ1297" s="4">
        <v>43596</v>
      </c>
      <c r="AN1297" s="4">
        <v>43787</v>
      </c>
      <c r="AO1297" s="6"/>
      <c r="AZ1297" s="11">
        <v>1764</v>
      </c>
      <c r="BC1297" s="3" t="s">
        <v>2320</v>
      </c>
      <c r="BH1297" s="3" t="s">
        <v>29</v>
      </c>
      <c r="BL1297" s="3" t="s">
        <v>2321</v>
      </c>
      <c r="BM1297" s="3" t="s">
        <v>2322</v>
      </c>
      <c r="BN1297" s="3" t="s">
        <v>2323</v>
      </c>
      <c r="BO1297" s="4" t="s">
        <v>2345</v>
      </c>
      <c r="BP1297" s="3" t="s">
        <v>2346</v>
      </c>
      <c r="BQ1297" s="3" t="s">
        <v>2367</v>
      </c>
      <c r="BR1297" s="3" t="s">
        <v>2347</v>
      </c>
      <c r="BU1297" s="7" t="s">
        <v>3153</v>
      </c>
      <c r="BV1297" s="1" t="e">
        <f>VLOOKUP(BU1297,#REF!,2,FALSE)</f>
        <v>#REF!</v>
      </c>
      <c r="BW1297" s="7">
        <v>3162</v>
      </c>
      <c r="BX1297" s="1" t="e">
        <f>VLOOKUP(BW1297,#REF!,2,FALSE)</f>
        <v>#REF!</v>
      </c>
      <c r="BY1297" s="1" t="str">
        <f t="shared" si="103"/>
        <v>1004925410/00010</v>
      </c>
      <c r="BZ1297" s="6" t="e">
        <f>VLOOKUP(BY1297,#REF!,4,FALSE)</f>
        <v>#REF!</v>
      </c>
      <c r="CA1297" s="1" t="s">
        <v>3154</v>
      </c>
    </row>
    <row r="1298" spans="1:79" x14ac:dyDescent="0.25">
      <c r="C1298" s="3" t="s">
        <v>2993</v>
      </c>
      <c r="L1298" s="3">
        <v>955036894</v>
      </c>
      <c r="M1298" s="11" t="e">
        <v>#N/A</v>
      </c>
      <c r="N1298" s="11" t="e">
        <f>VLOOKUP($L1298,#REF!,3,FALSE)</f>
        <v>#REF!</v>
      </c>
      <c r="O1298" s="11" t="e">
        <f>VLOOKUP($L1298,#REF!,4,FALSE)</f>
        <v>#REF!</v>
      </c>
      <c r="P1298" s="3">
        <v>95503</v>
      </c>
      <c r="Q1298" s="3" t="s">
        <v>9</v>
      </c>
      <c r="W1298" s="11" t="e">
        <f>VLOOKUP($L1298,#REF!,9,FALSE)</f>
        <v>#REF!</v>
      </c>
      <c r="X1298" s="11">
        <v>3528</v>
      </c>
      <c r="Y1298" s="11">
        <f t="shared" si="100"/>
        <v>3528</v>
      </c>
      <c r="Z1298" s="2">
        <v>0</v>
      </c>
      <c r="AA1298" s="11">
        <f t="shared" si="104"/>
        <v>1</v>
      </c>
      <c r="AB1298" s="11">
        <f t="shared" si="101"/>
        <v>-3528</v>
      </c>
      <c r="AC1298" s="11" t="str">
        <f t="shared" si="102"/>
        <v>Insufficient Stock</v>
      </c>
      <c r="AD1298" s="4" t="e">
        <f>VLOOKUP($C1298,#REF!,25,FALSE)</f>
        <v>#REF!</v>
      </c>
      <c r="AE1298" s="11">
        <v>600.85</v>
      </c>
      <c r="AF1298" s="3" t="s">
        <v>15</v>
      </c>
      <c r="AG1298" s="3" t="s">
        <v>2319</v>
      </c>
      <c r="AH1298" s="11" t="e">
        <f>VLOOKUP($AG1298,#REF!,2,FALSE)</f>
        <v>#REF!</v>
      </c>
      <c r="AI1298" s="3" t="s">
        <v>50</v>
      </c>
      <c r="AJ1298" s="4">
        <v>43595</v>
      </c>
      <c r="AN1298" s="4">
        <v>43787</v>
      </c>
      <c r="AO1298" s="6"/>
      <c r="AZ1298" s="11">
        <v>1764</v>
      </c>
      <c r="BC1298" s="3" t="s">
        <v>2320</v>
      </c>
      <c r="BH1298" s="3" t="s">
        <v>29</v>
      </c>
      <c r="BL1298" s="3" t="s">
        <v>2321</v>
      </c>
      <c r="BM1298" s="3" t="s">
        <v>2322</v>
      </c>
      <c r="BN1298" s="3" t="s">
        <v>2323</v>
      </c>
      <c r="BO1298" s="4" t="s">
        <v>2425</v>
      </c>
      <c r="BP1298" s="3" t="s">
        <v>2426</v>
      </c>
      <c r="BQ1298" s="3" t="s">
        <v>2367</v>
      </c>
      <c r="BR1298" s="3" t="s">
        <v>2408</v>
      </c>
      <c r="BU1298" s="7" t="s">
        <v>3153</v>
      </c>
      <c r="BV1298" s="1" t="e">
        <f>VLOOKUP(BU1298,#REF!,2,FALSE)</f>
        <v>#REF!</v>
      </c>
      <c r="BW1298" s="7">
        <v>8111</v>
      </c>
      <c r="BX1298" s="1" t="e">
        <f>VLOOKUP(BW1298,#REF!,2,FALSE)</f>
        <v>#REF!</v>
      </c>
      <c r="BY1298" s="1" t="str">
        <f t="shared" si="103"/>
        <v>1004817175/00010</v>
      </c>
      <c r="BZ1298" s="6" t="e">
        <f>VLOOKUP(BY1298,#REF!,4,FALSE)</f>
        <v>#REF!</v>
      </c>
      <c r="CA1298" s="1" t="s">
        <v>3154</v>
      </c>
    </row>
    <row r="1299" spans="1:79" x14ac:dyDescent="0.25">
      <c r="C1299" s="3"/>
      <c r="L1299" s="3">
        <v>955036894</v>
      </c>
      <c r="M1299" s="11" t="e">
        <v>#N/A</v>
      </c>
      <c r="N1299" s="11" t="e">
        <f>VLOOKUP($L1299,#REF!,3,FALSE)</f>
        <v>#REF!</v>
      </c>
      <c r="O1299" s="11" t="e">
        <f>VLOOKUP($L1299,#REF!,4,FALSE)</f>
        <v>#REF!</v>
      </c>
      <c r="P1299" s="3">
        <v>95503</v>
      </c>
      <c r="Q1299" s="3" t="s">
        <v>9</v>
      </c>
      <c r="W1299" s="11" t="e">
        <f>VLOOKUP($L1299,#REF!,9,FALSE)</f>
        <v>#REF!</v>
      </c>
      <c r="X1299" s="11">
        <v>3528</v>
      </c>
      <c r="Y1299" s="11">
        <f t="shared" si="100"/>
        <v>3528</v>
      </c>
      <c r="Z1299" s="2">
        <v>0</v>
      </c>
      <c r="AA1299" s="11">
        <f t="shared" si="104"/>
        <v>0</v>
      </c>
      <c r="AB1299" s="11">
        <f t="shared" si="101"/>
        <v>-7056</v>
      </c>
      <c r="AC1299" s="11" t="str">
        <f t="shared" si="102"/>
        <v>Insufficient Stock</v>
      </c>
      <c r="AD1299" s="4" t="e">
        <f>VLOOKUP($C1299,#REF!,25,FALSE)</f>
        <v>#REF!</v>
      </c>
      <c r="AE1299" s="11">
        <v>796.67</v>
      </c>
      <c r="AF1299" s="3" t="s">
        <v>15</v>
      </c>
      <c r="AG1299" s="3" t="s">
        <v>2319</v>
      </c>
      <c r="AH1299" s="11" t="e">
        <f>VLOOKUP($AG1299,#REF!,2,FALSE)</f>
        <v>#REF!</v>
      </c>
      <c r="AI1299" s="3" t="s">
        <v>50</v>
      </c>
      <c r="AJ1299" s="4"/>
      <c r="AN1299" s="4">
        <v>43798</v>
      </c>
      <c r="AO1299" s="6"/>
      <c r="AZ1299" s="11">
        <v>1764</v>
      </c>
      <c r="BC1299" s="3" t="s">
        <v>2320</v>
      </c>
      <c r="BH1299" s="3" t="s">
        <v>29</v>
      </c>
      <c r="BL1299" s="3" t="s">
        <v>2353</v>
      </c>
      <c r="BM1299" s="3" t="s">
        <v>2354</v>
      </c>
      <c r="BN1299" s="3" t="s">
        <v>2323</v>
      </c>
      <c r="BO1299" s="4" t="s">
        <v>2345</v>
      </c>
      <c r="BP1299" s="3" t="s">
        <v>2346</v>
      </c>
      <c r="BQ1299" s="3" t="s">
        <v>2367</v>
      </c>
      <c r="BR1299" s="3" t="s">
        <v>12</v>
      </c>
      <c r="BU1299" s="7" t="s">
        <v>3153</v>
      </c>
      <c r="BV1299" s="1" t="e">
        <f>VLOOKUP(BU1299,#REF!,2,FALSE)</f>
        <v>#REF!</v>
      </c>
      <c r="BW1299" s="7">
        <v>3162</v>
      </c>
      <c r="BX1299" s="1" t="e">
        <f>VLOOKUP(BW1299,#REF!,2,FALSE)</f>
        <v>#REF!</v>
      </c>
      <c r="BY1299" s="1" t="str">
        <f t="shared" si="103"/>
        <v/>
      </c>
      <c r="BZ1299" s="6" t="e">
        <f>VLOOKUP(BY1299,#REF!,4,FALSE)</f>
        <v>#REF!</v>
      </c>
      <c r="CA1299" s="1" t="s">
        <v>3154</v>
      </c>
    </row>
    <row r="1300" spans="1:79" x14ac:dyDescent="0.25">
      <c r="A1300" s="5" t="s">
        <v>0</v>
      </c>
      <c r="B1300" s="5" t="s">
        <v>36</v>
      </c>
      <c r="C1300" s="5">
        <v>126559625</v>
      </c>
      <c r="D1300" s="5" t="s">
        <v>322</v>
      </c>
      <c r="E1300" s="5" t="s">
        <v>3</v>
      </c>
      <c r="F1300" s="5" t="s">
        <v>734</v>
      </c>
      <c r="G1300" s="5" t="s">
        <v>735</v>
      </c>
      <c r="H1300" s="5" t="s">
        <v>736</v>
      </c>
      <c r="I1300" s="5" t="s">
        <v>737</v>
      </c>
      <c r="J1300" s="5" t="s">
        <v>87</v>
      </c>
      <c r="K1300" s="5" t="s">
        <v>88</v>
      </c>
      <c r="L1300" s="5">
        <v>955222447</v>
      </c>
      <c r="M1300" s="11" t="e">
        <v>#N/A</v>
      </c>
      <c r="N1300" s="11" t="e">
        <f>VLOOKUP($L1300,#REF!,3,FALSE)</f>
        <v>#REF!</v>
      </c>
      <c r="O1300" s="11" t="e">
        <f>VLOOKUP($L1300,#REF!,4,FALSE)</f>
        <v>#REF!</v>
      </c>
      <c r="P1300" s="5">
        <v>95522</v>
      </c>
      <c r="Q1300" s="5" t="s">
        <v>9</v>
      </c>
      <c r="R1300" s="5" t="s">
        <v>45</v>
      </c>
      <c r="S1300" s="5" t="s">
        <v>1232</v>
      </c>
      <c r="T1300" s="5" t="s">
        <v>326</v>
      </c>
      <c r="U1300" s="5" t="s">
        <v>1233</v>
      </c>
      <c r="V1300" s="5" t="s">
        <v>91</v>
      </c>
      <c r="W1300" s="11" t="e">
        <f>VLOOKUP($L1300,#REF!,9,FALSE)</f>
        <v>#REF!</v>
      </c>
      <c r="X1300" s="7">
        <v>2912</v>
      </c>
      <c r="Y1300" s="11">
        <f t="shared" si="100"/>
        <v>2912</v>
      </c>
      <c r="Z1300" s="2">
        <v>24.751999999999999</v>
      </c>
      <c r="AA1300" s="11">
        <f t="shared" si="104"/>
        <v>1</v>
      </c>
      <c r="AB1300" s="11">
        <f t="shared" si="101"/>
        <v>-2887.248</v>
      </c>
      <c r="AC1300" s="11" t="str">
        <f t="shared" si="102"/>
        <v>Insufficient Stock</v>
      </c>
      <c r="AD1300" s="4" t="e">
        <f>VLOOKUP($C1300,#REF!,25,FALSE)</f>
        <v>#REF!</v>
      </c>
      <c r="AE1300" s="7">
        <v>552.41</v>
      </c>
      <c r="AF1300" s="5" t="s">
        <v>15</v>
      </c>
      <c r="AG1300" s="5" t="s">
        <v>49</v>
      </c>
      <c r="AH1300" s="11" t="e">
        <f>VLOOKUP($AG1300,#REF!,2,FALSE)</f>
        <v>#REF!</v>
      </c>
      <c r="AI1300" s="5" t="s">
        <v>50</v>
      </c>
      <c r="AJ1300" s="6">
        <v>43725</v>
      </c>
      <c r="AK1300" s="5" t="s">
        <v>290</v>
      </c>
      <c r="AL1300" s="5" t="s">
        <v>152</v>
      </c>
      <c r="AM1300" s="5" t="s">
        <v>63</v>
      </c>
      <c r="AN1300" s="6">
        <v>43732</v>
      </c>
      <c r="AO1300" s="6">
        <v>43767</v>
      </c>
      <c r="AP1300" s="6">
        <v>43787</v>
      </c>
      <c r="AQ1300" s="5" t="s">
        <v>12</v>
      </c>
      <c r="AR1300" s="5" t="s">
        <v>1234</v>
      </c>
      <c r="AS1300" s="5" t="s">
        <v>12</v>
      </c>
      <c r="AT1300" s="5" t="s">
        <v>12</v>
      </c>
      <c r="AU1300" s="5" t="s">
        <v>55</v>
      </c>
      <c r="AV1300" s="5" t="s">
        <v>206</v>
      </c>
      <c r="AW1300" s="5" t="s">
        <v>21</v>
      </c>
      <c r="AX1300" s="5" t="s">
        <v>207</v>
      </c>
      <c r="AY1300" s="5" t="s">
        <v>12</v>
      </c>
      <c r="AZ1300" s="7">
        <v>1456</v>
      </c>
      <c r="BA1300" s="5" t="s">
        <v>12</v>
      </c>
      <c r="BB1300" s="5" t="s">
        <v>12</v>
      </c>
      <c r="BC1300" s="5" t="s">
        <v>24</v>
      </c>
      <c r="BD1300" s="5" t="s">
        <v>31</v>
      </c>
      <c r="BE1300" s="5" t="s">
        <v>526</v>
      </c>
      <c r="BF1300" s="5" t="s">
        <v>27</v>
      </c>
      <c r="BG1300" s="5" t="s">
        <v>526</v>
      </c>
      <c r="BH1300" s="5" t="s">
        <v>29</v>
      </c>
      <c r="BI1300" s="5" t="s">
        <v>12</v>
      </c>
      <c r="BJ1300" s="5" t="s">
        <v>61</v>
      </c>
      <c r="BK1300" s="5" t="s">
        <v>31</v>
      </c>
      <c r="BL1300" s="7" t="s">
        <v>32</v>
      </c>
      <c r="BM1300" s="7" t="s">
        <v>33</v>
      </c>
      <c r="BN1300" s="7" t="s">
        <v>62</v>
      </c>
      <c r="BO1300" s="6" t="s">
        <v>35</v>
      </c>
      <c r="BP1300" s="7" t="s">
        <v>12</v>
      </c>
      <c r="BQ1300" s="7" t="s">
        <v>12</v>
      </c>
      <c r="BR1300" s="7" t="s">
        <v>12</v>
      </c>
      <c r="BU1300" s="7">
        <v>157729</v>
      </c>
      <c r="BV1300" s="1" t="e">
        <f>VLOOKUP(BU1300,#REF!,2,FALSE)</f>
        <v>#REF!</v>
      </c>
      <c r="BW1300" s="7">
        <v>278903</v>
      </c>
      <c r="BX1300" s="1" t="e">
        <f>VLOOKUP(BW1300,#REF!,2,FALSE)</f>
        <v>#REF!</v>
      </c>
      <c r="BY1300" s="1" t="str">
        <f t="shared" si="103"/>
        <v>126559625</v>
      </c>
      <c r="BZ1300" s="6" t="e">
        <f>VLOOKUP(BY1300,#REF!,4,FALSE)</f>
        <v>#REF!</v>
      </c>
      <c r="CA1300" s="1" t="s">
        <v>3155</v>
      </c>
    </row>
    <row r="1301" spans="1:79" x14ac:dyDescent="0.25">
      <c r="A1301" s="5" t="s">
        <v>0</v>
      </c>
      <c r="B1301" s="5" t="s">
        <v>66</v>
      </c>
      <c r="C1301" s="5">
        <v>125956962</v>
      </c>
      <c r="D1301" s="5" t="s">
        <v>203</v>
      </c>
      <c r="E1301" s="5" t="s">
        <v>3</v>
      </c>
      <c r="F1301" s="5" t="s">
        <v>68</v>
      </c>
      <c r="G1301" s="5" t="s">
        <v>69</v>
      </c>
      <c r="H1301" s="5" t="s">
        <v>68</v>
      </c>
      <c r="I1301" s="5" t="s">
        <v>69</v>
      </c>
      <c r="J1301" s="5" t="s">
        <v>42</v>
      </c>
      <c r="K1301" s="5" t="s">
        <v>43</v>
      </c>
      <c r="L1301" s="5">
        <v>955222447</v>
      </c>
      <c r="M1301" s="11" t="e">
        <v>#N/A</v>
      </c>
      <c r="N1301" s="11" t="e">
        <f>VLOOKUP($L1301,#REF!,3,FALSE)</f>
        <v>#REF!</v>
      </c>
      <c r="O1301" s="11" t="e">
        <f>VLOOKUP($L1301,#REF!,4,FALSE)</f>
        <v>#REF!</v>
      </c>
      <c r="P1301" s="5">
        <v>95522</v>
      </c>
      <c r="Q1301" s="5" t="s">
        <v>9</v>
      </c>
      <c r="R1301" s="5" t="s">
        <v>45</v>
      </c>
      <c r="S1301" s="5" t="s">
        <v>204</v>
      </c>
      <c r="T1301" s="5" t="s">
        <v>205</v>
      </c>
      <c r="U1301" s="5" t="s">
        <v>12</v>
      </c>
      <c r="V1301" s="5" t="s">
        <v>91</v>
      </c>
      <c r="W1301" s="11" t="e">
        <f>VLOOKUP($L1301,#REF!,9,FALSE)</f>
        <v>#REF!</v>
      </c>
      <c r="X1301" s="7">
        <v>2912</v>
      </c>
      <c r="Y1301" s="11">
        <f t="shared" si="100"/>
        <v>2912</v>
      </c>
      <c r="Z1301" s="2">
        <v>24.751999999999999</v>
      </c>
      <c r="AA1301" s="11">
        <f t="shared" si="104"/>
        <v>0</v>
      </c>
      <c r="AB1301" s="11">
        <f t="shared" si="101"/>
        <v>-5799.2479999999996</v>
      </c>
      <c r="AC1301" s="11" t="str">
        <f t="shared" si="102"/>
        <v>Insufficient Stock</v>
      </c>
      <c r="AD1301" s="4" t="e">
        <f>VLOOKUP($C1301,#REF!,25,FALSE)</f>
        <v>#REF!</v>
      </c>
      <c r="AE1301" s="7">
        <v>552.41</v>
      </c>
      <c r="AF1301" s="5" t="s">
        <v>15</v>
      </c>
      <c r="AG1301" s="5" t="s">
        <v>49</v>
      </c>
      <c r="AH1301" s="11" t="e">
        <f>VLOOKUP($AG1301,#REF!,2,FALSE)</f>
        <v>#REF!</v>
      </c>
      <c r="AI1301" s="5" t="s">
        <v>50</v>
      </c>
      <c r="AJ1301" s="6">
        <v>43480</v>
      </c>
      <c r="AK1301" s="5" t="s">
        <v>194</v>
      </c>
      <c r="AL1301" s="5" t="s">
        <v>202</v>
      </c>
      <c r="AM1301" s="5" t="s">
        <v>97</v>
      </c>
      <c r="AN1301" s="6">
        <v>43796</v>
      </c>
      <c r="AO1301" s="6">
        <v>43796</v>
      </c>
      <c r="AP1301" s="5"/>
      <c r="AQ1301" s="5" t="s">
        <v>12</v>
      </c>
      <c r="AR1301" s="5" t="s">
        <v>12</v>
      </c>
      <c r="AS1301" s="5" t="s">
        <v>12</v>
      </c>
      <c r="AT1301" s="5" t="s">
        <v>12</v>
      </c>
      <c r="AU1301" s="5" t="s">
        <v>55</v>
      </c>
      <c r="AV1301" s="5" t="s">
        <v>206</v>
      </c>
      <c r="AW1301" s="5" t="s">
        <v>21</v>
      </c>
      <c r="AX1301" s="5" t="s">
        <v>207</v>
      </c>
      <c r="AY1301" s="5" t="s">
        <v>12</v>
      </c>
      <c r="AZ1301" s="7">
        <v>1456</v>
      </c>
      <c r="BA1301" s="5" t="s">
        <v>12</v>
      </c>
      <c r="BB1301" s="5" t="s">
        <v>12</v>
      </c>
      <c r="BC1301" s="5" t="s">
        <v>24</v>
      </c>
      <c r="BD1301" s="5" t="s">
        <v>31</v>
      </c>
      <c r="BE1301" s="5" t="s">
        <v>208</v>
      </c>
      <c r="BF1301" s="5" t="s">
        <v>101</v>
      </c>
      <c r="BG1301" s="5" t="s">
        <v>102</v>
      </c>
      <c r="BH1301" s="5" t="s">
        <v>29</v>
      </c>
      <c r="BI1301" s="5" t="s">
        <v>12</v>
      </c>
      <c r="BJ1301" s="5" t="s">
        <v>61</v>
      </c>
      <c r="BK1301" s="5" t="s">
        <v>31</v>
      </c>
      <c r="BL1301" s="7" t="s">
        <v>32</v>
      </c>
      <c r="BM1301" s="7" t="s">
        <v>33</v>
      </c>
      <c r="BN1301" s="7" t="s">
        <v>62</v>
      </c>
      <c r="BO1301" s="6" t="s">
        <v>35</v>
      </c>
      <c r="BP1301" s="7" t="s">
        <v>12</v>
      </c>
      <c r="BQ1301" s="7" t="s">
        <v>12</v>
      </c>
      <c r="BR1301" s="7" t="s">
        <v>12</v>
      </c>
      <c r="BU1301" s="7">
        <v>136367</v>
      </c>
      <c r="BV1301" s="1" t="e">
        <f>VLOOKUP(BU1301,#REF!,2,FALSE)</f>
        <v>#REF!</v>
      </c>
      <c r="BW1301" s="7">
        <v>136367</v>
      </c>
      <c r="BX1301" s="1" t="e">
        <f>VLOOKUP(BW1301,#REF!,2,FALSE)</f>
        <v>#REF!</v>
      </c>
      <c r="BY1301" s="1" t="str">
        <f t="shared" si="103"/>
        <v>125956962</v>
      </c>
      <c r="BZ1301" s="6" t="e">
        <f>VLOOKUP(BY1301,#REF!,4,FALSE)</f>
        <v>#REF!</v>
      </c>
      <c r="CA1301" s="1" t="s">
        <v>3155</v>
      </c>
    </row>
    <row r="1302" spans="1:79" x14ac:dyDescent="0.25">
      <c r="C1302" s="3" t="s">
        <v>2994</v>
      </c>
      <c r="L1302" s="3">
        <v>955222647</v>
      </c>
      <c r="M1302" s="11" t="e">
        <v>#N/A</v>
      </c>
      <c r="N1302" s="11" t="e">
        <f>VLOOKUP($L1302,#REF!,3,FALSE)</f>
        <v>#REF!</v>
      </c>
      <c r="O1302" s="11" t="e">
        <f>VLOOKUP($L1302,#REF!,4,FALSE)</f>
        <v>#REF!</v>
      </c>
      <c r="P1302" s="3">
        <v>95522</v>
      </c>
      <c r="Q1302" s="3" t="s">
        <v>9</v>
      </c>
      <c r="W1302" s="11" t="e">
        <f>VLOOKUP($L1302,#REF!,9,FALSE)</f>
        <v>#REF!</v>
      </c>
      <c r="X1302" s="11">
        <v>4928</v>
      </c>
      <c r="Y1302" s="11">
        <f t="shared" si="100"/>
        <v>4928</v>
      </c>
      <c r="Z1302" s="2">
        <v>29.567999999999998</v>
      </c>
      <c r="AA1302" s="11">
        <f t="shared" si="104"/>
        <v>1</v>
      </c>
      <c r="AB1302" s="11">
        <f t="shared" si="101"/>
        <v>-4898.4319999999998</v>
      </c>
      <c r="AC1302" s="11" t="str">
        <f t="shared" si="102"/>
        <v>Insufficient Stock</v>
      </c>
      <c r="AD1302" s="4" t="e">
        <f>VLOOKUP($C1302,#REF!,25,FALSE)</f>
        <v>#REF!</v>
      </c>
      <c r="AE1302" s="11">
        <v>744.97</v>
      </c>
      <c r="AF1302" s="3" t="s">
        <v>15</v>
      </c>
      <c r="AG1302" s="3" t="s">
        <v>2319</v>
      </c>
      <c r="AH1302" s="11" t="e">
        <f>VLOOKUP($AG1302,#REF!,2,FALSE)</f>
        <v>#REF!</v>
      </c>
      <c r="AI1302" s="3" t="s">
        <v>50</v>
      </c>
      <c r="AJ1302" s="4"/>
      <c r="AN1302" s="4">
        <v>43784</v>
      </c>
      <c r="AO1302" s="6"/>
      <c r="AP1302" s="1" t="s">
        <v>3156</v>
      </c>
      <c r="AZ1302" s="11">
        <v>1232</v>
      </c>
      <c r="BC1302" s="3" t="s">
        <v>2320</v>
      </c>
      <c r="BH1302" s="3" t="s">
        <v>29</v>
      </c>
      <c r="BL1302" s="3" t="s">
        <v>2349</v>
      </c>
      <c r="BM1302" s="3" t="s">
        <v>2349</v>
      </c>
      <c r="BN1302" s="3" t="s">
        <v>2323</v>
      </c>
      <c r="BO1302" s="4" t="s">
        <v>2359</v>
      </c>
      <c r="BP1302" s="3" t="s">
        <v>2360</v>
      </c>
      <c r="BQ1302" s="3" t="s">
        <v>2367</v>
      </c>
      <c r="BR1302" s="3" t="s">
        <v>2361</v>
      </c>
      <c r="BU1302" s="7" t="s">
        <v>3153</v>
      </c>
      <c r="BV1302" s="1" t="e">
        <f>VLOOKUP(BU1302,#REF!,2,FALSE)</f>
        <v>#REF!</v>
      </c>
      <c r="BW1302" s="7">
        <v>3102</v>
      </c>
      <c r="BX1302" s="1" t="e">
        <f>VLOOKUP(BW1302,#REF!,2,FALSE)</f>
        <v>#REF!</v>
      </c>
      <c r="BY1302" s="1" t="str">
        <f t="shared" si="103"/>
        <v>1707724592/00002</v>
      </c>
      <c r="BZ1302" s="6" t="e">
        <f>VLOOKUP(BY1302,#REF!,4,FALSE)</f>
        <v>#REF!</v>
      </c>
      <c r="CA1302" s="1" t="s">
        <v>3154</v>
      </c>
    </row>
    <row r="1303" spans="1:79" x14ac:dyDescent="0.25">
      <c r="C1303" s="3" t="s">
        <v>2995</v>
      </c>
      <c r="L1303" s="3">
        <v>955222647</v>
      </c>
      <c r="M1303" s="11" t="e">
        <v>#N/A</v>
      </c>
      <c r="N1303" s="11" t="e">
        <f>VLOOKUP($L1303,#REF!,3,FALSE)</f>
        <v>#REF!</v>
      </c>
      <c r="O1303" s="11" t="e">
        <f>VLOOKUP($L1303,#REF!,4,FALSE)</f>
        <v>#REF!</v>
      </c>
      <c r="P1303" s="3">
        <v>95522</v>
      </c>
      <c r="Q1303" s="3" t="s">
        <v>9</v>
      </c>
      <c r="W1303" s="11" t="e">
        <f>VLOOKUP($L1303,#REF!,9,FALSE)</f>
        <v>#REF!</v>
      </c>
      <c r="X1303" s="11">
        <v>1232</v>
      </c>
      <c r="Y1303" s="11">
        <f t="shared" si="100"/>
        <v>1232</v>
      </c>
      <c r="Z1303" s="2">
        <v>29.567999999999998</v>
      </c>
      <c r="AA1303" s="11">
        <f t="shared" si="104"/>
        <v>0</v>
      </c>
      <c r="AB1303" s="11">
        <f t="shared" si="101"/>
        <v>-6130.4319999999998</v>
      </c>
      <c r="AC1303" s="11" t="str">
        <f t="shared" si="102"/>
        <v>Insufficient Stock</v>
      </c>
      <c r="AD1303" s="4" t="e">
        <f>VLOOKUP($C1303,#REF!,25,FALSE)</f>
        <v>#REF!</v>
      </c>
      <c r="AE1303" s="11">
        <v>186.24</v>
      </c>
      <c r="AF1303" s="3" t="s">
        <v>15</v>
      </c>
      <c r="AG1303" s="3" t="s">
        <v>2319</v>
      </c>
      <c r="AH1303" s="11" t="e">
        <f>VLOOKUP($AG1303,#REF!,2,FALSE)</f>
        <v>#REF!</v>
      </c>
      <c r="AI1303" s="3" t="s">
        <v>50</v>
      </c>
      <c r="AJ1303" s="4"/>
      <c r="AN1303" s="4">
        <v>43784</v>
      </c>
      <c r="AO1303" s="6"/>
      <c r="AP1303" s="1" t="s">
        <v>3156</v>
      </c>
      <c r="AZ1303" s="11">
        <v>1232</v>
      </c>
      <c r="BC1303" s="3" t="s">
        <v>2320</v>
      </c>
      <c r="BH1303" s="3" t="s">
        <v>29</v>
      </c>
      <c r="BL1303" s="3" t="s">
        <v>2349</v>
      </c>
      <c r="BM1303" s="3" t="s">
        <v>2349</v>
      </c>
      <c r="BN1303" s="3" t="s">
        <v>2323</v>
      </c>
      <c r="BO1303" s="4" t="s">
        <v>2359</v>
      </c>
      <c r="BP1303" s="3" t="s">
        <v>2360</v>
      </c>
      <c r="BQ1303" s="3" t="s">
        <v>2367</v>
      </c>
      <c r="BR1303" s="3" t="s">
        <v>2361</v>
      </c>
      <c r="BU1303" s="7" t="s">
        <v>3153</v>
      </c>
      <c r="BV1303" s="1" t="e">
        <f>VLOOKUP(BU1303,#REF!,2,FALSE)</f>
        <v>#REF!</v>
      </c>
      <c r="BW1303" s="7">
        <v>3102</v>
      </c>
      <c r="BX1303" s="1" t="e">
        <f>VLOOKUP(BW1303,#REF!,2,FALSE)</f>
        <v>#REF!</v>
      </c>
      <c r="BY1303" s="1" t="str">
        <f t="shared" si="103"/>
        <v>1707724592/90000</v>
      </c>
      <c r="BZ1303" s="6" t="e">
        <f>VLOOKUP(BY1303,#REF!,4,FALSE)</f>
        <v>#REF!</v>
      </c>
      <c r="CA1303" s="1" t="s">
        <v>3154</v>
      </c>
    </row>
    <row r="1304" spans="1:79" x14ac:dyDescent="0.25">
      <c r="C1304" s="3" t="s">
        <v>2996</v>
      </c>
      <c r="L1304" s="3">
        <v>955222647</v>
      </c>
      <c r="M1304" s="11" t="e">
        <v>#N/A</v>
      </c>
      <c r="N1304" s="11" t="e">
        <f>VLOOKUP($L1304,#REF!,3,FALSE)</f>
        <v>#REF!</v>
      </c>
      <c r="O1304" s="11" t="e">
        <f>VLOOKUP($L1304,#REF!,4,FALSE)</f>
        <v>#REF!</v>
      </c>
      <c r="P1304" s="3">
        <v>95522</v>
      </c>
      <c r="Q1304" s="3" t="s">
        <v>9</v>
      </c>
      <c r="W1304" s="11" t="e">
        <f>VLOOKUP($L1304,#REF!,9,FALSE)</f>
        <v>#REF!</v>
      </c>
      <c r="X1304" s="11">
        <v>1232</v>
      </c>
      <c r="Y1304" s="11">
        <f t="shared" si="100"/>
        <v>1232</v>
      </c>
      <c r="Z1304" s="2">
        <v>29.567999999999998</v>
      </c>
      <c r="AA1304" s="11">
        <f t="shared" si="104"/>
        <v>0</v>
      </c>
      <c r="AB1304" s="11">
        <f t="shared" si="101"/>
        <v>-7362.4319999999998</v>
      </c>
      <c r="AC1304" s="11" t="str">
        <f t="shared" si="102"/>
        <v>Insufficient Stock</v>
      </c>
      <c r="AD1304" s="4" t="e">
        <f>VLOOKUP($C1304,#REF!,25,FALSE)</f>
        <v>#REF!</v>
      </c>
      <c r="AE1304" s="11">
        <v>186.24</v>
      </c>
      <c r="AF1304" s="3" t="s">
        <v>15</v>
      </c>
      <c r="AG1304" s="3" t="s">
        <v>2319</v>
      </c>
      <c r="AH1304" s="11" t="e">
        <f>VLOOKUP($AG1304,#REF!,2,FALSE)</f>
        <v>#REF!</v>
      </c>
      <c r="AI1304" s="3" t="s">
        <v>50</v>
      </c>
      <c r="AJ1304" s="4"/>
      <c r="AN1304" s="4">
        <v>43784</v>
      </c>
      <c r="AO1304" s="6"/>
      <c r="AP1304" s="1" t="s">
        <v>3156</v>
      </c>
      <c r="AZ1304" s="11">
        <v>1232</v>
      </c>
      <c r="BC1304" s="3" t="s">
        <v>2320</v>
      </c>
      <c r="BH1304" s="3" t="s">
        <v>29</v>
      </c>
      <c r="BL1304" s="3" t="s">
        <v>2349</v>
      </c>
      <c r="BM1304" s="3" t="s">
        <v>2349</v>
      </c>
      <c r="BN1304" s="3" t="s">
        <v>2323</v>
      </c>
      <c r="BO1304" s="4" t="s">
        <v>2359</v>
      </c>
      <c r="BP1304" s="3" t="s">
        <v>2360</v>
      </c>
      <c r="BQ1304" s="3" t="s">
        <v>2367</v>
      </c>
      <c r="BR1304" s="3" t="s">
        <v>2361</v>
      </c>
      <c r="BU1304" s="7" t="s">
        <v>3153</v>
      </c>
      <c r="BV1304" s="1" t="e">
        <f>VLOOKUP(BU1304,#REF!,2,FALSE)</f>
        <v>#REF!</v>
      </c>
      <c r="BW1304" s="7">
        <v>3102</v>
      </c>
      <c r="BX1304" s="1" t="e">
        <f>VLOOKUP(BW1304,#REF!,2,FALSE)</f>
        <v>#REF!</v>
      </c>
      <c r="BY1304" s="1" t="str">
        <f t="shared" si="103"/>
        <v>1707724592/90000</v>
      </c>
      <c r="BZ1304" s="6" t="e">
        <f>VLOOKUP(BY1304,#REF!,4,FALSE)</f>
        <v>#REF!</v>
      </c>
      <c r="CA1304" s="1" t="s">
        <v>3154</v>
      </c>
    </row>
    <row r="1305" spans="1:79" x14ac:dyDescent="0.25">
      <c r="A1305" s="5" t="s">
        <v>0</v>
      </c>
      <c r="B1305" s="5" t="s">
        <v>36</v>
      </c>
      <c r="C1305" s="5">
        <v>126587729</v>
      </c>
      <c r="D1305" s="5" t="s">
        <v>210</v>
      </c>
      <c r="E1305" s="5" t="s">
        <v>3</v>
      </c>
      <c r="F1305" s="5" t="s">
        <v>172</v>
      </c>
      <c r="G1305" s="5" t="s">
        <v>173</v>
      </c>
      <c r="H1305" s="5" t="s">
        <v>174</v>
      </c>
      <c r="I1305" s="5" t="s">
        <v>175</v>
      </c>
      <c r="J1305" s="5" t="s">
        <v>87</v>
      </c>
      <c r="K1305" s="5" t="s">
        <v>88</v>
      </c>
      <c r="L1305" s="5">
        <v>955222667</v>
      </c>
      <c r="M1305" s="11" t="e">
        <v>#N/A</v>
      </c>
      <c r="N1305" s="11" t="e">
        <f>VLOOKUP($L1305,#REF!,3,FALSE)</f>
        <v>#REF!</v>
      </c>
      <c r="O1305" s="11" t="e">
        <f>VLOOKUP($L1305,#REF!,4,FALSE)</f>
        <v>#REF!</v>
      </c>
      <c r="P1305" s="5">
        <v>95522</v>
      </c>
      <c r="Q1305" s="5" t="s">
        <v>9</v>
      </c>
      <c r="R1305" s="5" t="s">
        <v>45</v>
      </c>
      <c r="S1305" s="5" t="s">
        <v>1334</v>
      </c>
      <c r="T1305" s="5" t="s">
        <v>1102</v>
      </c>
      <c r="U1305" s="5" t="s">
        <v>1335</v>
      </c>
      <c r="V1305" s="5" t="s">
        <v>48</v>
      </c>
      <c r="W1305" s="11" t="e">
        <f>VLOOKUP($L1305,#REF!,9,FALSE)</f>
        <v>#REF!</v>
      </c>
      <c r="X1305" s="7">
        <v>117040</v>
      </c>
      <c r="Y1305" s="11">
        <f t="shared" si="100"/>
        <v>117040</v>
      </c>
      <c r="Z1305" s="2">
        <v>139.21600000000001</v>
      </c>
      <c r="AA1305" s="11">
        <f t="shared" si="104"/>
        <v>1</v>
      </c>
      <c r="AB1305" s="11">
        <f t="shared" si="101"/>
        <v>-116900.784</v>
      </c>
      <c r="AC1305" s="11" t="str">
        <f t="shared" si="102"/>
        <v>Insufficient Stock</v>
      </c>
      <c r="AD1305" s="4" t="e">
        <f>VLOOKUP($C1305,#REF!,25,FALSE)</f>
        <v>#REF!</v>
      </c>
      <c r="AE1305" s="7">
        <v>19791.46</v>
      </c>
      <c r="AF1305" s="5" t="s">
        <v>15</v>
      </c>
      <c r="AG1305" s="5" t="s">
        <v>49</v>
      </c>
      <c r="AH1305" s="11" t="e">
        <f>VLOOKUP($AG1305,#REF!,2,FALSE)</f>
        <v>#REF!</v>
      </c>
      <c r="AI1305" s="5" t="s">
        <v>50</v>
      </c>
      <c r="AJ1305" s="6">
        <v>43735</v>
      </c>
      <c r="AK1305" s="5" t="s">
        <v>332</v>
      </c>
      <c r="AL1305" s="5" t="s">
        <v>96</v>
      </c>
      <c r="AM1305" s="5" t="s">
        <v>257</v>
      </c>
      <c r="AN1305" s="6">
        <v>43767</v>
      </c>
      <c r="AO1305" s="6">
        <v>43774</v>
      </c>
      <c r="AP1305" s="5"/>
      <c r="AQ1305" s="5" t="s">
        <v>12</v>
      </c>
      <c r="AR1305" s="5" t="s">
        <v>12</v>
      </c>
      <c r="AS1305" s="5" t="s">
        <v>12</v>
      </c>
      <c r="AT1305" s="5" t="s">
        <v>12</v>
      </c>
      <c r="AU1305" s="5" t="s">
        <v>55</v>
      </c>
      <c r="AV1305" s="5" t="s">
        <v>1238</v>
      </c>
      <c r="AW1305" s="5" t="s">
        <v>1239</v>
      </c>
      <c r="AX1305" s="5" t="s">
        <v>207</v>
      </c>
      <c r="AY1305" s="5" t="s">
        <v>679</v>
      </c>
      <c r="AZ1305" s="7">
        <v>1232</v>
      </c>
      <c r="BA1305" s="5" t="s">
        <v>12</v>
      </c>
      <c r="BB1305" s="5" t="s">
        <v>12</v>
      </c>
      <c r="BC1305" s="5" t="s">
        <v>58</v>
      </c>
      <c r="BD1305" s="5" t="s">
        <v>31</v>
      </c>
      <c r="BE1305" s="5" t="s">
        <v>261</v>
      </c>
      <c r="BF1305" s="5" t="s">
        <v>27</v>
      </c>
      <c r="BG1305" s="5" t="s">
        <v>261</v>
      </c>
      <c r="BH1305" s="5" t="s">
        <v>29</v>
      </c>
      <c r="BI1305" s="5" t="s">
        <v>12</v>
      </c>
      <c r="BJ1305" s="5" t="s">
        <v>61</v>
      </c>
      <c r="BK1305" s="5" t="s">
        <v>31</v>
      </c>
      <c r="BL1305" s="7" t="s">
        <v>32</v>
      </c>
      <c r="BM1305" s="7" t="s">
        <v>33</v>
      </c>
      <c r="BN1305" s="7" t="s">
        <v>79</v>
      </c>
      <c r="BO1305" s="6" t="s">
        <v>35</v>
      </c>
      <c r="BP1305" s="7" t="s">
        <v>12</v>
      </c>
      <c r="BQ1305" s="7" t="s">
        <v>12</v>
      </c>
      <c r="BR1305" s="7" t="s">
        <v>12</v>
      </c>
      <c r="BU1305" s="7">
        <v>101270</v>
      </c>
      <c r="BV1305" s="1" t="e">
        <f>VLOOKUP(BU1305,#REF!,2,FALSE)</f>
        <v>#REF!</v>
      </c>
      <c r="BW1305" s="7">
        <v>208682</v>
      </c>
      <c r="BX1305" s="1" t="e">
        <f>VLOOKUP(BW1305,#REF!,2,FALSE)</f>
        <v>#REF!</v>
      </c>
      <c r="BY1305" s="1" t="str">
        <f t="shared" si="103"/>
        <v>126587729</v>
      </c>
      <c r="BZ1305" s="6" t="e">
        <f>VLOOKUP(BY1305,#REF!,4,FALSE)</f>
        <v>#REF!</v>
      </c>
      <c r="CA1305" s="1" t="s">
        <v>3155</v>
      </c>
    </row>
    <row r="1306" spans="1:79" x14ac:dyDescent="0.25">
      <c r="A1306" s="5" t="s">
        <v>0</v>
      </c>
      <c r="B1306" s="5" t="s">
        <v>270</v>
      </c>
      <c r="C1306" s="5">
        <v>126666554</v>
      </c>
      <c r="D1306" s="5" t="s">
        <v>2</v>
      </c>
      <c r="E1306" s="5" t="s">
        <v>3</v>
      </c>
      <c r="F1306" s="5" t="s">
        <v>1634</v>
      </c>
      <c r="G1306" s="5" t="s">
        <v>1635</v>
      </c>
      <c r="H1306" s="5" t="s">
        <v>1634</v>
      </c>
      <c r="I1306" s="5" t="s">
        <v>1635</v>
      </c>
      <c r="J1306" s="5" t="s">
        <v>87</v>
      </c>
      <c r="K1306" s="5" t="s">
        <v>88</v>
      </c>
      <c r="L1306" s="5">
        <v>955222667</v>
      </c>
      <c r="M1306" s="11" t="e">
        <v>#N/A</v>
      </c>
      <c r="N1306" s="11" t="e">
        <f>VLOOKUP($L1306,#REF!,3,FALSE)</f>
        <v>#REF!</v>
      </c>
      <c r="O1306" s="11" t="e">
        <f>VLOOKUP($L1306,#REF!,4,FALSE)</f>
        <v>#REF!</v>
      </c>
      <c r="P1306" s="5">
        <v>95522</v>
      </c>
      <c r="Q1306" s="5" t="s">
        <v>9</v>
      </c>
      <c r="R1306" s="5" t="s">
        <v>45</v>
      </c>
      <c r="S1306" s="5" t="s">
        <v>1636</v>
      </c>
      <c r="T1306" s="5" t="s">
        <v>1637</v>
      </c>
      <c r="U1306" s="5" t="s">
        <v>1638</v>
      </c>
      <c r="V1306" s="5" t="s">
        <v>48</v>
      </c>
      <c r="W1306" s="11" t="e">
        <f>VLOOKUP($L1306,#REF!,9,FALSE)</f>
        <v>#REF!</v>
      </c>
      <c r="X1306" s="7">
        <v>2464</v>
      </c>
      <c r="Y1306" s="11">
        <f t="shared" si="100"/>
        <v>2464</v>
      </c>
      <c r="Z1306" s="2">
        <v>139.21600000000001</v>
      </c>
      <c r="AA1306" s="11">
        <f t="shared" si="104"/>
        <v>0</v>
      </c>
      <c r="AB1306" s="11">
        <f t="shared" si="101"/>
        <v>-119364.784</v>
      </c>
      <c r="AC1306" s="11" t="str">
        <f t="shared" si="102"/>
        <v>Insufficient Stock</v>
      </c>
      <c r="AD1306" s="4" t="e">
        <f>VLOOKUP($C1306,#REF!,25,FALSE)</f>
        <v>#REF!</v>
      </c>
      <c r="AE1306" s="7">
        <v>325.99</v>
      </c>
      <c r="AF1306" s="5" t="s">
        <v>15</v>
      </c>
      <c r="AG1306" s="5" t="s">
        <v>49</v>
      </c>
      <c r="AH1306" s="11" t="e">
        <f>VLOOKUP($AG1306,#REF!,2,FALSE)</f>
        <v>#REF!</v>
      </c>
      <c r="AI1306" s="5" t="s">
        <v>50</v>
      </c>
      <c r="AJ1306" s="6">
        <v>43769</v>
      </c>
      <c r="AK1306" s="5" t="s">
        <v>21</v>
      </c>
      <c r="AL1306" s="5" t="s">
        <v>1639</v>
      </c>
      <c r="AM1306" s="5" t="s">
        <v>626</v>
      </c>
      <c r="AN1306" s="6">
        <v>43769</v>
      </c>
      <c r="AO1306" s="6">
        <v>43797</v>
      </c>
      <c r="AP1306" s="5"/>
      <c r="AQ1306" s="5" t="s">
        <v>12</v>
      </c>
      <c r="AR1306" s="5" t="s">
        <v>12</v>
      </c>
      <c r="AS1306" s="5" t="s">
        <v>12</v>
      </c>
      <c r="AT1306" s="5" t="s">
        <v>12</v>
      </c>
      <c r="AU1306" s="5" t="s">
        <v>331</v>
      </c>
      <c r="AV1306" s="5" t="s">
        <v>1238</v>
      </c>
      <c r="AW1306" s="5" t="s">
        <v>1239</v>
      </c>
      <c r="AX1306" s="5" t="s">
        <v>207</v>
      </c>
      <c r="AY1306" s="5" t="s">
        <v>57</v>
      </c>
      <c r="AZ1306" s="7">
        <v>1232</v>
      </c>
      <c r="BA1306" s="5" t="s">
        <v>12</v>
      </c>
      <c r="BB1306" s="5" t="s">
        <v>12</v>
      </c>
      <c r="BC1306" s="5" t="s">
        <v>58</v>
      </c>
      <c r="BD1306" s="5" t="s">
        <v>31</v>
      </c>
      <c r="BE1306" s="5" t="s">
        <v>613</v>
      </c>
      <c r="BF1306" s="5" t="s">
        <v>27</v>
      </c>
      <c r="BG1306" s="5" t="s">
        <v>894</v>
      </c>
      <c r="BH1306" s="5" t="s">
        <v>29</v>
      </c>
      <c r="BI1306" s="5" t="s">
        <v>12</v>
      </c>
      <c r="BJ1306" s="5" t="s">
        <v>61</v>
      </c>
      <c r="BK1306" s="5" t="s">
        <v>31</v>
      </c>
      <c r="BL1306" s="7" t="s">
        <v>32</v>
      </c>
      <c r="BM1306" s="7" t="s">
        <v>33</v>
      </c>
      <c r="BN1306" s="7" t="s">
        <v>79</v>
      </c>
      <c r="BO1306" s="6" t="s">
        <v>35</v>
      </c>
      <c r="BP1306" s="7" t="s">
        <v>12</v>
      </c>
      <c r="BQ1306" s="7" t="s">
        <v>12</v>
      </c>
      <c r="BR1306" s="7" t="s">
        <v>12</v>
      </c>
      <c r="BU1306" s="7">
        <v>103683</v>
      </c>
      <c r="BV1306" s="1" t="e">
        <f>VLOOKUP(BU1306,#REF!,2,FALSE)</f>
        <v>#REF!</v>
      </c>
      <c r="BW1306" s="7">
        <v>103683</v>
      </c>
      <c r="BX1306" s="1" t="e">
        <f>VLOOKUP(BW1306,#REF!,2,FALSE)</f>
        <v>#REF!</v>
      </c>
      <c r="BY1306" s="1" t="str">
        <f t="shared" si="103"/>
        <v>126666554</v>
      </c>
      <c r="BZ1306" s="6" t="e">
        <f>VLOOKUP(BY1306,#REF!,4,FALSE)</f>
        <v>#REF!</v>
      </c>
      <c r="CA1306" s="1" t="s">
        <v>3155</v>
      </c>
    </row>
    <row r="1307" spans="1:79" x14ac:dyDescent="0.25">
      <c r="A1307" s="5" t="s">
        <v>0</v>
      </c>
      <c r="B1307" s="5" t="s">
        <v>36</v>
      </c>
      <c r="C1307" s="5">
        <v>126596378</v>
      </c>
      <c r="D1307" s="5" t="s">
        <v>2</v>
      </c>
      <c r="E1307" s="5" t="s">
        <v>3</v>
      </c>
      <c r="F1307" s="5" t="s">
        <v>119</v>
      </c>
      <c r="G1307" s="5" t="s">
        <v>120</v>
      </c>
      <c r="H1307" s="5" t="s">
        <v>121</v>
      </c>
      <c r="I1307" s="5" t="s">
        <v>122</v>
      </c>
      <c r="J1307" s="5" t="s">
        <v>42</v>
      </c>
      <c r="K1307" s="5" t="s">
        <v>43</v>
      </c>
      <c r="L1307" s="5">
        <v>955222667</v>
      </c>
      <c r="M1307" s="11" t="e">
        <v>#N/A</v>
      </c>
      <c r="N1307" s="11" t="e">
        <f>VLOOKUP($L1307,#REF!,3,FALSE)</f>
        <v>#REF!</v>
      </c>
      <c r="O1307" s="11" t="e">
        <f>VLOOKUP($L1307,#REF!,4,FALSE)</f>
        <v>#REF!</v>
      </c>
      <c r="P1307" s="5">
        <v>95522</v>
      </c>
      <c r="Q1307" s="5" t="s">
        <v>9</v>
      </c>
      <c r="R1307" s="5" t="s">
        <v>45</v>
      </c>
      <c r="S1307" s="5" t="s">
        <v>1376</v>
      </c>
      <c r="T1307" s="5" t="s">
        <v>162</v>
      </c>
      <c r="U1307" s="5" t="s">
        <v>1377</v>
      </c>
      <c r="V1307" s="5" t="s">
        <v>48</v>
      </c>
      <c r="W1307" s="11" t="e">
        <f>VLOOKUP($L1307,#REF!,9,FALSE)</f>
        <v>#REF!</v>
      </c>
      <c r="X1307" s="7">
        <v>17248</v>
      </c>
      <c r="Y1307" s="11">
        <f t="shared" si="100"/>
        <v>17248</v>
      </c>
      <c r="Z1307" s="2">
        <v>139.21600000000001</v>
      </c>
      <c r="AA1307" s="11">
        <f t="shared" si="104"/>
        <v>0</v>
      </c>
      <c r="AB1307" s="11">
        <f t="shared" si="101"/>
        <v>-136612.78399999999</v>
      </c>
      <c r="AC1307" s="11" t="str">
        <f t="shared" si="102"/>
        <v>Insufficient Stock</v>
      </c>
      <c r="AD1307" s="4" t="e">
        <f>VLOOKUP($C1307,#REF!,25,FALSE)</f>
        <v>#REF!</v>
      </c>
      <c r="AE1307" s="7">
        <v>3091.7</v>
      </c>
      <c r="AF1307" s="5" t="s">
        <v>15</v>
      </c>
      <c r="AG1307" s="5" t="s">
        <v>49</v>
      </c>
      <c r="AH1307" s="11" t="e">
        <f>VLOOKUP($AG1307,#REF!,2,FALSE)</f>
        <v>#REF!</v>
      </c>
      <c r="AI1307" s="5" t="s">
        <v>50</v>
      </c>
      <c r="AJ1307" s="6">
        <v>43739</v>
      </c>
      <c r="AK1307" s="5" t="s">
        <v>812</v>
      </c>
      <c r="AL1307" s="5" t="s">
        <v>1191</v>
      </c>
      <c r="AM1307" s="5" t="s">
        <v>399</v>
      </c>
      <c r="AN1307" s="6">
        <v>43777</v>
      </c>
      <c r="AO1307" s="6">
        <v>43777</v>
      </c>
      <c r="AP1307" s="5"/>
      <c r="AQ1307" s="5" t="s">
        <v>12</v>
      </c>
      <c r="AR1307" s="5" t="s">
        <v>12</v>
      </c>
      <c r="AS1307" s="5" t="s">
        <v>12</v>
      </c>
      <c r="AT1307" s="5" t="s">
        <v>12</v>
      </c>
      <c r="AU1307" s="5" t="s">
        <v>20</v>
      </c>
      <c r="AV1307" s="5" t="s">
        <v>1238</v>
      </c>
      <c r="AW1307" s="5" t="s">
        <v>1239</v>
      </c>
      <c r="AX1307" s="5" t="s">
        <v>207</v>
      </c>
      <c r="AY1307" s="5" t="s">
        <v>782</v>
      </c>
      <c r="AZ1307" s="7">
        <v>1232</v>
      </c>
      <c r="BA1307" s="5" t="s">
        <v>12</v>
      </c>
      <c r="BB1307" s="5" t="s">
        <v>12</v>
      </c>
      <c r="BC1307" s="5" t="s">
        <v>58</v>
      </c>
      <c r="BD1307" s="5" t="s">
        <v>31</v>
      </c>
      <c r="BE1307" s="5" t="s">
        <v>400</v>
      </c>
      <c r="BF1307" s="5" t="s">
        <v>27</v>
      </c>
      <c r="BG1307" s="5" t="s">
        <v>400</v>
      </c>
      <c r="BH1307" s="5" t="s">
        <v>29</v>
      </c>
      <c r="BI1307" s="5" t="s">
        <v>12</v>
      </c>
      <c r="BJ1307" s="5" t="s">
        <v>61</v>
      </c>
      <c r="BK1307" s="5" t="s">
        <v>31</v>
      </c>
      <c r="BL1307" s="7" t="s">
        <v>32</v>
      </c>
      <c r="BM1307" s="7" t="s">
        <v>33</v>
      </c>
      <c r="BN1307" s="7" t="s">
        <v>79</v>
      </c>
      <c r="BO1307" s="6" t="s">
        <v>35</v>
      </c>
      <c r="BP1307" s="7" t="s">
        <v>12</v>
      </c>
      <c r="BQ1307" s="7" t="s">
        <v>12</v>
      </c>
      <c r="BR1307" s="7" t="s">
        <v>12</v>
      </c>
      <c r="BU1307" s="7">
        <v>101011</v>
      </c>
      <c r="BV1307" s="1" t="e">
        <f>VLOOKUP(BU1307,#REF!,2,FALSE)</f>
        <v>#REF!</v>
      </c>
      <c r="BW1307" s="7">
        <v>222206</v>
      </c>
      <c r="BX1307" s="1" t="e">
        <f>VLOOKUP(BW1307,#REF!,2,FALSE)</f>
        <v>#REF!</v>
      </c>
      <c r="BY1307" s="1" t="str">
        <f t="shared" si="103"/>
        <v>126596378</v>
      </c>
      <c r="BZ1307" s="6" t="e">
        <f>VLOOKUP(BY1307,#REF!,4,FALSE)</f>
        <v>#REF!</v>
      </c>
      <c r="CA1307" s="1" t="s">
        <v>3155</v>
      </c>
    </row>
    <row r="1308" spans="1:79" x14ac:dyDescent="0.25">
      <c r="A1308" s="5" t="s">
        <v>0</v>
      </c>
      <c r="B1308" s="5" t="s">
        <v>36</v>
      </c>
      <c r="C1308" s="5">
        <v>126629251</v>
      </c>
      <c r="D1308" s="5" t="s">
        <v>210</v>
      </c>
      <c r="E1308" s="5" t="s">
        <v>3</v>
      </c>
      <c r="F1308" s="5" t="s">
        <v>584</v>
      </c>
      <c r="G1308" s="5" t="s">
        <v>585</v>
      </c>
      <c r="H1308" s="5" t="s">
        <v>586</v>
      </c>
      <c r="I1308" s="5" t="s">
        <v>587</v>
      </c>
      <c r="J1308" s="5" t="s">
        <v>42</v>
      </c>
      <c r="K1308" s="5" t="s">
        <v>43</v>
      </c>
      <c r="L1308" s="5">
        <v>955222667</v>
      </c>
      <c r="M1308" s="11" t="e">
        <v>#N/A</v>
      </c>
      <c r="N1308" s="11" t="e">
        <f>VLOOKUP($L1308,#REF!,3,FALSE)</f>
        <v>#REF!</v>
      </c>
      <c r="O1308" s="11" t="e">
        <f>VLOOKUP($L1308,#REF!,4,FALSE)</f>
        <v>#REF!</v>
      </c>
      <c r="P1308" s="5">
        <v>95522</v>
      </c>
      <c r="Q1308" s="5" t="s">
        <v>9</v>
      </c>
      <c r="R1308" s="5" t="s">
        <v>45</v>
      </c>
      <c r="S1308" s="5" t="s">
        <v>1475</v>
      </c>
      <c r="T1308" s="5" t="s">
        <v>1476</v>
      </c>
      <c r="U1308" s="5" t="s">
        <v>1477</v>
      </c>
      <c r="V1308" s="5" t="s">
        <v>48</v>
      </c>
      <c r="W1308" s="11" t="e">
        <f>VLOOKUP($L1308,#REF!,9,FALSE)</f>
        <v>#REF!</v>
      </c>
      <c r="X1308" s="7">
        <v>2464</v>
      </c>
      <c r="Y1308" s="11">
        <f t="shared" si="100"/>
        <v>2464</v>
      </c>
      <c r="Z1308" s="2">
        <v>139.21600000000001</v>
      </c>
      <c r="AA1308" s="11">
        <f t="shared" si="104"/>
        <v>0</v>
      </c>
      <c r="AB1308" s="11">
        <f t="shared" si="101"/>
        <v>-139076.78399999999</v>
      </c>
      <c r="AC1308" s="11" t="str">
        <f t="shared" si="102"/>
        <v>Insufficient Stock</v>
      </c>
      <c r="AD1308" s="4" t="e">
        <f>VLOOKUP($C1308,#REF!,25,FALSE)</f>
        <v>#REF!</v>
      </c>
      <c r="AE1308" s="7">
        <v>534.41999999999996</v>
      </c>
      <c r="AF1308" s="5" t="s">
        <v>15</v>
      </c>
      <c r="AG1308" s="5" t="s">
        <v>49</v>
      </c>
      <c r="AH1308" s="11" t="e">
        <f>VLOOKUP($AG1308,#REF!,2,FALSE)</f>
        <v>#REF!</v>
      </c>
      <c r="AI1308" s="5" t="s">
        <v>50</v>
      </c>
      <c r="AJ1308" s="6">
        <v>43754</v>
      </c>
      <c r="AK1308" s="5" t="s">
        <v>525</v>
      </c>
      <c r="AL1308" s="5" t="s">
        <v>781</v>
      </c>
      <c r="AM1308" s="5" t="s">
        <v>359</v>
      </c>
      <c r="AN1308" s="6">
        <v>43780</v>
      </c>
      <c r="AO1308" s="6">
        <v>43794</v>
      </c>
      <c r="AP1308" s="5"/>
      <c r="AQ1308" s="5" t="s">
        <v>12</v>
      </c>
      <c r="AR1308" s="5" t="s">
        <v>12</v>
      </c>
      <c r="AS1308" s="5" t="s">
        <v>12</v>
      </c>
      <c r="AT1308" s="5" t="s">
        <v>12</v>
      </c>
      <c r="AU1308" s="5" t="s">
        <v>55</v>
      </c>
      <c r="AV1308" s="5" t="s">
        <v>1238</v>
      </c>
      <c r="AW1308" s="5" t="s">
        <v>1239</v>
      </c>
      <c r="AX1308" s="5" t="s">
        <v>207</v>
      </c>
      <c r="AY1308" s="5" t="s">
        <v>57</v>
      </c>
      <c r="AZ1308" s="7">
        <v>1232</v>
      </c>
      <c r="BA1308" s="5" t="s">
        <v>12</v>
      </c>
      <c r="BB1308" s="5" t="s">
        <v>12</v>
      </c>
      <c r="BC1308" s="5" t="s">
        <v>58</v>
      </c>
      <c r="BD1308" s="5" t="s">
        <v>31</v>
      </c>
      <c r="BE1308" s="5" t="s">
        <v>894</v>
      </c>
      <c r="BF1308" s="5" t="s">
        <v>27</v>
      </c>
      <c r="BG1308" s="5" t="s">
        <v>894</v>
      </c>
      <c r="BH1308" s="5" t="s">
        <v>29</v>
      </c>
      <c r="BI1308" s="5" t="s">
        <v>12</v>
      </c>
      <c r="BJ1308" s="5" t="s">
        <v>61</v>
      </c>
      <c r="BK1308" s="5" t="s">
        <v>31</v>
      </c>
      <c r="BL1308" s="7" t="s">
        <v>32</v>
      </c>
      <c r="BM1308" s="7" t="s">
        <v>33</v>
      </c>
      <c r="BN1308" s="7" t="s">
        <v>79</v>
      </c>
      <c r="BO1308" s="6" t="s">
        <v>35</v>
      </c>
      <c r="BP1308" s="7" t="s">
        <v>12</v>
      </c>
      <c r="BQ1308" s="7" t="s">
        <v>12</v>
      </c>
      <c r="BR1308" s="7" t="s">
        <v>12</v>
      </c>
      <c r="BU1308" s="7">
        <v>102223</v>
      </c>
      <c r="BV1308" s="1" t="e">
        <f>VLOOKUP(BU1308,#REF!,2,FALSE)</f>
        <v>#REF!</v>
      </c>
      <c r="BW1308" s="7">
        <v>200153</v>
      </c>
      <c r="BX1308" s="1" t="e">
        <f>VLOOKUP(BW1308,#REF!,2,FALSE)</f>
        <v>#REF!</v>
      </c>
      <c r="BY1308" s="1" t="str">
        <f t="shared" si="103"/>
        <v>126629251</v>
      </c>
      <c r="BZ1308" s="6" t="e">
        <f>VLOOKUP(BY1308,#REF!,4,FALSE)</f>
        <v>#REF!</v>
      </c>
      <c r="CA1308" s="1" t="s">
        <v>3155</v>
      </c>
    </row>
    <row r="1309" spans="1:79" x14ac:dyDescent="0.25">
      <c r="A1309" s="5" t="s">
        <v>0</v>
      </c>
      <c r="B1309" s="5" t="s">
        <v>36</v>
      </c>
      <c r="C1309" s="5">
        <v>126686476</v>
      </c>
      <c r="D1309" s="5" t="s">
        <v>83</v>
      </c>
      <c r="E1309" s="5" t="s">
        <v>3</v>
      </c>
      <c r="F1309" s="5" t="s">
        <v>734</v>
      </c>
      <c r="G1309" s="5" t="s">
        <v>735</v>
      </c>
      <c r="H1309" s="5" t="s">
        <v>736</v>
      </c>
      <c r="I1309" s="5" t="s">
        <v>737</v>
      </c>
      <c r="J1309" s="5" t="s">
        <v>87</v>
      </c>
      <c r="K1309" s="5" t="s">
        <v>88</v>
      </c>
      <c r="L1309" s="5">
        <v>955222667</v>
      </c>
      <c r="M1309" s="11" t="e">
        <v>#N/A</v>
      </c>
      <c r="N1309" s="11" t="e">
        <f>VLOOKUP($L1309,#REF!,3,FALSE)</f>
        <v>#REF!</v>
      </c>
      <c r="O1309" s="11" t="e">
        <f>VLOOKUP($L1309,#REF!,4,FALSE)</f>
        <v>#REF!</v>
      </c>
      <c r="P1309" s="5">
        <v>95522</v>
      </c>
      <c r="Q1309" s="5" t="s">
        <v>9</v>
      </c>
      <c r="R1309" s="5" t="s">
        <v>45</v>
      </c>
      <c r="S1309" s="5" t="s">
        <v>1733</v>
      </c>
      <c r="T1309" s="5" t="s">
        <v>1001</v>
      </c>
      <c r="U1309" s="5" t="s">
        <v>1739</v>
      </c>
      <c r="V1309" s="5" t="s">
        <v>48</v>
      </c>
      <c r="W1309" s="11" t="e">
        <f>VLOOKUP($L1309,#REF!,9,FALSE)</f>
        <v>#REF!</v>
      </c>
      <c r="X1309" s="7">
        <v>2464</v>
      </c>
      <c r="Y1309" s="11">
        <f t="shared" si="100"/>
        <v>2464</v>
      </c>
      <c r="Z1309" s="2">
        <v>139.21600000000001</v>
      </c>
      <c r="AA1309" s="11">
        <f t="shared" si="104"/>
        <v>0</v>
      </c>
      <c r="AB1309" s="11">
        <f t="shared" si="101"/>
        <v>-141540.78399999999</v>
      </c>
      <c r="AC1309" s="11" t="str">
        <f t="shared" si="102"/>
        <v>Insufficient Stock</v>
      </c>
      <c r="AD1309" s="4" t="e">
        <f>VLOOKUP($C1309,#REF!,25,FALSE)</f>
        <v>#REF!</v>
      </c>
      <c r="AE1309" s="7">
        <v>441.67</v>
      </c>
      <c r="AF1309" s="5" t="s">
        <v>15</v>
      </c>
      <c r="AG1309" s="5" t="s">
        <v>49</v>
      </c>
      <c r="AH1309" s="11" t="e">
        <f>VLOOKUP($AG1309,#REF!,2,FALSE)</f>
        <v>#REF!</v>
      </c>
      <c r="AI1309" s="5" t="s">
        <v>50</v>
      </c>
      <c r="AJ1309" s="6">
        <v>43776</v>
      </c>
      <c r="AK1309" s="5" t="s">
        <v>450</v>
      </c>
      <c r="AL1309" s="5" t="s">
        <v>1105</v>
      </c>
      <c r="AM1309" s="5" t="s">
        <v>290</v>
      </c>
      <c r="AN1309" s="6">
        <v>43781</v>
      </c>
      <c r="AO1309" s="6">
        <v>43795</v>
      </c>
      <c r="AP1309" s="5"/>
      <c r="AQ1309" s="5" t="s">
        <v>12</v>
      </c>
      <c r="AR1309" s="5" t="s">
        <v>12</v>
      </c>
      <c r="AS1309" s="5" t="s">
        <v>12</v>
      </c>
      <c r="AT1309" s="5" t="s">
        <v>12</v>
      </c>
      <c r="AU1309" s="5" t="s">
        <v>55</v>
      </c>
      <c r="AV1309" s="5" t="s">
        <v>1238</v>
      </c>
      <c r="AW1309" s="5" t="s">
        <v>1239</v>
      </c>
      <c r="AX1309" s="5" t="s">
        <v>207</v>
      </c>
      <c r="AY1309" s="5" t="s">
        <v>57</v>
      </c>
      <c r="AZ1309" s="7">
        <v>1232</v>
      </c>
      <c r="BA1309" s="5" t="s">
        <v>12</v>
      </c>
      <c r="BB1309" s="5" t="s">
        <v>12</v>
      </c>
      <c r="BC1309" s="5" t="s">
        <v>58</v>
      </c>
      <c r="BD1309" s="5" t="s">
        <v>31</v>
      </c>
      <c r="BE1309" s="5" t="s">
        <v>317</v>
      </c>
      <c r="BF1309" s="5" t="s">
        <v>27</v>
      </c>
      <c r="BG1309" s="5" t="s">
        <v>317</v>
      </c>
      <c r="BH1309" s="5" t="s">
        <v>29</v>
      </c>
      <c r="BI1309" s="5" t="s">
        <v>12</v>
      </c>
      <c r="BJ1309" s="5" t="s">
        <v>61</v>
      </c>
      <c r="BK1309" s="5" t="s">
        <v>31</v>
      </c>
      <c r="BL1309" s="7" t="s">
        <v>32</v>
      </c>
      <c r="BM1309" s="7" t="s">
        <v>33</v>
      </c>
      <c r="BN1309" s="7" t="s">
        <v>79</v>
      </c>
      <c r="BO1309" s="6" t="s">
        <v>35</v>
      </c>
      <c r="BP1309" s="7" t="s">
        <v>12</v>
      </c>
      <c r="BQ1309" s="7" t="s">
        <v>12</v>
      </c>
      <c r="BR1309" s="7" t="s">
        <v>12</v>
      </c>
      <c r="BU1309" s="7">
        <v>157729</v>
      </c>
      <c r="BV1309" s="1" t="e">
        <f>VLOOKUP(BU1309,#REF!,2,FALSE)</f>
        <v>#REF!</v>
      </c>
      <c r="BW1309" s="7">
        <v>278903</v>
      </c>
      <c r="BX1309" s="1" t="e">
        <f>VLOOKUP(BW1309,#REF!,2,FALSE)</f>
        <v>#REF!</v>
      </c>
      <c r="BY1309" s="1" t="str">
        <f t="shared" si="103"/>
        <v>126686476</v>
      </c>
      <c r="BZ1309" s="6" t="e">
        <f>VLOOKUP(BY1309,#REF!,4,FALSE)</f>
        <v>#REF!</v>
      </c>
      <c r="CA1309" s="1" t="s">
        <v>3155</v>
      </c>
    </row>
    <row r="1310" spans="1:79" x14ac:dyDescent="0.25">
      <c r="C1310" s="3" t="s">
        <v>2997</v>
      </c>
      <c r="L1310" s="3">
        <v>955222667</v>
      </c>
      <c r="M1310" s="11" t="e">
        <v>#N/A</v>
      </c>
      <c r="N1310" s="11" t="e">
        <f>VLOOKUP($L1310,#REF!,3,FALSE)</f>
        <v>#REF!</v>
      </c>
      <c r="O1310" s="11" t="e">
        <f>VLOOKUP($L1310,#REF!,4,FALSE)</f>
        <v>#REF!</v>
      </c>
      <c r="P1310" s="3">
        <v>95522</v>
      </c>
      <c r="Q1310" s="3" t="s">
        <v>9</v>
      </c>
      <c r="W1310" s="11" t="e">
        <f>VLOOKUP($L1310,#REF!,9,FALSE)</f>
        <v>#REF!</v>
      </c>
      <c r="X1310" s="11">
        <v>17248</v>
      </c>
      <c r="Y1310" s="11">
        <f t="shared" si="100"/>
        <v>17248</v>
      </c>
      <c r="Z1310" s="2">
        <v>139.21600000000001</v>
      </c>
      <c r="AA1310" s="11">
        <f t="shared" si="104"/>
        <v>0</v>
      </c>
      <c r="AB1310" s="11">
        <f t="shared" si="101"/>
        <v>-158788.78399999999</v>
      </c>
      <c r="AC1310" s="11" t="str">
        <f t="shared" si="102"/>
        <v>Insufficient Stock</v>
      </c>
      <c r="AD1310" s="4" t="e">
        <f>VLOOKUP($C1310,#REF!,25,FALSE)</f>
        <v>#REF!</v>
      </c>
      <c r="AE1310" s="11">
        <v>2775.47</v>
      </c>
      <c r="AF1310" s="3" t="s">
        <v>15</v>
      </c>
      <c r="AG1310" s="3" t="s">
        <v>2319</v>
      </c>
      <c r="AH1310" s="11" t="e">
        <f>VLOOKUP($AG1310,#REF!,2,FALSE)</f>
        <v>#REF!</v>
      </c>
      <c r="AI1310" s="3" t="s">
        <v>50</v>
      </c>
      <c r="AJ1310" s="4">
        <v>43759</v>
      </c>
      <c r="AN1310" s="4">
        <v>43787</v>
      </c>
      <c r="AO1310" s="6"/>
      <c r="AZ1310" s="11">
        <v>1232</v>
      </c>
      <c r="BC1310" s="3" t="s">
        <v>58</v>
      </c>
      <c r="BH1310" s="3" t="s">
        <v>29</v>
      </c>
      <c r="BL1310" s="3" t="s">
        <v>2321</v>
      </c>
      <c r="BM1310" s="3" t="s">
        <v>2322</v>
      </c>
      <c r="BN1310" s="3" t="s">
        <v>2323</v>
      </c>
      <c r="BO1310" s="4" t="s">
        <v>2406</v>
      </c>
      <c r="BP1310" s="3" t="s">
        <v>2407</v>
      </c>
      <c r="BQ1310" s="3" t="s">
        <v>2367</v>
      </c>
      <c r="BR1310" s="3" t="s">
        <v>2408</v>
      </c>
      <c r="BU1310" s="7" t="s">
        <v>3153</v>
      </c>
      <c r="BV1310" s="1" t="e">
        <f>VLOOKUP(BU1310,#REF!,2,FALSE)</f>
        <v>#REF!</v>
      </c>
      <c r="BW1310" s="7">
        <v>2801</v>
      </c>
      <c r="BX1310" s="1" t="e">
        <f>VLOOKUP(BW1310,#REF!,2,FALSE)</f>
        <v>#REF!</v>
      </c>
      <c r="BY1310" s="1" t="str">
        <f t="shared" si="103"/>
        <v>1004869324/00010</v>
      </c>
      <c r="BZ1310" s="6" t="e">
        <f>VLOOKUP(BY1310,#REF!,4,FALSE)</f>
        <v>#REF!</v>
      </c>
      <c r="CA1310" s="1" t="s">
        <v>3154</v>
      </c>
    </row>
    <row r="1311" spans="1:79" x14ac:dyDescent="0.25">
      <c r="C1311" s="3" t="s">
        <v>2998</v>
      </c>
      <c r="L1311" s="3">
        <v>955222667</v>
      </c>
      <c r="M1311" s="11" t="e">
        <v>#N/A</v>
      </c>
      <c r="N1311" s="11" t="e">
        <f>VLOOKUP($L1311,#REF!,3,FALSE)</f>
        <v>#REF!</v>
      </c>
      <c r="O1311" s="11" t="e">
        <f>VLOOKUP($L1311,#REF!,4,FALSE)</f>
        <v>#REF!</v>
      </c>
      <c r="P1311" s="3">
        <v>95522</v>
      </c>
      <c r="Q1311" s="3" t="s">
        <v>9</v>
      </c>
      <c r="W1311" s="11" t="e">
        <f>VLOOKUP($L1311,#REF!,9,FALSE)</f>
        <v>#REF!</v>
      </c>
      <c r="X1311" s="11">
        <v>4928</v>
      </c>
      <c r="Y1311" s="11">
        <f t="shared" si="100"/>
        <v>4928</v>
      </c>
      <c r="Z1311" s="2">
        <v>139.21600000000001</v>
      </c>
      <c r="AA1311" s="11">
        <f t="shared" si="104"/>
        <v>0</v>
      </c>
      <c r="AB1311" s="11">
        <f t="shared" si="101"/>
        <v>-163716.78399999999</v>
      </c>
      <c r="AC1311" s="11" t="str">
        <f t="shared" si="102"/>
        <v>Insufficient Stock</v>
      </c>
      <c r="AD1311" s="4" t="e">
        <f>VLOOKUP($C1311,#REF!,25,FALSE)</f>
        <v>#REF!</v>
      </c>
      <c r="AE1311" s="11">
        <v>624.84</v>
      </c>
      <c r="AF1311" s="3" t="s">
        <v>15</v>
      </c>
      <c r="AG1311" s="3" t="s">
        <v>2319</v>
      </c>
      <c r="AH1311" s="11" t="e">
        <f>VLOOKUP($AG1311,#REF!,2,FALSE)</f>
        <v>#REF!</v>
      </c>
      <c r="AI1311" s="3" t="s">
        <v>50</v>
      </c>
      <c r="AJ1311" s="4">
        <v>43506</v>
      </c>
      <c r="AN1311" s="4">
        <v>43790</v>
      </c>
      <c r="AO1311" s="6"/>
      <c r="AZ1311" s="11">
        <v>1232</v>
      </c>
      <c r="BC1311" s="3" t="s">
        <v>58</v>
      </c>
      <c r="BH1311" s="3" t="s">
        <v>29</v>
      </c>
      <c r="BL1311" s="3" t="s">
        <v>2321</v>
      </c>
      <c r="BM1311" s="3" t="s">
        <v>2322</v>
      </c>
      <c r="BN1311" s="3" t="s">
        <v>2323</v>
      </c>
      <c r="BO1311" s="4" t="s">
        <v>2330</v>
      </c>
      <c r="BP1311" s="3" t="s">
        <v>2331</v>
      </c>
      <c r="BQ1311" s="3" t="s">
        <v>2367</v>
      </c>
      <c r="BR1311" s="3" t="s">
        <v>2333</v>
      </c>
      <c r="BU1311" s="7" t="s">
        <v>3153</v>
      </c>
      <c r="BV1311" s="1" t="e">
        <f>VLOOKUP(BU1311,#REF!,2,FALSE)</f>
        <v>#REF!</v>
      </c>
      <c r="BW1311" s="7">
        <v>2401</v>
      </c>
      <c r="BX1311" s="1" t="e">
        <f>VLOOKUP(BW1311,#REF!,2,FALSE)</f>
        <v>#REF!</v>
      </c>
      <c r="BY1311" s="1" t="str">
        <f t="shared" si="103"/>
        <v>1004808931/00010</v>
      </c>
      <c r="BZ1311" s="6" t="e">
        <f>VLOOKUP(BY1311,#REF!,4,FALSE)</f>
        <v>#REF!</v>
      </c>
      <c r="CA1311" s="1" t="s">
        <v>3154</v>
      </c>
    </row>
    <row r="1312" spans="1:79" x14ac:dyDescent="0.25">
      <c r="C1312" s="3" t="s">
        <v>2999</v>
      </c>
      <c r="L1312" s="3">
        <v>955222667</v>
      </c>
      <c r="M1312" s="11" t="e">
        <v>#N/A</v>
      </c>
      <c r="N1312" s="11" t="e">
        <f>VLOOKUP($L1312,#REF!,3,FALSE)</f>
        <v>#REF!</v>
      </c>
      <c r="O1312" s="11" t="e">
        <f>VLOOKUP($L1312,#REF!,4,FALSE)</f>
        <v>#REF!</v>
      </c>
      <c r="P1312" s="3">
        <v>95522</v>
      </c>
      <c r="Q1312" s="3" t="s">
        <v>9</v>
      </c>
      <c r="W1312" s="11" t="e">
        <f>VLOOKUP($L1312,#REF!,9,FALSE)</f>
        <v>#REF!</v>
      </c>
      <c r="X1312" s="11">
        <v>16016</v>
      </c>
      <c r="Y1312" s="11">
        <f t="shared" si="100"/>
        <v>16016</v>
      </c>
      <c r="Z1312" s="2">
        <v>139.21600000000001</v>
      </c>
      <c r="AA1312" s="11">
        <f t="shared" si="104"/>
        <v>0</v>
      </c>
      <c r="AB1312" s="11">
        <f t="shared" si="101"/>
        <v>-179732.78399999999</v>
      </c>
      <c r="AC1312" s="11" t="str">
        <f t="shared" si="102"/>
        <v>Insufficient Stock</v>
      </c>
      <c r="AD1312" s="4" t="e">
        <f>VLOOKUP($C1312,#REF!,25,FALSE)</f>
        <v>#REF!</v>
      </c>
      <c r="AE1312" s="11">
        <v>2138.63</v>
      </c>
      <c r="AF1312" s="3" t="s">
        <v>15</v>
      </c>
      <c r="AG1312" s="3" t="s">
        <v>2319</v>
      </c>
      <c r="AH1312" s="11" t="e">
        <f>VLOOKUP($AG1312,#REF!,2,FALSE)</f>
        <v>#REF!</v>
      </c>
      <c r="AI1312" s="3" t="s">
        <v>50</v>
      </c>
      <c r="AJ1312" s="4">
        <v>43766</v>
      </c>
      <c r="AN1312" s="4">
        <v>43791</v>
      </c>
      <c r="AO1312" s="6"/>
      <c r="AZ1312" s="11">
        <v>1232</v>
      </c>
      <c r="BC1312" s="3" t="s">
        <v>58</v>
      </c>
      <c r="BH1312" s="3" t="s">
        <v>29</v>
      </c>
      <c r="BL1312" s="3" t="s">
        <v>2321</v>
      </c>
      <c r="BM1312" s="3" t="s">
        <v>2322</v>
      </c>
      <c r="BN1312" s="3" t="s">
        <v>2323</v>
      </c>
      <c r="BO1312" s="4" t="s">
        <v>2425</v>
      </c>
      <c r="BP1312" s="3" t="s">
        <v>2426</v>
      </c>
      <c r="BQ1312" s="3" t="s">
        <v>2367</v>
      </c>
      <c r="BR1312" s="3" t="s">
        <v>2408</v>
      </c>
      <c r="BU1312" s="7" t="s">
        <v>3153</v>
      </c>
      <c r="BV1312" s="1" t="e">
        <f>VLOOKUP(BU1312,#REF!,2,FALSE)</f>
        <v>#REF!</v>
      </c>
      <c r="BW1312" s="7">
        <v>8111</v>
      </c>
      <c r="BX1312" s="1" t="e">
        <f>VLOOKUP(BW1312,#REF!,2,FALSE)</f>
        <v>#REF!</v>
      </c>
      <c r="BY1312" s="1" t="str">
        <f t="shared" si="103"/>
        <v>1004895877/00010</v>
      </c>
      <c r="BZ1312" s="6" t="e">
        <f>VLOOKUP(BY1312,#REF!,4,FALSE)</f>
        <v>#REF!</v>
      </c>
      <c r="CA1312" s="1" t="s">
        <v>3154</v>
      </c>
    </row>
    <row r="1313" spans="1:79" x14ac:dyDescent="0.25">
      <c r="C1313" s="3" t="s">
        <v>3000</v>
      </c>
      <c r="L1313" s="3">
        <v>955222667</v>
      </c>
      <c r="M1313" s="11" t="e">
        <v>#N/A</v>
      </c>
      <c r="N1313" s="11" t="e">
        <f>VLOOKUP($L1313,#REF!,3,FALSE)</f>
        <v>#REF!</v>
      </c>
      <c r="O1313" s="11" t="e">
        <f>VLOOKUP($L1313,#REF!,4,FALSE)</f>
        <v>#REF!</v>
      </c>
      <c r="P1313" s="3">
        <v>95522</v>
      </c>
      <c r="Q1313" s="3" t="s">
        <v>9</v>
      </c>
      <c r="W1313" s="11" t="e">
        <f>VLOOKUP($L1313,#REF!,9,FALSE)</f>
        <v>#REF!</v>
      </c>
      <c r="X1313" s="11">
        <v>7392</v>
      </c>
      <c r="Y1313" s="11">
        <f t="shared" si="100"/>
        <v>7392</v>
      </c>
      <c r="Z1313" s="2">
        <v>139.21600000000001</v>
      </c>
      <c r="AA1313" s="11">
        <f t="shared" si="104"/>
        <v>0</v>
      </c>
      <c r="AB1313" s="11">
        <f t="shared" si="101"/>
        <v>-187124.78399999999</v>
      </c>
      <c r="AC1313" s="11" t="str">
        <f t="shared" si="102"/>
        <v>Insufficient Stock</v>
      </c>
      <c r="AD1313" s="4" t="e">
        <f>VLOOKUP($C1313,#REF!,25,FALSE)</f>
        <v>#REF!</v>
      </c>
      <c r="AE1313" s="11">
        <v>987.06</v>
      </c>
      <c r="AF1313" s="3" t="s">
        <v>15</v>
      </c>
      <c r="AG1313" s="3" t="s">
        <v>2319</v>
      </c>
      <c r="AH1313" s="11" t="e">
        <f>VLOOKUP($AG1313,#REF!,2,FALSE)</f>
        <v>#REF!</v>
      </c>
      <c r="AI1313" s="3" t="s">
        <v>50</v>
      </c>
      <c r="AJ1313" s="4">
        <v>43810</v>
      </c>
      <c r="AN1313" s="4">
        <v>43791</v>
      </c>
      <c r="AO1313" s="6"/>
      <c r="AZ1313" s="11">
        <v>1232</v>
      </c>
      <c r="BC1313" s="3" t="s">
        <v>58</v>
      </c>
      <c r="BH1313" s="3" t="s">
        <v>29</v>
      </c>
      <c r="BL1313" s="3" t="s">
        <v>2321</v>
      </c>
      <c r="BM1313" s="3" t="s">
        <v>2322</v>
      </c>
      <c r="BN1313" s="3" t="s">
        <v>2323</v>
      </c>
      <c r="BO1313" s="4" t="s">
        <v>2425</v>
      </c>
      <c r="BP1313" s="3" t="s">
        <v>2426</v>
      </c>
      <c r="BQ1313" s="3" t="s">
        <v>2367</v>
      </c>
      <c r="BR1313" s="3" t="s">
        <v>2408</v>
      </c>
      <c r="BU1313" s="7" t="s">
        <v>3153</v>
      </c>
      <c r="BV1313" s="1" t="e">
        <f>VLOOKUP(BU1313,#REF!,2,FALSE)</f>
        <v>#REF!</v>
      </c>
      <c r="BW1313" s="7">
        <v>8111</v>
      </c>
      <c r="BX1313" s="1" t="e">
        <f>VLOOKUP(BW1313,#REF!,2,FALSE)</f>
        <v>#REF!</v>
      </c>
      <c r="BY1313" s="1" t="str">
        <f t="shared" si="103"/>
        <v>1004948206/00010</v>
      </c>
      <c r="BZ1313" s="6" t="e">
        <f>VLOOKUP(BY1313,#REF!,4,FALSE)</f>
        <v>#REF!</v>
      </c>
      <c r="CA1313" s="1" t="s">
        <v>3154</v>
      </c>
    </row>
    <row r="1314" spans="1:79" x14ac:dyDescent="0.25">
      <c r="C1314" s="3" t="s">
        <v>3001</v>
      </c>
      <c r="L1314" s="3">
        <v>955222667</v>
      </c>
      <c r="M1314" s="11" t="e">
        <v>#N/A</v>
      </c>
      <c r="N1314" s="11" t="e">
        <f>VLOOKUP($L1314,#REF!,3,FALSE)</f>
        <v>#REF!</v>
      </c>
      <c r="O1314" s="11" t="e">
        <f>VLOOKUP($L1314,#REF!,4,FALSE)</f>
        <v>#REF!</v>
      </c>
      <c r="P1314" s="3">
        <v>95522</v>
      </c>
      <c r="Q1314" s="3" t="s">
        <v>9</v>
      </c>
      <c r="W1314" s="11" t="e">
        <f>VLOOKUP($L1314,#REF!,9,FALSE)</f>
        <v>#REF!</v>
      </c>
      <c r="X1314" s="11">
        <v>7392</v>
      </c>
      <c r="Y1314" s="11">
        <f t="shared" si="100"/>
        <v>7392</v>
      </c>
      <c r="Z1314" s="2">
        <v>139.21600000000001</v>
      </c>
      <c r="AA1314" s="11">
        <f t="shared" si="104"/>
        <v>0</v>
      </c>
      <c r="AB1314" s="11">
        <f t="shared" si="101"/>
        <v>-194516.78399999999</v>
      </c>
      <c r="AC1314" s="11" t="str">
        <f t="shared" si="102"/>
        <v>Insufficient Stock</v>
      </c>
      <c r="AD1314" s="4" t="e">
        <f>VLOOKUP($C1314,#REF!,25,FALSE)</f>
        <v>#REF!</v>
      </c>
      <c r="AE1314" s="11">
        <v>987.06</v>
      </c>
      <c r="AF1314" s="3" t="s">
        <v>15</v>
      </c>
      <c r="AG1314" s="3" t="s">
        <v>2319</v>
      </c>
      <c r="AH1314" s="11" t="e">
        <f>VLOOKUP($AG1314,#REF!,2,FALSE)</f>
        <v>#REF!</v>
      </c>
      <c r="AI1314" s="3" t="s">
        <v>50</v>
      </c>
      <c r="AJ1314" s="4">
        <v>43657</v>
      </c>
      <c r="AN1314" s="4">
        <v>43791</v>
      </c>
      <c r="AO1314" s="6"/>
      <c r="AZ1314" s="11">
        <v>1232</v>
      </c>
      <c r="BC1314" s="3" t="s">
        <v>58</v>
      </c>
      <c r="BH1314" s="3" t="s">
        <v>29</v>
      </c>
      <c r="BL1314" s="3" t="s">
        <v>2321</v>
      </c>
      <c r="BM1314" s="3" t="s">
        <v>2322</v>
      </c>
      <c r="BN1314" s="3" t="s">
        <v>2323</v>
      </c>
      <c r="BO1314" s="4" t="s">
        <v>2425</v>
      </c>
      <c r="BP1314" s="3" t="s">
        <v>2426</v>
      </c>
      <c r="BQ1314" s="3" t="s">
        <v>2367</v>
      </c>
      <c r="BR1314" s="3" t="s">
        <v>2408</v>
      </c>
      <c r="BU1314" s="7" t="s">
        <v>3153</v>
      </c>
      <c r="BV1314" s="1" t="e">
        <f>VLOOKUP(BU1314,#REF!,2,FALSE)</f>
        <v>#REF!</v>
      </c>
      <c r="BW1314" s="7">
        <v>8111</v>
      </c>
      <c r="BX1314" s="1" t="e">
        <f>VLOOKUP(BW1314,#REF!,2,FALSE)</f>
        <v>#REF!</v>
      </c>
      <c r="BY1314" s="1" t="str">
        <f t="shared" si="103"/>
        <v>1004933878/00010</v>
      </c>
      <c r="BZ1314" s="6" t="e">
        <f>VLOOKUP(BY1314,#REF!,4,FALSE)</f>
        <v>#REF!</v>
      </c>
      <c r="CA1314" s="1" t="s">
        <v>3154</v>
      </c>
    </row>
    <row r="1315" spans="1:79" x14ac:dyDescent="0.25">
      <c r="C1315" s="3" t="s">
        <v>3002</v>
      </c>
      <c r="L1315" s="3">
        <v>955222667</v>
      </c>
      <c r="M1315" s="11" t="e">
        <v>#N/A</v>
      </c>
      <c r="N1315" s="11" t="e">
        <f>VLOOKUP($L1315,#REF!,3,FALSE)</f>
        <v>#REF!</v>
      </c>
      <c r="O1315" s="11" t="e">
        <f>VLOOKUP($L1315,#REF!,4,FALSE)</f>
        <v>#REF!</v>
      </c>
      <c r="P1315" s="3">
        <v>95522</v>
      </c>
      <c r="Q1315" s="3" t="s">
        <v>9</v>
      </c>
      <c r="W1315" s="11" t="e">
        <f>VLOOKUP($L1315,#REF!,9,FALSE)</f>
        <v>#REF!</v>
      </c>
      <c r="X1315" s="11">
        <v>17248</v>
      </c>
      <c r="Y1315" s="11">
        <f t="shared" si="100"/>
        <v>17248</v>
      </c>
      <c r="Z1315" s="2">
        <v>139.21600000000001</v>
      </c>
      <c r="AA1315" s="11">
        <f t="shared" si="104"/>
        <v>0</v>
      </c>
      <c r="AB1315" s="11">
        <f t="shared" si="101"/>
        <v>-211764.78399999999</v>
      </c>
      <c r="AC1315" s="11" t="str">
        <f t="shared" si="102"/>
        <v>Insufficient Stock</v>
      </c>
      <c r="AD1315" s="4" t="e">
        <f>VLOOKUP($C1315,#REF!,25,FALSE)</f>
        <v>#REF!</v>
      </c>
      <c r="AE1315" s="11">
        <v>2303.14</v>
      </c>
      <c r="AF1315" s="3" t="s">
        <v>15</v>
      </c>
      <c r="AG1315" s="3" t="s">
        <v>2319</v>
      </c>
      <c r="AH1315" s="11" t="e">
        <f>VLOOKUP($AG1315,#REF!,2,FALSE)</f>
        <v>#REF!</v>
      </c>
      <c r="AI1315" s="3" t="s">
        <v>50</v>
      </c>
      <c r="AJ1315" s="4">
        <v>43769</v>
      </c>
      <c r="AN1315" s="4">
        <v>43791</v>
      </c>
      <c r="AO1315" s="6"/>
      <c r="AZ1315" s="11">
        <v>1232</v>
      </c>
      <c r="BC1315" s="3" t="s">
        <v>58</v>
      </c>
      <c r="BH1315" s="3" t="s">
        <v>29</v>
      </c>
      <c r="BL1315" s="3" t="s">
        <v>2321</v>
      </c>
      <c r="BM1315" s="3" t="s">
        <v>2322</v>
      </c>
      <c r="BN1315" s="3" t="s">
        <v>2323</v>
      </c>
      <c r="BO1315" s="4" t="s">
        <v>2425</v>
      </c>
      <c r="BP1315" s="3" t="s">
        <v>2426</v>
      </c>
      <c r="BQ1315" s="3" t="s">
        <v>2367</v>
      </c>
      <c r="BR1315" s="3" t="s">
        <v>2408</v>
      </c>
      <c r="BU1315" s="7" t="s">
        <v>3153</v>
      </c>
      <c r="BV1315" s="1" t="e">
        <f>VLOOKUP(BU1315,#REF!,2,FALSE)</f>
        <v>#REF!</v>
      </c>
      <c r="BW1315" s="7">
        <v>8111</v>
      </c>
      <c r="BX1315" s="1" t="e">
        <f>VLOOKUP(BW1315,#REF!,2,FALSE)</f>
        <v>#REF!</v>
      </c>
      <c r="BY1315" s="1" t="str">
        <f t="shared" si="103"/>
        <v>1004909454/00010</v>
      </c>
      <c r="BZ1315" s="6" t="e">
        <f>VLOOKUP(BY1315,#REF!,4,FALSE)</f>
        <v>#REF!</v>
      </c>
      <c r="CA1315" s="1" t="s">
        <v>3154</v>
      </c>
    </row>
    <row r="1316" spans="1:79" x14ac:dyDescent="0.25">
      <c r="A1316" s="5" t="s">
        <v>0</v>
      </c>
      <c r="B1316" s="5" t="s">
        <v>566</v>
      </c>
      <c r="C1316" s="5">
        <v>126562305</v>
      </c>
      <c r="D1316" s="5" t="s">
        <v>322</v>
      </c>
      <c r="E1316" s="5" t="s">
        <v>3</v>
      </c>
      <c r="F1316" s="5" t="s">
        <v>567</v>
      </c>
      <c r="G1316" s="5" t="s">
        <v>568</v>
      </c>
      <c r="H1316" s="5" t="s">
        <v>567</v>
      </c>
      <c r="I1316" s="5" t="s">
        <v>568</v>
      </c>
      <c r="J1316" s="5" t="s">
        <v>87</v>
      </c>
      <c r="K1316" s="5" t="s">
        <v>88</v>
      </c>
      <c r="L1316" s="5">
        <v>955222667</v>
      </c>
      <c r="M1316" s="11" t="e">
        <v>#N/A</v>
      </c>
      <c r="N1316" s="11" t="e">
        <f>VLOOKUP($L1316,#REF!,3,FALSE)</f>
        <v>#REF!</v>
      </c>
      <c r="O1316" s="11" t="e">
        <f>VLOOKUP($L1316,#REF!,4,FALSE)</f>
        <v>#REF!</v>
      </c>
      <c r="P1316" s="5">
        <v>95522</v>
      </c>
      <c r="Q1316" s="5" t="s">
        <v>9</v>
      </c>
      <c r="R1316" s="5" t="s">
        <v>45</v>
      </c>
      <c r="S1316" s="5" t="s">
        <v>1235</v>
      </c>
      <c r="T1316" s="5" t="s">
        <v>1236</v>
      </c>
      <c r="U1316" s="5" t="s">
        <v>1237</v>
      </c>
      <c r="V1316" s="5" t="s">
        <v>48</v>
      </c>
      <c r="W1316" s="11" t="e">
        <f>VLOOKUP($L1316,#REF!,9,FALSE)</f>
        <v>#REF!</v>
      </c>
      <c r="X1316" s="7">
        <v>6160</v>
      </c>
      <c r="Y1316" s="11">
        <f t="shared" si="100"/>
        <v>6160</v>
      </c>
      <c r="Z1316" s="2">
        <v>139.21600000000001</v>
      </c>
      <c r="AA1316" s="11">
        <f t="shared" si="104"/>
        <v>0</v>
      </c>
      <c r="AB1316" s="11">
        <f t="shared" si="101"/>
        <v>-217924.78399999999</v>
      </c>
      <c r="AC1316" s="11" t="str">
        <f t="shared" si="102"/>
        <v>Insufficient Stock</v>
      </c>
      <c r="AD1316" s="4" t="e">
        <f>VLOOKUP($C1316,#REF!,25,FALSE)</f>
        <v>#REF!</v>
      </c>
      <c r="AE1316" s="7">
        <v>1041.6600000000001</v>
      </c>
      <c r="AF1316" s="5" t="s">
        <v>15</v>
      </c>
      <c r="AG1316" s="5" t="s">
        <v>49</v>
      </c>
      <c r="AH1316" s="11" t="e">
        <f>VLOOKUP($AG1316,#REF!,2,FALSE)</f>
        <v>#REF!</v>
      </c>
      <c r="AI1316" s="5" t="s">
        <v>50</v>
      </c>
      <c r="AJ1316" s="6">
        <v>43726</v>
      </c>
      <c r="AK1316" s="5" t="s">
        <v>960</v>
      </c>
      <c r="AL1316" s="5" t="s">
        <v>573</v>
      </c>
      <c r="AM1316" s="5" t="s">
        <v>97</v>
      </c>
      <c r="AN1316" s="6">
        <v>43794</v>
      </c>
      <c r="AO1316" s="6">
        <v>43794</v>
      </c>
      <c r="AP1316" s="5"/>
      <c r="AQ1316" s="5" t="s">
        <v>12</v>
      </c>
      <c r="AR1316" s="5" t="s">
        <v>12</v>
      </c>
      <c r="AS1316" s="5" t="s">
        <v>12</v>
      </c>
      <c r="AT1316" s="5" t="s">
        <v>12</v>
      </c>
      <c r="AU1316" s="5" t="s">
        <v>55</v>
      </c>
      <c r="AV1316" s="5" t="s">
        <v>1238</v>
      </c>
      <c r="AW1316" s="5" t="s">
        <v>1239</v>
      </c>
      <c r="AX1316" s="5" t="s">
        <v>207</v>
      </c>
      <c r="AY1316" s="5" t="s">
        <v>290</v>
      </c>
      <c r="AZ1316" s="7">
        <v>1232</v>
      </c>
      <c r="BA1316" s="5" t="s">
        <v>12</v>
      </c>
      <c r="BB1316" s="5" t="s">
        <v>12</v>
      </c>
      <c r="BC1316" s="5" t="s">
        <v>58</v>
      </c>
      <c r="BD1316" s="5" t="s">
        <v>31</v>
      </c>
      <c r="BE1316" s="5" t="s">
        <v>102</v>
      </c>
      <c r="BF1316" s="5" t="s">
        <v>101</v>
      </c>
      <c r="BG1316" s="5" t="s">
        <v>102</v>
      </c>
      <c r="BH1316" s="5" t="s">
        <v>29</v>
      </c>
      <c r="BI1316" s="5" t="s">
        <v>12</v>
      </c>
      <c r="BJ1316" s="5" t="s">
        <v>61</v>
      </c>
      <c r="BK1316" s="5" t="s">
        <v>31</v>
      </c>
      <c r="BL1316" s="7" t="s">
        <v>32</v>
      </c>
      <c r="BM1316" s="7" t="s">
        <v>33</v>
      </c>
      <c r="BN1316" s="7" t="s">
        <v>79</v>
      </c>
      <c r="BO1316" s="6" t="s">
        <v>35</v>
      </c>
      <c r="BP1316" s="7" t="s">
        <v>12</v>
      </c>
      <c r="BQ1316" s="7" t="s">
        <v>12</v>
      </c>
      <c r="BR1316" s="7" t="s">
        <v>12</v>
      </c>
      <c r="BU1316" s="7">
        <v>101813</v>
      </c>
      <c r="BV1316" s="1" t="e">
        <f>VLOOKUP(BU1316,#REF!,2,FALSE)</f>
        <v>#REF!</v>
      </c>
      <c r="BW1316" s="7">
        <v>101813</v>
      </c>
      <c r="BX1316" s="1" t="e">
        <f>VLOOKUP(BW1316,#REF!,2,FALSE)</f>
        <v>#REF!</v>
      </c>
      <c r="BY1316" s="1" t="str">
        <f t="shared" si="103"/>
        <v>126562305</v>
      </c>
      <c r="BZ1316" s="6" t="e">
        <f>VLOOKUP(BY1316,#REF!,4,FALSE)</f>
        <v>#REF!</v>
      </c>
      <c r="CA1316" s="1" t="s">
        <v>3155</v>
      </c>
    </row>
    <row r="1317" spans="1:79" x14ac:dyDescent="0.25">
      <c r="A1317" s="5" t="s">
        <v>0</v>
      </c>
      <c r="B1317" s="5" t="s">
        <v>36</v>
      </c>
      <c r="C1317" s="5">
        <v>126596378</v>
      </c>
      <c r="D1317" s="5" t="s">
        <v>99</v>
      </c>
      <c r="E1317" s="5" t="s">
        <v>3</v>
      </c>
      <c r="F1317" s="5" t="s">
        <v>119</v>
      </c>
      <c r="G1317" s="5" t="s">
        <v>120</v>
      </c>
      <c r="H1317" s="5" t="s">
        <v>121</v>
      </c>
      <c r="I1317" s="5" t="s">
        <v>122</v>
      </c>
      <c r="J1317" s="5" t="s">
        <v>42</v>
      </c>
      <c r="K1317" s="5" t="s">
        <v>43</v>
      </c>
      <c r="L1317" s="5">
        <v>955222667</v>
      </c>
      <c r="M1317" s="11" t="e">
        <v>#N/A</v>
      </c>
      <c r="N1317" s="11" t="e">
        <f>VLOOKUP($L1317,#REF!,3,FALSE)</f>
        <v>#REF!</v>
      </c>
      <c r="O1317" s="11" t="e">
        <f>VLOOKUP($L1317,#REF!,4,FALSE)</f>
        <v>#REF!</v>
      </c>
      <c r="P1317" s="5">
        <v>95522</v>
      </c>
      <c r="Q1317" s="5" t="s">
        <v>9</v>
      </c>
      <c r="R1317" s="5" t="s">
        <v>45</v>
      </c>
      <c r="S1317" s="5" t="s">
        <v>1376</v>
      </c>
      <c r="T1317" s="5" t="s">
        <v>147</v>
      </c>
      <c r="U1317" s="5" t="s">
        <v>1377</v>
      </c>
      <c r="V1317" s="5" t="s">
        <v>48</v>
      </c>
      <c r="W1317" s="11" t="e">
        <f>VLOOKUP($L1317,#REF!,9,FALSE)</f>
        <v>#REF!</v>
      </c>
      <c r="X1317" s="7">
        <v>25872</v>
      </c>
      <c r="Y1317" s="11">
        <f t="shared" si="100"/>
        <v>25872</v>
      </c>
      <c r="Z1317" s="2">
        <v>139.21600000000001</v>
      </c>
      <c r="AA1317" s="11">
        <f t="shared" si="104"/>
        <v>0</v>
      </c>
      <c r="AB1317" s="11">
        <f t="shared" si="101"/>
        <v>-243796.78399999999</v>
      </c>
      <c r="AC1317" s="11" t="str">
        <f t="shared" si="102"/>
        <v>Insufficient Stock</v>
      </c>
      <c r="AD1317" s="4" t="e">
        <f>VLOOKUP($C1317,#REF!,25,FALSE)</f>
        <v>#REF!</v>
      </c>
      <c r="AE1317" s="7">
        <v>4637.5600000000004</v>
      </c>
      <c r="AF1317" s="5" t="s">
        <v>15</v>
      </c>
      <c r="AG1317" s="5" t="s">
        <v>49</v>
      </c>
      <c r="AH1317" s="11" t="e">
        <f>VLOOKUP($AG1317,#REF!,2,FALSE)</f>
        <v>#REF!</v>
      </c>
      <c r="AI1317" s="5" t="s">
        <v>50</v>
      </c>
      <c r="AJ1317" s="6">
        <v>43739</v>
      </c>
      <c r="AK1317" s="5" t="s">
        <v>1038</v>
      </c>
      <c r="AL1317" s="5" t="s">
        <v>1191</v>
      </c>
      <c r="AM1317" s="5" t="s">
        <v>1378</v>
      </c>
      <c r="AN1317" s="6">
        <v>43796</v>
      </c>
      <c r="AO1317" s="6">
        <v>43796</v>
      </c>
      <c r="AP1317" s="5"/>
      <c r="AQ1317" s="5" t="s">
        <v>12</v>
      </c>
      <c r="AR1317" s="5" t="s">
        <v>12</v>
      </c>
      <c r="AS1317" s="5" t="s">
        <v>12</v>
      </c>
      <c r="AT1317" s="5" t="s">
        <v>12</v>
      </c>
      <c r="AU1317" s="5" t="s">
        <v>20</v>
      </c>
      <c r="AV1317" s="5" t="s">
        <v>1238</v>
      </c>
      <c r="AW1317" s="5" t="s">
        <v>1239</v>
      </c>
      <c r="AX1317" s="5" t="s">
        <v>207</v>
      </c>
      <c r="AY1317" s="5" t="s">
        <v>979</v>
      </c>
      <c r="AZ1317" s="7">
        <v>1232</v>
      </c>
      <c r="BA1317" s="5" t="s">
        <v>12</v>
      </c>
      <c r="BB1317" s="5" t="s">
        <v>12</v>
      </c>
      <c r="BC1317" s="5" t="s">
        <v>58</v>
      </c>
      <c r="BD1317" s="5" t="s">
        <v>31</v>
      </c>
      <c r="BE1317" s="5" t="s">
        <v>531</v>
      </c>
      <c r="BF1317" s="5" t="s">
        <v>27</v>
      </c>
      <c r="BG1317" s="5" t="s">
        <v>531</v>
      </c>
      <c r="BH1317" s="5" t="s">
        <v>29</v>
      </c>
      <c r="BI1317" s="5" t="s">
        <v>12</v>
      </c>
      <c r="BJ1317" s="5" t="s">
        <v>61</v>
      </c>
      <c r="BK1317" s="5" t="s">
        <v>31</v>
      </c>
      <c r="BL1317" s="7" t="s">
        <v>32</v>
      </c>
      <c r="BM1317" s="7" t="s">
        <v>33</v>
      </c>
      <c r="BN1317" s="7" t="s">
        <v>79</v>
      </c>
      <c r="BO1317" s="6" t="s">
        <v>35</v>
      </c>
      <c r="BP1317" s="7" t="s">
        <v>12</v>
      </c>
      <c r="BQ1317" s="7" t="s">
        <v>12</v>
      </c>
      <c r="BR1317" s="7" t="s">
        <v>12</v>
      </c>
      <c r="BU1317" s="7">
        <v>101011</v>
      </c>
      <c r="BV1317" s="1" t="e">
        <f>VLOOKUP(BU1317,#REF!,2,FALSE)</f>
        <v>#REF!</v>
      </c>
      <c r="BW1317" s="7">
        <v>222206</v>
      </c>
      <c r="BX1317" s="1" t="e">
        <f>VLOOKUP(BW1317,#REF!,2,FALSE)</f>
        <v>#REF!</v>
      </c>
      <c r="BY1317" s="1" t="str">
        <f t="shared" si="103"/>
        <v>126596378</v>
      </c>
      <c r="BZ1317" s="6" t="e">
        <f>VLOOKUP(BY1317,#REF!,4,FALSE)</f>
        <v>#REF!</v>
      </c>
      <c r="CA1317" s="1" t="s">
        <v>3155</v>
      </c>
    </row>
    <row r="1318" spans="1:79" x14ac:dyDescent="0.25">
      <c r="C1318" s="3" t="s">
        <v>3003</v>
      </c>
      <c r="L1318" s="3">
        <v>955222881</v>
      </c>
      <c r="M1318" s="11" t="e">
        <v>#N/A</v>
      </c>
      <c r="N1318" s="11" t="e">
        <f>VLOOKUP($L1318,#REF!,3,FALSE)</f>
        <v>#REF!</v>
      </c>
      <c r="O1318" s="11" t="e">
        <f>VLOOKUP($L1318,#REF!,4,FALSE)</f>
        <v>#REF!</v>
      </c>
      <c r="P1318" s="3">
        <v>95522</v>
      </c>
      <c r="Q1318" s="3" t="s">
        <v>9</v>
      </c>
      <c r="W1318" s="11" t="e">
        <f>VLOOKUP($L1318,#REF!,9,FALSE)</f>
        <v>#REF!</v>
      </c>
      <c r="X1318" s="11">
        <v>4928</v>
      </c>
      <c r="Y1318" s="11">
        <f t="shared" si="100"/>
        <v>4928</v>
      </c>
      <c r="Z1318" s="2">
        <v>0</v>
      </c>
      <c r="AA1318" s="11">
        <f t="shared" si="104"/>
        <v>1</v>
      </c>
      <c r="AB1318" s="11">
        <f t="shared" si="101"/>
        <v>-4928</v>
      </c>
      <c r="AC1318" s="11" t="str">
        <f t="shared" si="102"/>
        <v>Insufficient Stock</v>
      </c>
      <c r="AD1318" s="4" t="e">
        <f>VLOOKUP($C1318,#REF!,25,FALSE)</f>
        <v>#REF!</v>
      </c>
      <c r="AE1318" s="11">
        <v>1910.18</v>
      </c>
      <c r="AF1318" s="3" t="s">
        <v>15</v>
      </c>
      <c r="AG1318" s="3" t="s">
        <v>2319</v>
      </c>
      <c r="AH1318" s="11" t="e">
        <f>VLOOKUP($AG1318,#REF!,2,FALSE)</f>
        <v>#REF!</v>
      </c>
      <c r="AI1318" s="3" t="s">
        <v>50</v>
      </c>
      <c r="AJ1318" s="4">
        <v>43696</v>
      </c>
      <c r="AN1318" s="4">
        <v>43790</v>
      </c>
      <c r="AO1318" s="6"/>
      <c r="AZ1318" s="11">
        <v>1232</v>
      </c>
      <c r="BC1318" s="3" t="s">
        <v>2320</v>
      </c>
      <c r="BH1318" s="3" t="s">
        <v>29</v>
      </c>
      <c r="BL1318" s="3" t="s">
        <v>2321</v>
      </c>
      <c r="BM1318" s="3" t="s">
        <v>2322</v>
      </c>
      <c r="BN1318" s="3" t="s">
        <v>2323</v>
      </c>
      <c r="BO1318" s="4" t="s">
        <v>2330</v>
      </c>
      <c r="BP1318" s="3" t="s">
        <v>2331</v>
      </c>
      <c r="BQ1318" s="3" t="s">
        <v>2367</v>
      </c>
      <c r="BR1318" s="3" t="s">
        <v>2333</v>
      </c>
      <c r="BU1318" s="7" t="s">
        <v>3153</v>
      </c>
      <c r="BV1318" s="1" t="e">
        <f>VLOOKUP(BU1318,#REF!,2,FALSE)</f>
        <v>#REF!</v>
      </c>
      <c r="BW1318" s="7">
        <v>2401</v>
      </c>
      <c r="BX1318" s="1" t="e">
        <f>VLOOKUP(BW1318,#REF!,2,FALSE)</f>
        <v>#REF!</v>
      </c>
      <c r="BY1318" s="1" t="str">
        <f t="shared" si="103"/>
        <v>1004651160/00010</v>
      </c>
      <c r="BZ1318" s="6" t="e">
        <f>VLOOKUP(BY1318,#REF!,4,FALSE)</f>
        <v>#REF!</v>
      </c>
      <c r="CA1318" s="1" t="s">
        <v>3154</v>
      </c>
    </row>
    <row r="1319" spans="1:79" x14ac:dyDescent="0.25">
      <c r="A1319" s="5" t="s">
        <v>0</v>
      </c>
      <c r="B1319" s="5" t="s">
        <v>36</v>
      </c>
      <c r="C1319" s="5">
        <v>126536620</v>
      </c>
      <c r="D1319" s="5" t="s">
        <v>262</v>
      </c>
      <c r="E1319" s="5" t="s">
        <v>3</v>
      </c>
      <c r="F1319" s="5" t="s">
        <v>377</v>
      </c>
      <c r="G1319" s="5" t="s">
        <v>378</v>
      </c>
      <c r="H1319" s="5" t="s">
        <v>379</v>
      </c>
      <c r="I1319" s="5" t="s">
        <v>380</v>
      </c>
      <c r="J1319" s="5" t="s">
        <v>87</v>
      </c>
      <c r="K1319" s="5" t="s">
        <v>88</v>
      </c>
      <c r="L1319" s="5">
        <v>955402881</v>
      </c>
      <c r="M1319" s="11" t="e">
        <v>#N/A</v>
      </c>
      <c r="N1319" s="11" t="e">
        <f>VLOOKUP($L1319,#REF!,3,FALSE)</f>
        <v>#REF!</v>
      </c>
      <c r="O1319" s="11" t="e">
        <f>VLOOKUP($L1319,#REF!,4,FALSE)</f>
        <v>#REF!</v>
      </c>
      <c r="P1319" s="5">
        <v>95540</v>
      </c>
      <c r="Q1319" s="5" t="s">
        <v>9</v>
      </c>
      <c r="R1319" s="5" t="s">
        <v>45</v>
      </c>
      <c r="S1319" s="5" t="s">
        <v>1151</v>
      </c>
      <c r="T1319" s="5" t="s">
        <v>560</v>
      </c>
      <c r="U1319" s="5" t="s">
        <v>1154</v>
      </c>
      <c r="V1319" s="5" t="s">
        <v>48</v>
      </c>
      <c r="W1319" s="11" t="e">
        <f>VLOOKUP($L1319,#REF!,9,FALSE)</f>
        <v>#REF!</v>
      </c>
      <c r="X1319" s="7">
        <v>23040</v>
      </c>
      <c r="Y1319" s="11">
        <f t="shared" si="100"/>
        <v>23040</v>
      </c>
      <c r="Z1319" s="2">
        <v>0</v>
      </c>
      <c r="AA1319" s="11">
        <f t="shared" si="104"/>
        <v>1</v>
      </c>
      <c r="AB1319" s="11">
        <f t="shared" si="101"/>
        <v>-23040</v>
      </c>
      <c r="AC1319" s="11" t="str">
        <f t="shared" si="102"/>
        <v>Insufficient Stock</v>
      </c>
      <c r="AD1319" s="4" t="e">
        <f>VLOOKUP($C1319,#REF!,25,FALSE)</f>
        <v>#REF!</v>
      </c>
      <c r="AE1319" s="7">
        <v>7522.1</v>
      </c>
      <c r="AF1319" s="5" t="s">
        <v>15</v>
      </c>
      <c r="AG1319" s="5" t="s">
        <v>49</v>
      </c>
      <c r="AH1319" s="11" t="e">
        <f>VLOOKUP($AG1319,#REF!,2,FALSE)</f>
        <v>#REF!</v>
      </c>
      <c r="AI1319" s="5" t="s">
        <v>50</v>
      </c>
      <c r="AJ1319" s="6">
        <v>43714</v>
      </c>
      <c r="AK1319" s="5" t="s">
        <v>450</v>
      </c>
      <c r="AL1319" s="5" t="s">
        <v>52</v>
      </c>
      <c r="AM1319" s="5" t="s">
        <v>235</v>
      </c>
      <c r="AN1319" s="6">
        <v>43719</v>
      </c>
      <c r="AO1319" s="6">
        <v>43817</v>
      </c>
      <c r="AP1319" s="5"/>
      <c r="AQ1319" s="5" t="s">
        <v>12</v>
      </c>
      <c r="AR1319" s="5" t="s">
        <v>12</v>
      </c>
      <c r="AS1319" s="5" t="s">
        <v>12</v>
      </c>
      <c r="AT1319" s="5" t="s">
        <v>12</v>
      </c>
      <c r="AU1319" s="5" t="s">
        <v>55</v>
      </c>
      <c r="AV1319" s="5" t="s">
        <v>21</v>
      </c>
      <c r="AW1319" s="5" t="s">
        <v>21</v>
      </c>
      <c r="AX1319" s="5" t="s">
        <v>56</v>
      </c>
      <c r="AY1319" s="5" t="s">
        <v>99</v>
      </c>
      <c r="AZ1319" s="7">
        <v>1920</v>
      </c>
      <c r="BA1319" s="5" t="s">
        <v>12</v>
      </c>
      <c r="BB1319" s="5" t="s">
        <v>12</v>
      </c>
      <c r="BC1319" s="5" t="s">
        <v>58</v>
      </c>
      <c r="BD1319" s="5" t="s">
        <v>31</v>
      </c>
      <c r="BE1319" s="5" t="s">
        <v>239</v>
      </c>
      <c r="BF1319" s="5" t="s">
        <v>27</v>
      </c>
      <c r="BG1319" s="5" t="s">
        <v>239</v>
      </c>
      <c r="BH1319" s="5" t="s">
        <v>29</v>
      </c>
      <c r="BI1319" s="5" t="s">
        <v>12</v>
      </c>
      <c r="BJ1319" s="5" t="s">
        <v>61</v>
      </c>
      <c r="BK1319" s="5" t="s">
        <v>31</v>
      </c>
      <c r="BL1319" s="7" t="s">
        <v>32</v>
      </c>
      <c r="BM1319" s="7" t="s">
        <v>33</v>
      </c>
      <c r="BN1319" s="7" t="s">
        <v>62</v>
      </c>
      <c r="BO1319" s="6" t="s">
        <v>35</v>
      </c>
      <c r="BP1319" s="7" t="s">
        <v>12</v>
      </c>
      <c r="BQ1319" s="7" t="s">
        <v>12</v>
      </c>
      <c r="BR1319" s="7" t="s">
        <v>12</v>
      </c>
      <c r="BU1319" s="7">
        <v>103679</v>
      </c>
      <c r="BV1319" s="1" t="e">
        <f>VLOOKUP(BU1319,#REF!,2,FALSE)</f>
        <v>#REF!</v>
      </c>
      <c r="BW1319" s="7">
        <v>272462</v>
      </c>
      <c r="BX1319" s="1" t="e">
        <f>VLOOKUP(BW1319,#REF!,2,FALSE)</f>
        <v>#REF!</v>
      </c>
      <c r="BY1319" s="1" t="str">
        <f t="shared" si="103"/>
        <v>126536620</v>
      </c>
      <c r="BZ1319" s="6" t="e">
        <f>VLOOKUP(BY1319,#REF!,4,FALSE)</f>
        <v>#REF!</v>
      </c>
      <c r="CA1319" s="1" t="s">
        <v>3155</v>
      </c>
    </row>
    <row r="1320" spans="1:79" x14ac:dyDescent="0.25">
      <c r="A1320" s="5" t="s">
        <v>0</v>
      </c>
      <c r="B1320" s="5" t="s">
        <v>36</v>
      </c>
      <c r="C1320" s="5">
        <v>125448446</v>
      </c>
      <c r="D1320" s="5" t="s">
        <v>37</v>
      </c>
      <c r="E1320" s="5" t="s">
        <v>3</v>
      </c>
      <c r="F1320" s="5" t="s">
        <v>38</v>
      </c>
      <c r="G1320" s="5" t="s">
        <v>39</v>
      </c>
      <c r="H1320" s="5" t="s">
        <v>40</v>
      </c>
      <c r="I1320" s="5" t="s">
        <v>41</v>
      </c>
      <c r="J1320" s="5" t="s">
        <v>42</v>
      </c>
      <c r="K1320" s="5" t="s">
        <v>43</v>
      </c>
      <c r="L1320" s="5">
        <v>955402881</v>
      </c>
      <c r="M1320" s="11" t="e">
        <v>#N/A</v>
      </c>
      <c r="N1320" s="11" t="e">
        <f>VLOOKUP($L1320,#REF!,3,FALSE)</f>
        <v>#REF!</v>
      </c>
      <c r="O1320" s="11" t="e">
        <f>VLOOKUP($L1320,#REF!,4,FALSE)</f>
        <v>#REF!</v>
      </c>
      <c r="P1320" s="5">
        <v>95540</v>
      </c>
      <c r="Q1320" s="5" t="s">
        <v>9</v>
      </c>
      <c r="R1320" s="5" t="s">
        <v>45</v>
      </c>
      <c r="S1320" s="5" t="s">
        <v>46</v>
      </c>
      <c r="T1320" s="5" t="s">
        <v>47</v>
      </c>
      <c r="U1320" s="5" t="s">
        <v>44</v>
      </c>
      <c r="V1320" s="5" t="s">
        <v>48</v>
      </c>
      <c r="W1320" s="11" t="e">
        <f>VLOOKUP($L1320,#REF!,9,FALSE)</f>
        <v>#REF!</v>
      </c>
      <c r="X1320" s="7">
        <v>2400</v>
      </c>
      <c r="Y1320" s="11">
        <f t="shared" si="100"/>
        <v>2400</v>
      </c>
      <c r="Z1320" s="2">
        <v>0</v>
      </c>
      <c r="AA1320" s="11">
        <f t="shared" si="104"/>
        <v>0</v>
      </c>
      <c r="AB1320" s="11">
        <f t="shared" si="101"/>
        <v>-25440</v>
      </c>
      <c r="AC1320" s="11" t="str">
        <f t="shared" si="102"/>
        <v>Insufficient Stock</v>
      </c>
      <c r="AD1320" s="4" t="e">
        <f>VLOOKUP($C1320,#REF!,25,FALSE)</f>
        <v>#REF!</v>
      </c>
      <c r="AE1320" s="7">
        <v>783.55</v>
      </c>
      <c r="AF1320" s="5" t="s">
        <v>15</v>
      </c>
      <c r="AG1320" s="5" t="s">
        <v>49</v>
      </c>
      <c r="AH1320" s="11" t="e">
        <f>VLOOKUP($AG1320,#REF!,2,FALSE)</f>
        <v>#REF!</v>
      </c>
      <c r="AI1320" s="5" t="s">
        <v>50</v>
      </c>
      <c r="AJ1320" s="6">
        <v>43272</v>
      </c>
      <c r="AK1320" s="5" t="s">
        <v>51</v>
      </c>
      <c r="AL1320" s="5" t="s">
        <v>52</v>
      </c>
      <c r="AM1320" s="5" t="s">
        <v>53</v>
      </c>
      <c r="AN1320" s="6">
        <v>43761</v>
      </c>
      <c r="AO1320" s="6">
        <v>43761</v>
      </c>
      <c r="AP1320" s="5"/>
      <c r="AQ1320" s="5" t="s">
        <v>54</v>
      </c>
      <c r="AR1320" s="5" t="s">
        <v>12</v>
      </c>
      <c r="AS1320" s="5" t="s">
        <v>12</v>
      </c>
      <c r="AT1320" s="5" t="s">
        <v>12</v>
      </c>
      <c r="AU1320" s="5" t="s">
        <v>55</v>
      </c>
      <c r="AV1320" s="5" t="s">
        <v>21</v>
      </c>
      <c r="AW1320" s="5" t="s">
        <v>21</v>
      </c>
      <c r="AX1320" s="5" t="s">
        <v>56</v>
      </c>
      <c r="AY1320" s="5" t="s">
        <v>57</v>
      </c>
      <c r="AZ1320" s="7">
        <v>1920</v>
      </c>
      <c r="BA1320" s="5" t="s">
        <v>12</v>
      </c>
      <c r="BB1320" s="5" t="s">
        <v>12</v>
      </c>
      <c r="BC1320" s="5" t="s">
        <v>58</v>
      </c>
      <c r="BD1320" s="5" t="s">
        <v>31</v>
      </c>
      <c r="BE1320" s="5" t="s">
        <v>59</v>
      </c>
      <c r="BF1320" s="5" t="s">
        <v>27</v>
      </c>
      <c r="BG1320" s="5" t="s">
        <v>60</v>
      </c>
      <c r="BH1320" s="5" t="s">
        <v>29</v>
      </c>
      <c r="BI1320" s="5" t="s">
        <v>12</v>
      </c>
      <c r="BJ1320" s="5" t="s">
        <v>61</v>
      </c>
      <c r="BK1320" s="5" t="s">
        <v>31</v>
      </c>
      <c r="BL1320" s="7" t="s">
        <v>32</v>
      </c>
      <c r="BM1320" s="7" t="s">
        <v>33</v>
      </c>
      <c r="BN1320" s="7" t="s">
        <v>62</v>
      </c>
      <c r="BO1320" s="6" t="s">
        <v>35</v>
      </c>
      <c r="BP1320" s="7" t="s">
        <v>12</v>
      </c>
      <c r="BQ1320" s="7" t="s">
        <v>12</v>
      </c>
      <c r="BR1320" s="7" t="s">
        <v>12</v>
      </c>
      <c r="BU1320" s="7">
        <v>103603</v>
      </c>
      <c r="BV1320" s="1" t="e">
        <f>VLOOKUP(BU1320,#REF!,2,FALSE)</f>
        <v>#REF!</v>
      </c>
      <c r="BW1320" s="7">
        <v>213535</v>
      </c>
      <c r="BX1320" s="1" t="e">
        <f>VLOOKUP(BW1320,#REF!,2,FALSE)</f>
        <v>#REF!</v>
      </c>
      <c r="BY1320" s="1" t="str">
        <f t="shared" si="103"/>
        <v>125448446</v>
      </c>
      <c r="BZ1320" s="6" t="e">
        <f>VLOOKUP(BY1320,#REF!,4,FALSE)</f>
        <v>#REF!</v>
      </c>
      <c r="CA1320" s="1" t="s">
        <v>3155</v>
      </c>
    </row>
    <row r="1321" spans="1:79" x14ac:dyDescent="0.25">
      <c r="A1321" s="5" t="s">
        <v>0</v>
      </c>
      <c r="B1321" s="5" t="s">
        <v>36</v>
      </c>
      <c r="C1321" s="5">
        <v>125448446</v>
      </c>
      <c r="D1321" s="5" t="s">
        <v>63</v>
      </c>
      <c r="E1321" s="5" t="s">
        <v>3</v>
      </c>
      <c r="F1321" s="5" t="s">
        <v>38</v>
      </c>
      <c r="G1321" s="5" t="s">
        <v>39</v>
      </c>
      <c r="H1321" s="5" t="s">
        <v>40</v>
      </c>
      <c r="I1321" s="5" t="s">
        <v>41</v>
      </c>
      <c r="J1321" s="5" t="s">
        <v>42</v>
      </c>
      <c r="K1321" s="5" t="s">
        <v>43</v>
      </c>
      <c r="L1321" s="5">
        <v>955402881</v>
      </c>
      <c r="M1321" s="11" t="e">
        <v>#N/A</v>
      </c>
      <c r="N1321" s="11" t="e">
        <f>VLOOKUP($L1321,#REF!,3,FALSE)</f>
        <v>#REF!</v>
      </c>
      <c r="O1321" s="11" t="e">
        <f>VLOOKUP($L1321,#REF!,4,FALSE)</f>
        <v>#REF!</v>
      </c>
      <c r="P1321" s="5">
        <v>95540</v>
      </c>
      <c r="Q1321" s="5" t="s">
        <v>9</v>
      </c>
      <c r="R1321" s="5" t="s">
        <v>45</v>
      </c>
      <c r="S1321" s="5" t="s">
        <v>46</v>
      </c>
      <c r="T1321" s="5" t="s">
        <v>64</v>
      </c>
      <c r="U1321" s="5" t="s">
        <v>44</v>
      </c>
      <c r="V1321" s="5" t="s">
        <v>48</v>
      </c>
      <c r="W1321" s="11" t="e">
        <f>VLOOKUP($L1321,#REF!,9,FALSE)</f>
        <v>#REF!</v>
      </c>
      <c r="X1321" s="7">
        <v>2400</v>
      </c>
      <c r="Y1321" s="11">
        <f t="shared" si="100"/>
        <v>2400</v>
      </c>
      <c r="Z1321" s="2">
        <v>0</v>
      </c>
      <c r="AA1321" s="11">
        <f t="shared" si="104"/>
        <v>0</v>
      </c>
      <c r="AB1321" s="11">
        <f t="shared" si="101"/>
        <v>-27840</v>
      </c>
      <c r="AC1321" s="11" t="str">
        <f t="shared" si="102"/>
        <v>Insufficient Stock</v>
      </c>
      <c r="AD1321" s="4" t="e">
        <f>VLOOKUP($C1321,#REF!,25,FALSE)</f>
        <v>#REF!</v>
      </c>
      <c r="AE1321" s="7">
        <v>783.55</v>
      </c>
      <c r="AF1321" s="5" t="s">
        <v>15</v>
      </c>
      <c r="AG1321" s="5" t="s">
        <v>49</v>
      </c>
      <c r="AH1321" s="11" t="e">
        <f>VLOOKUP($AG1321,#REF!,2,FALSE)</f>
        <v>#REF!</v>
      </c>
      <c r="AI1321" s="5" t="s">
        <v>50</v>
      </c>
      <c r="AJ1321" s="6">
        <v>43272</v>
      </c>
      <c r="AK1321" s="5" t="s">
        <v>51</v>
      </c>
      <c r="AL1321" s="5" t="s">
        <v>52</v>
      </c>
      <c r="AM1321" s="5" t="s">
        <v>53</v>
      </c>
      <c r="AN1321" s="6">
        <v>43761</v>
      </c>
      <c r="AO1321" s="6">
        <v>43761</v>
      </c>
      <c r="AP1321" s="5"/>
      <c r="AQ1321" s="5" t="s">
        <v>54</v>
      </c>
      <c r="AR1321" s="5" t="s">
        <v>12</v>
      </c>
      <c r="AS1321" s="5" t="s">
        <v>12</v>
      </c>
      <c r="AT1321" s="5" t="s">
        <v>12</v>
      </c>
      <c r="AU1321" s="5" t="s">
        <v>55</v>
      </c>
      <c r="AV1321" s="5" t="s">
        <v>21</v>
      </c>
      <c r="AW1321" s="5" t="s">
        <v>21</v>
      </c>
      <c r="AX1321" s="5" t="s">
        <v>56</v>
      </c>
      <c r="AY1321" s="5" t="s">
        <v>57</v>
      </c>
      <c r="AZ1321" s="7">
        <v>1920</v>
      </c>
      <c r="BA1321" s="5" t="s">
        <v>12</v>
      </c>
      <c r="BB1321" s="5" t="s">
        <v>12</v>
      </c>
      <c r="BC1321" s="5" t="s">
        <v>58</v>
      </c>
      <c r="BD1321" s="5" t="s">
        <v>31</v>
      </c>
      <c r="BE1321" s="5" t="s">
        <v>65</v>
      </c>
      <c r="BF1321" s="5" t="s">
        <v>27</v>
      </c>
      <c r="BG1321" s="5" t="s">
        <v>60</v>
      </c>
      <c r="BH1321" s="5" t="s">
        <v>29</v>
      </c>
      <c r="BI1321" s="5" t="s">
        <v>12</v>
      </c>
      <c r="BJ1321" s="5" t="s">
        <v>61</v>
      </c>
      <c r="BK1321" s="5" t="s">
        <v>31</v>
      </c>
      <c r="BL1321" s="7" t="s">
        <v>32</v>
      </c>
      <c r="BM1321" s="7" t="s">
        <v>33</v>
      </c>
      <c r="BN1321" s="7" t="s">
        <v>62</v>
      </c>
      <c r="BO1321" s="6" t="s">
        <v>35</v>
      </c>
      <c r="BP1321" s="7" t="s">
        <v>12</v>
      </c>
      <c r="BQ1321" s="7" t="s">
        <v>12</v>
      </c>
      <c r="BR1321" s="7" t="s">
        <v>12</v>
      </c>
      <c r="BU1321" s="7">
        <v>103603</v>
      </c>
      <c r="BV1321" s="1" t="e">
        <f>VLOOKUP(BU1321,#REF!,2,FALSE)</f>
        <v>#REF!</v>
      </c>
      <c r="BW1321" s="7">
        <v>213535</v>
      </c>
      <c r="BX1321" s="1" t="e">
        <f>VLOOKUP(BW1321,#REF!,2,FALSE)</f>
        <v>#REF!</v>
      </c>
      <c r="BY1321" s="1" t="str">
        <f t="shared" si="103"/>
        <v>125448446</v>
      </c>
      <c r="BZ1321" s="6" t="e">
        <f>VLOOKUP(BY1321,#REF!,4,FALSE)</f>
        <v>#REF!</v>
      </c>
      <c r="CA1321" s="1" t="s">
        <v>3155</v>
      </c>
    </row>
    <row r="1322" spans="1:79" x14ac:dyDescent="0.25">
      <c r="C1322" s="3" t="s">
        <v>3004</v>
      </c>
      <c r="L1322" s="3">
        <v>955402881</v>
      </c>
      <c r="M1322" s="11" t="e">
        <v>#N/A</v>
      </c>
      <c r="N1322" s="11" t="e">
        <f>VLOOKUP($L1322,#REF!,3,FALSE)</f>
        <v>#REF!</v>
      </c>
      <c r="O1322" s="11" t="e">
        <f>VLOOKUP($L1322,#REF!,4,FALSE)</f>
        <v>#REF!</v>
      </c>
      <c r="P1322" s="3">
        <v>95540</v>
      </c>
      <c r="Q1322" s="3" t="s">
        <v>9</v>
      </c>
      <c r="W1322" s="11" t="e">
        <f>VLOOKUP($L1322,#REF!,9,FALSE)</f>
        <v>#REF!</v>
      </c>
      <c r="X1322" s="11">
        <v>1920</v>
      </c>
      <c r="Y1322" s="11">
        <f t="shared" si="100"/>
        <v>1920</v>
      </c>
      <c r="Z1322" s="2">
        <v>0</v>
      </c>
      <c r="AA1322" s="11">
        <f t="shared" si="104"/>
        <v>0</v>
      </c>
      <c r="AB1322" s="11">
        <f t="shared" si="101"/>
        <v>-29760</v>
      </c>
      <c r="AC1322" s="11" t="str">
        <f t="shared" si="102"/>
        <v>Insufficient Stock</v>
      </c>
      <c r="AD1322" s="4" t="e">
        <f>VLOOKUP($C1322,#REF!,25,FALSE)</f>
        <v>#REF!</v>
      </c>
      <c r="AE1322" s="11">
        <v>778.53</v>
      </c>
      <c r="AF1322" s="3" t="s">
        <v>15</v>
      </c>
      <c r="AG1322" s="3" t="s">
        <v>2319</v>
      </c>
      <c r="AH1322" s="11" t="e">
        <f>VLOOKUP($AG1322,#REF!,2,FALSE)</f>
        <v>#REF!</v>
      </c>
      <c r="AI1322" s="3" t="s">
        <v>50</v>
      </c>
      <c r="AJ1322" s="4">
        <v>43594</v>
      </c>
      <c r="AN1322" s="4">
        <v>43788</v>
      </c>
      <c r="AO1322" s="6"/>
      <c r="AZ1322" s="11">
        <v>1920</v>
      </c>
      <c r="BC1322" s="3" t="s">
        <v>24</v>
      </c>
      <c r="BH1322" s="3" t="s">
        <v>29</v>
      </c>
      <c r="BL1322" s="3" t="s">
        <v>2321</v>
      </c>
      <c r="BM1322" s="3" t="s">
        <v>2322</v>
      </c>
      <c r="BN1322" s="3" t="s">
        <v>2323</v>
      </c>
      <c r="BO1322" s="4" t="s">
        <v>533</v>
      </c>
      <c r="BP1322" s="3" t="s">
        <v>2335</v>
      </c>
      <c r="BQ1322" s="3" t="s">
        <v>2367</v>
      </c>
      <c r="BR1322" s="3" t="s">
        <v>2336</v>
      </c>
      <c r="BU1322" s="7" t="s">
        <v>3153</v>
      </c>
      <c r="BV1322" s="1" t="e">
        <f>VLOOKUP(BU1322,#REF!,2,FALSE)</f>
        <v>#REF!</v>
      </c>
      <c r="BW1322" s="7">
        <v>1205</v>
      </c>
      <c r="BX1322" s="1" t="e">
        <f>VLOOKUP(BW1322,#REF!,2,FALSE)</f>
        <v>#REF!</v>
      </c>
      <c r="BY1322" s="1" t="str">
        <f t="shared" si="103"/>
        <v>1004714561/00010</v>
      </c>
      <c r="BZ1322" s="6" t="e">
        <f>VLOOKUP(BY1322,#REF!,4,FALSE)</f>
        <v>#REF!</v>
      </c>
      <c r="CA1322" s="1" t="s">
        <v>3154</v>
      </c>
    </row>
    <row r="1323" spans="1:79" x14ac:dyDescent="0.25">
      <c r="A1323" s="5" t="s">
        <v>0</v>
      </c>
      <c r="B1323" s="5" t="s">
        <v>36</v>
      </c>
      <c r="C1323" s="5">
        <v>126235861</v>
      </c>
      <c r="D1323" s="5" t="s">
        <v>99</v>
      </c>
      <c r="E1323" s="5" t="s">
        <v>3</v>
      </c>
      <c r="F1323" s="5" t="s">
        <v>119</v>
      </c>
      <c r="G1323" s="5" t="s">
        <v>120</v>
      </c>
      <c r="H1323" s="5" t="s">
        <v>121</v>
      </c>
      <c r="I1323" s="5" t="s">
        <v>122</v>
      </c>
      <c r="J1323" s="5" t="s">
        <v>42</v>
      </c>
      <c r="K1323" s="5" t="s">
        <v>43</v>
      </c>
      <c r="L1323" s="5">
        <v>955405880</v>
      </c>
      <c r="M1323" s="11" t="e">
        <v>#N/A</v>
      </c>
      <c r="N1323" s="11" t="e">
        <f>VLOOKUP($L1323,#REF!,3,FALSE)</f>
        <v>#REF!</v>
      </c>
      <c r="O1323" s="11" t="e">
        <f>VLOOKUP($L1323,#REF!,4,FALSE)</f>
        <v>#REF!</v>
      </c>
      <c r="P1323" s="5">
        <v>95540</v>
      </c>
      <c r="Q1323" s="5" t="s">
        <v>9</v>
      </c>
      <c r="R1323" s="5" t="s">
        <v>45</v>
      </c>
      <c r="S1323" s="5" t="s">
        <v>481</v>
      </c>
      <c r="T1323" s="5" t="s">
        <v>147</v>
      </c>
      <c r="U1323" s="5" t="s">
        <v>482</v>
      </c>
      <c r="V1323" s="5" t="s">
        <v>389</v>
      </c>
      <c r="W1323" s="11" t="e">
        <f>VLOOKUP($L1323,#REF!,9,FALSE)</f>
        <v>#REF!</v>
      </c>
      <c r="X1323" s="7">
        <v>7105</v>
      </c>
      <c r="Y1323" s="11">
        <f t="shared" si="100"/>
        <v>7105</v>
      </c>
      <c r="Z1323" s="2">
        <v>17.254999999999999</v>
      </c>
      <c r="AA1323" s="11">
        <f t="shared" si="104"/>
        <v>1</v>
      </c>
      <c r="AB1323" s="11">
        <f t="shared" si="101"/>
        <v>-7087.7449999999999</v>
      </c>
      <c r="AC1323" s="11" t="str">
        <f t="shared" si="102"/>
        <v>Insufficient Stock</v>
      </c>
      <c r="AD1323" s="4" t="e">
        <f>VLOOKUP($C1323,#REF!,25,FALSE)</f>
        <v>#REF!</v>
      </c>
      <c r="AE1323" s="7">
        <v>2403.98</v>
      </c>
      <c r="AF1323" s="5" t="s">
        <v>15</v>
      </c>
      <c r="AG1323" s="5" t="s">
        <v>49</v>
      </c>
      <c r="AH1323" s="11" t="e">
        <f>VLOOKUP($AG1323,#REF!,2,FALSE)</f>
        <v>#REF!</v>
      </c>
      <c r="AI1323" s="5" t="s">
        <v>50</v>
      </c>
      <c r="AJ1323" s="6">
        <v>43592</v>
      </c>
      <c r="AK1323" s="5" t="s">
        <v>408</v>
      </c>
      <c r="AL1323" s="5" t="s">
        <v>113</v>
      </c>
      <c r="AM1323" s="5" t="s">
        <v>97</v>
      </c>
      <c r="AN1323" s="6">
        <v>43791</v>
      </c>
      <c r="AO1323" s="6">
        <v>43791</v>
      </c>
      <c r="AP1323" s="5"/>
      <c r="AQ1323" s="5" t="s">
        <v>12</v>
      </c>
      <c r="AR1323" s="5" t="s">
        <v>12</v>
      </c>
      <c r="AS1323" s="5" t="s">
        <v>12</v>
      </c>
      <c r="AT1323" s="5" t="s">
        <v>12</v>
      </c>
      <c r="AU1323" s="5" t="s">
        <v>20</v>
      </c>
      <c r="AV1323" s="5" t="s">
        <v>483</v>
      </c>
      <c r="AW1323" s="5" t="s">
        <v>21</v>
      </c>
      <c r="AX1323" s="5" t="s">
        <v>167</v>
      </c>
      <c r="AY1323" s="5" t="s">
        <v>12</v>
      </c>
      <c r="AZ1323" s="7">
        <v>1015</v>
      </c>
      <c r="BA1323" s="5" t="s">
        <v>12</v>
      </c>
      <c r="BB1323" s="5" t="s">
        <v>12</v>
      </c>
      <c r="BC1323" s="5" t="s">
        <v>24</v>
      </c>
      <c r="BD1323" s="5" t="s">
        <v>31</v>
      </c>
      <c r="BE1323" s="5" t="s">
        <v>82</v>
      </c>
      <c r="BF1323" s="5" t="s">
        <v>101</v>
      </c>
      <c r="BG1323" s="5" t="s">
        <v>78</v>
      </c>
      <c r="BH1323" s="5" t="s">
        <v>29</v>
      </c>
      <c r="BI1323" s="5" t="s">
        <v>12</v>
      </c>
      <c r="BJ1323" s="5" t="s">
        <v>61</v>
      </c>
      <c r="BK1323" s="5" t="s">
        <v>138</v>
      </c>
      <c r="BL1323" s="7" t="s">
        <v>32</v>
      </c>
      <c r="BM1323" s="7" t="s">
        <v>33</v>
      </c>
      <c r="BN1323" s="7" t="s">
        <v>79</v>
      </c>
      <c r="BO1323" s="6" t="s">
        <v>35</v>
      </c>
      <c r="BP1323" s="7" t="s">
        <v>12</v>
      </c>
      <c r="BQ1323" s="7" t="s">
        <v>12</v>
      </c>
      <c r="BR1323" s="7" t="s">
        <v>12</v>
      </c>
      <c r="BU1323" s="7">
        <v>101011</v>
      </c>
      <c r="BV1323" s="1" t="e">
        <f>VLOOKUP(BU1323,#REF!,2,FALSE)</f>
        <v>#REF!</v>
      </c>
      <c r="BW1323" s="7">
        <v>222206</v>
      </c>
      <c r="BX1323" s="1" t="e">
        <f>VLOOKUP(BW1323,#REF!,2,FALSE)</f>
        <v>#REF!</v>
      </c>
      <c r="BY1323" s="1" t="str">
        <f t="shared" si="103"/>
        <v>126235861</v>
      </c>
      <c r="BZ1323" s="6" t="e">
        <f>VLOOKUP(BY1323,#REF!,4,FALSE)</f>
        <v>#REF!</v>
      </c>
      <c r="CA1323" s="1" t="s">
        <v>3155</v>
      </c>
    </row>
    <row r="1324" spans="1:79" x14ac:dyDescent="0.25">
      <c r="C1324" s="3" t="s">
        <v>3005</v>
      </c>
      <c r="L1324" s="3">
        <v>955406880</v>
      </c>
      <c r="M1324" s="11" t="e">
        <v>#N/A</v>
      </c>
      <c r="N1324" s="11" t="e">
        <f>VLOOKUP($L1324,#REF!,3,FALSE)</f>
        <v>#REF!</v>
      </c>
      <c r="O1324" s="11" t="e">
        <f>VLOOKUP($L1324,#REF!,4,FALSE)</f>
        <v>#REF!</v>
      </c>
      <c r="P1324" s="3">
        <v>95540</v>
      </c>
      <c r="Q1324" s="3" t="s">
        <v>9</v>
      </c>
      <c r="W1324" s="11" t="e">
        <f>VLOOKUP($L1324,#REF!,9,FALSE)</f>
        <v>#REF!</v>
      </c>
      <c r="X1324" s="11">
        <v>1015</v>
      </c>
      <c r="Y1324" s="11">
        <f t="shared" si="100"/>
        <v>1015</v>
      </c>
      <c r="Z1324" s="2">
        <v>0</v>
      </c>
      <c r="AA1324" s="11">
        <f t="shared" si="104"/>
        <v>1</v>
      </c>
      <c r="AB1324" s="11">
        <f t="shared" si="101"/>
        <v>-1015</v>
      </c>
      <c r="AC1324" s="11" t="str">
        <f t="shared" si="102"/>
        <v>Insufficient Stock</v>
      </c>
      <c r="AD1324" s="4" t="e">
        <f>VLOOKUP($C1324,#REF!,25,FALSE)</f>
        <v>#REF!</v>
      </c>
      <c r="AE1324" s="11">
        <v>269.85000000000002</v>
      </c>
      <c r="AF1324" s="3" t="s">
        <v>15</v>
      </c>
      <c r="AG1324" s="3" t="s">
        <v>2319</v>
      </c>
      <c r="AH1324" s="11" t="e">
        <f>VLOOKUP($AG1324,#REF!,2,FALSE)</f>
        <v>#REF!</v>
      </c>
      <c r="AI1324" s="3" t="s">
        <v>50</v>
      </c>
      <c r="AJ1324" s="4">
        <v>43656</v>
      </c>
      <c r="AN1324" s="4">
        <v>43787</v>
      </c>
      <c r="AO1324" s="6"/>
      <c r="AZ1324" s="11">
        <v>1015</v>
      </c>
      <c r="BC1324" s="3" t="s">
        <v>24</v>
      </c>
      <c r="BH1324" s="3" t="s">
        <v>29</v>
      </c>
      <c r="BL1324" s="3" t="s">
        <v>2321</v>
      </c>
      <c r="BM1324" s="3" t="s">
        <v>2322</v>
      </c>
      <c r="BN1324" s="3" t="s">
        <v>2323</v>
      </c>
      <c r="BO1324" s="4" t="s">
        <v>533</v>
      </c>
      <c r="BP1324" s="3" t="s">
        <v>2335</v>
      </c>
      <c r="BQ1324" s="3" t="s">
        <v>2367</v>
      </c>
      <c r="BR1324" s="3" t="s">
        <v>2336</v>
      </c>
      <c r="BU1324" s="7" t="s">
        <v>3153</v>
      </c>
      <c r="BV1324" s="1" t="e">
        <f>VLOOKUP(BU1324,#REF!,2,FALSE)</f>
        <v>#REF!</v>
      </c>
      <c r="BW1324" s="7">
        <v>1205</v>
      </c>
      <c r="BX1324" s="1" t="e">
        <f>VLOOKUP(BW1324,#REF!,2,FALSE)</f>
        <v>#REF!</v>
      </c>
      <c r="BY1324" s="1" t="str">
        <f t="shared" si="103"/>
        <v>1004820914/00010</v>
      </c>
      <c r="BZ1324" s="6" t="e">
        <f>VLOOKUP(BY1324,#REF!,4,FALSE)</f>
        <v>#REF!</v>
      </c>
      <c r="CA1324" s="1" t="s">
        <v>3154</v>
      </c>
    </row>
    <row r="1325" spans="1:79" x14ac:dyDescent="0.25">
      <c r="A1325" s="5" t="s">
        <v>0</v>
      </c>
      <c r="B1325" s="5" t="s">
        <v>156</v>
      </c>
      <c r="C1325" s="5">
        <v>125905712</v>
      </c>
      <c r="D1325" s="5" t="s">
        <v>2</v>
      </c>
      <c r="E1325" s="5" t="s">
        <v>3</v>
      </c>
      <c r="F1325" s="5" t="s">
        <v>157</v>
      </c>
      <c r="G1325" s="5" t="s">
        <v>158</v>
      </c>
      <c r="H1325" s="5" t="s">
        <v>159</v>
      </c>
      <c r="I1325" s="5" t="s">
        <v>160</v>
      </c>
      <c r="J1325" s="5" t="s">
        <v>42</v>
      </c>
      <c r="K1325" s="5" t="s">
        <v>43</v>
      </c>
      <c r="L1325" s="5">
        <v>955406880</v>
      </c>
      <c r="M1325" s="11" t="e">
        <v>#N/A</v>
      </c>
      <c r="N1325" s="11" t="e">
        <f>VLOOKUP($L1325,#REF!,3,FALSE)</f>
        <v>#REF!</v>
      </c>
      <c r="O1325" s="11" t="e">
        <f>VLOOKUP($L1325,#REF!,4,FALSE)</f>
        <v>#REF!</v>
      </c>
      <c r="P1325" s="5">
        <v>95540</v>
      </c>
      <c r="Q1325" s="5" t="s">
        <v>9</v>
      </c>
      <c r="R1325" s="5" t="s">
        <v>45</v>
      </c>
      <c r="S1325" s="5" t="s">
        <v>161</v>
      </c>
      <c r="T1325" s="5" t="s">
        <v>162</v>
      </c>
      <c r="U1325" s="5" t="s">
        <v>163</v>
      </c>
      <c r="V1325" s="5" t="s">
        <v>48</v>
      </c>
      <c r="W1325" s="11" t="e">
        <f>VLOOKUP($L1325,#REF!,9,FALSE)</f>
        <v>#REF!</v>
      </c>
      <c r="X1325" s="7">
        <v>4060</v>
      </c>
      <c r="Y1325" s="11">
        <f t="shared" si="100"/>
        <v>4060</v>
      </c>
      <c r="Z1325" s="2">
        <v>0</v>
      </c>
      <c r="AA1325" s="11">
        <f t="shared" si="104"/>
        <v>0</v>
      </c>
      <c r="AB1325" s="11">
        <f t="shared" si="101"/>
        <v>-5075</v>
      </c>
      <c r="AC1325" s="11" t="str">
        <f t="shared" si="102"/>
        <v>Insufficient Stock</v>
      </c>
      <c r="AD1325" s="4" t="e">
        <f>VLOOKUP($C1325,#REF!,25,FALSE)</f>
        <v>#REF!</v>
      </c>
      <c r="AE1325" s="7">
        <v>1299.81</v>
      </c>
      <c r="AF1325" s="5" t="s">
        <v>15</v>
      </c>
      <c r="AG1325" s="5" t="s">
        <v>49</v>
      </c>
      <c r="AH1325" s="11" t="e">
        <f>VLOOKUP($AG1325,#REF!,2,FALSE)</f>
        <v>#REF!</v>
      </c>
      <c r="AI1325" s="5" t="s">
        <v>50</v>
      </c>
      <c r="AJ1325" s="6">
        <v>43454</v>
      </c>
      <c r="AK1325" s="5" t="s">
        <v>164</v>
      </c>
      <c r="AL1325" s="5" t="s">
        <v>165</v>
      </c>
      <c r="AM1325" s="5" t="s">
        <v>166</v>
      </c>
      <c r="AN1325" s="6">
        <v>43798</v>
      </c>
      <c r="AO1325" s="6">
        <v>43798</v>
      </c>
      <c r="AP1325" s="5"/>
      <c r="AQ1325" s="5" t="s">
        <v>12</v>
      </c>
      <c r="AR1325" s="5" t="s">
        <v>12</v>
      </c>
      <c r="AS1325" s="5" t="s">
        <v>12</v>
      </c>
      <c r="AT1325" s="5" t="s">
        <v>12</v>
      </c>
      <c r="AU1325" s="5" t="s">
        <v>55</v>
      </c>
      <c r="AV1325" s="5" t="s">
        <v>21</v>
      </c>
      <c r="AW1325" s="5" t="s">
        <v>21</v>
      </c>
      <c r="AX1325" s="5" t="s">
        <v>167</v>
      </c>
      <c r="AY1325" s="5" t="s">
        <v>168</v>
      </c>
      <c r="AZ1325" s="7">
        <v>1015</v>
      </c>
      <c r="BA1325" s="5" t="s">
        <v>12</v>
      </c>
      <c r="BB1325" s="5" t="s">
        <v>12</v>
      </c>
      <c r="BC1325" s="5" t="s">
        <v>24</v>
      </c>
      <c r="BD1325" s="5" t="s">
        <v>31</v>
      </c>
      <c r="BE1325" s="5" t="s">
        <v>28</v>
      </c>
      <c r="BF1325" s="5" t="s">
        <v>27</v>
      </c>
      <c r="BG1325" s="5" t="s">
        <v>170</v>
      </c>
      <c r="BH1325" s="5" t="s">
        <v>29</v>
      </c>
      <c r="BI1325" s="5" t="s">
        <v>12</v>
      </c>
      <c r="BJ1325" s="5" t="s">
        <v>61</v>
      </c>
      <c r="BK1325" s="5" t="s">
        <v>31</v>
      </c>
      <c r="BL1325" s="7" t="s">
        <v>32</v>
      </c>
      <c r="BM1325" s="7" t="s">
        <v>33</v>
      </c>
      <c r="BN1325" s="7" t="s">
        <v>62</v>
      </c>
      <c r="BO1325" s="6" t="s">
        <v>35</v>
      </c>
      <c r="BP1325" s="7" t="s">
        <v>12</v>
      </c>
      <c r="BQ1325" s="7" t="s">
        <v>12</v>
      </c>
      <c r="BR1325" s="7" t="s">
        <v>12</v>
      </c>
      <c r="BU1325" s="7">
        <v>126743</v>
      </c>
      <c r="BV1325" s="1" t="e">
        <f>VLOOKUP(BU1325,#REF!,2,FALSE)</f>
        <v>#REF!</v>
      </c>
      <c r="BW1325" s="7">
        <v>279605</v>
      </c>
      <c r="BX1325" s="1" t="e">
        <f>VLOOKUP(BW1325,#REF!,2,FALSE)</f>
        <v>#REF!</v>
      </c>
      <c r="BY1325" s="1" t="str">
        <f t="shared" si="103"/>
        <v>125905712</v>
      </c>
      <c r="BZ1325" s="6" t="e">
        <f>VLOOKUP(BY1325,#REF!,4,FALSE)</f>
        <v>#REF!</v>
      </c>
      <c r="CA1325" s="1" t="s">
        <v>3155</v>
      </c>
    </row>
    <row r="1326" spans="1:79" x14ac:dyDescent="0.25">
      <c r="A1326" s="5" t="s">
        <v>0</v>
      </c>
      <c r="B1326" s="5" t="s">
        <v>566</v>
      </c>
      <c r="C1326" s="5">
        <v>126417522</v>
      </c>
      <c r="D1326" s="5" t="s">
        <v>63</v>
      </c>
      <c r="E1326" s="5" t="s">
        <v>3</v>
      </c>
      <c r="F1326" s="5" t="s">
        <v>567</v>
      </c>
      <c r="G1326" s="5" t="s">
        <v>568</v>
      </c>
      <c r="H1326" s="5" t="s">
        <v>567</v>
      </c>
      <c r="I1326" s="5" t="s">
        <v>568</v>
      </c>
      <c r="J1326" s="5" t="s">
        <v>87</v>
      </c>
      <c r="K1326" s="5" t="s">
        <v>88</v>
      </c>
      <c r="L1326" s="5">
        <v>955406886</v>
      </c>
      <c r="M1326" s="11" t="e">
        <v>#N/A</v>
      </c>
      <c r="N1326" s="11" t="e">
        <f>VLOOKUP($L1326,#REF!,3,FALSE)</f>
        <v>#REF!</v>
      </c>
      <c r="O1326" s="11" t="e">
        <f>VLOOKUP($L1326,#REF!,4,FALSE)</f>
        <v>#REF!</v>
      </c>
      <c r="P1326" s="5">
        <v>95540</v>
      </c>
      <c r="Q1326" s="5" t="s">
        <v>9</v>
      </c>
      <c r="R1326" s="5" t="s">
        <v>45</v>
      </c>
      <c r="S1326" s="5" t="s">
        <v>777</v>
      </c>
      <c r="T1326" s="5" t="s">
        <v>407</v>
      </c>
      <c r="U1326" s="5" t="s">
        <v>779</v>
      </c>
      <c r="V1326" s="5" t="s">
        <v>48</v>
      </c>
      <c r="W1326" s="11" t="e">
        <f>VLOOKUP($L1326,#REF!,9,FALSE)</f>
        <v>#REF!</v>
      </c>
      <c r="X1326" s="7">
        <v>14210</v>
      </c>
      <c r="Y1326" s="11">
        <f t="shared" si="100"/>
        <v>14210</v>
      </c>
      <c r="Z1326" s="2">
        <v>0</v>
      </c>
      <c r="AA1326" s="11">
        <f t="shared" si="104"/>
        <v>1</v>
      </c>
      <c r="AB1326" s="11">
        <f t="shared" si="101"/>
        <v>-14210</v>
      </c>
      <c r="AC1326" s="11" t="str">
        <f t="shared" si="102"/>
        <v>Insufficient Stock</v>
      </c>
      <c r="AD1326" s="4" t="e">
        <f>VLOOKUP($C1326,#REF!,25,FALSE)</f>
        <v>#REF!</v>
      </c>
      <c r="AE1326" s="7">
        <v>4636.4399999999996</v>
      </c>
      <c r="AF1326" s="5" t="s">
        <v>15</v>
      </c>
      <c r="AG1326" s="5" t="s">
        <v>49</v>
      </c>
      <c r="AH1326" s="11" t="e">
        <f>VLOOKUP($AG1326,#REF!,2,FALSE)</f>
        <v>#REF!</v>
      </c>
      <c r="AI1326" s="5" t="s">
        <v>50</v>
      </c>
      <c r="AJ1326" s="6">
        <v>43664</v>
      </c>
      <c r="AK1326" s="5" t="s">
        <v>780</v>
      </c>
      <c r="AL1326" s="5" t="s">
        <v>781</v>
      </c>
      <c r="AM1326" s="5" t="s">
        <v>23</v>
      </c>
      <c r="AN1326" s="6">
        <v>43787</v>
      </c>
      <c r="AO1326" s="6">
        <v>43787</v>
      </c>
      <c r="AP1326" s="5"/>
      <c r="AQ1326" s="5" t="s">
        <v>12</v>
      </c>
      <c r="AR1326" s="5" t="s">
        <v>12</v>
      </c>
      <c r="AS1326" s="5" t="s">
        <v>12</v>
      </c>
      <c r="AT1326" s="5" t="s">
        <v>12</v>
      </c>
      <c r="AU1326" s="5" t="s">
        <v>55</v>
      </c>
      <c r="AV1326" s="5" t="s">
        <v>21</v>
      </c>
      <c r="AW1326" s="5" t="s">
        <v>21</v>
      </c>
      <c r="AX1326" s="5" t="s">
        <v>167</v>
      </c>
      <c r="AY1326" s="5" t="s">
        <v>782</v>
      </c>
      <c r="AZ1326" s="7">
        <v>1015</v>
      </c>
      <c r="BA1326" s="5" t="s">
        <v>12</v>
      </c>
      <c r="BB1326" s="5" t="s">
        <v>12</v>
      </c>
      <c r="BC1326" s="5" t="s">
        <v>58</v>
      </c>
      <c r="BD1326" s="5" t="s">
        <v>31</v>
      </c>
      <c r="BE1326" s="5" t="s">
        <v>78</v>
      </c>
      <c r="BF1326" s="5" t="s">
        <v>27</v>
      </c>
      <c r="BG1326" s="5" t="s">
        <v>78</v>
      </c>
      <c r="BH1326" s="5" t="s">
        <v>29</v>
      </c>
      <c r="BI1326" s="5" t="s">
        <v>12</v>
      </c>
      <c r="BJ1326" s="5" t="s">
        <v>61</v>
      </c>
      <c r="BK1326" s="5" t="s">
        <v>31</v>
      </c>
      <c r="BL1326" s="7" t="s">
        <v>32</v>
      </c>
      <c r="BM1326" s="7" t="s">
        <v>33</v>
      </c>
      <c r="BN1326" s="7" t="s">
        <v>62</v>
      </c>
      <c r="BO1326" s="6" t="s">
        <v>35</v>
      </c>
      <c r="BP1326" s="7" t="s">
        <v>12</v>
      </c>
      <c r="BQ1326" s="7" t="s">
        <v>12</v>
      </c>
      <c r="BR1326" s="7" t="s">
        <v>12</v>
      </c>
      <c r="BU1326" s="7">
        <v>101813</v>
      </c>
      <c r="BV1326" s="1" t="e">
        <f>VLOOKUP(BU1326,#REF!,2,FALSE)</f>
        <v>#REF!</v>
      </c>
      <c r="BW1326" s="7">
        <v>101813</v>
      </c>
      <c r="BX1326" s="1" t="e">
        <f>VLOOKUP(BW1326,#REF!,2,FALSE)</f>
        <v>#REF!</v>
      </c>
      <c r="BY1326" s="1" t="str">
        <f t="shared" si="103"/>
        <v>126417522</v>
      </c>
      <c r="BZ1326" s="6" t="e">
        <f>VLOOKUP(BY1326,#REF!,4,FALSE)</f>
        <v>#REF!</v>
      </c>
      <c r="CA1326" s="1" t="s">
        <v>3155</v>
      </c>
    </row>
    <row r="1327" spans="1:79" x14ac:dyDescent="0.25">
      <c r="C1327" s="3" t="s">
        <v>3006</v>
      </c>
      <c r="L1327" s="3">
        <v>955406888</v>
      </c>
      <c r="M1327" s="11" t="e">
        <v>#N/A</v>
      </c>
      <c r="N1327" s="11" t="e">
        <f>VLOOKUP($L1327,#REF!,3,FALSE)</f>
        <v>#REF!</v>
      </c>
      <c r="O1327" s="11" t="e">
        <f>VLOOKUP($L1327,#REF!,4,FALSE)</f>
        <v>#REF!</v>
      </c>
      <c r="P1327" s="3">
        <v>95540</v>
      </c>
      <c r="Q1327" s="3" t="s">
        <v>9</v>
      </c>
      <c r="W1327" s="11" t="e">
        <f>VLOOKUP($L1327,#REF!,9,FALSE)</f>
        <v>#REF!</v>
      </c>
      <c r="X1327" s="11">
        <v>13500</v>
      </c>
      <c r="Y1327" s="11">
        <f t="shared" si="100"/>
        <v>13500</v>
      </c>
      <c r="Z1327" s="2">
        <v>0</v>
      </c>
      <c r="AA1327" s="11">
        <f t="shared" si="104"/>
        <v>1</v>
      </c>
      <c r="AB1327" s="11">
        <f t="shared" si="101"/>
        <v>-13500</v>
      </c>
      <c r="AC1327" s="11" t="str">
        <f t="shared" si="102"/>
        <v>Insufficient Stock</v>
      </c>
      <c r="AD1327" s="4" t="e">
        <f>VLOOKUP($C1327,#REF!,25,FALSE)</f>
        <v>#REF!</v>
      </c>
      <c r="AE1327" s="11">
        <v>3031.96</v>
      </c>
      <c r="AF1327" s="3" t="s">
        <v>15</v>
      </c>
      <c r="AG1327" s="3" t="s">
        <v>2319</v>
      </c>
      <c r="AH1327" s="11" t="e">
        <f>VLOOKUP($AG1327,#REF!,2,FALSE)</f>
        <v>#REF!</v>
      </c>
      <c r="AI1327" s="3" t="s">
        <v>50</v>
      </c>
      <c r="AJ1327" s="4">
        <v>43734</v>
      </c>
      <c r="AN1327" s="4">
        <v>43795</v>
      </c>
      <c r="AO1327" s="6"/>
      <c r="AZ1327" s="11">
        <v>2700</v>
      </c>
      <c r="BC1327" s="3" t="s">
        <v>58</v>
      </c>
      <c r="BH1327" s="3" t="s">
        <v>29</v>
      </c>
      <c r="BL1327" s="3" t="s">
        <v>2321</v>
      </c>
      <c r="BM1327" s="3" t="s">
        <v>2322</v>
      </c>
      <c r="BN1327" s="3" t="s">
        <v>2323</v>
      </c>
      <c r="BO1327" s="4" t="s">
        <v>533</v>
      </c>
      <c r="BP1327" s="3" t="s">
        <v>2335</v>
      </c>
      <c r="BQ1327" s="3" t="s">
        <v>2367</v>
      </c>
      <c r="BR1327" s="3" t="s">
        <v>2336</v>
      </c>
      <c r="BU1327" s="7" t="s">
        <v>3153</v>
      </c>
      <c r="BV1327" s="1" t="e">
        <f>VLOOKUP(BU1327,#REF!,2,FALSE)</f>
        <v>#REF!</v>
      </c>
      <c r="BW1327" s="7">
        <v>1205</v>
      </c>
      <c r="BX1327" s="1" t="e">
        <f>VLOOKUP(BW1327,#REF!,2,FALSE)</f>
        <v>#REF!</v>
      </c>
      <c r="BY1327" s="1" t="str">
        <f t="shared" si="103"/>
        <v>1004784100/00010</v>
      </c>
      <c r="BZ1327" s="6" t="e">
        <f>VLOOKUP(BY1327,#REF!,4,FALSE)</f>
        <v>#REF!</v>
      </c>
      <c r="CA1327" s="1" t="s">
        <v>3154</v>
      </c>
    </row>
    <row r="1328" spans="1:79" x14ac:dyDescent="0.25">
      <c r="A1328" s="5" t="s">
        <v>0</v>
      </c>
      <c r="B1328" s="5" t="s">
        <v>156</v>
      </c>
      <c r="C1328" s="5">
        <v>126477919</v>
      </c>
      <c r="D1328" s="5" t="s">
        <v>99</v>
      </c>
      <c r="E1328" s="5" t="s">
        <v>3</v>
      </c>
      <c r="F1328" s="5" t="s">
        <v>912</v>
      </c>
      <c r="G1328" s="5" t="s">
        <v>913</v>
      </c>
      <c r="H1328" s="5" t="s">
        <v>912</v>
      </c>
      <c r="I1328" s="5" t="s">
        <v>913</v>
      </c>
      <c r="J1328" s="5" t="s">
        <v>87</v>
      </c>
      <c r="K1328" s="5" t="s">
        <v>88</v>
      </c>
      <c r="L1328" s="5">
        <v>955407886</v>
      </c>
      <c r="M1328" s="11" t="e">
        <v>#N/A</v>
      </c>
      <c r="N1328" s="11" t="e">
        <f>VLOOKUP($L1328,#REF!,3,FALSE)</f>
        <v>#REF!</v>
      </c>
      <c r="O1328" s="11" t="e">
        <f>VLOOKUP($L1328,#REF!,4,FALSE)</f>
        <v>#REF!</v>
      </c>
      <c r="P1328" s="5">
        <v>95540</v>
      </c>
      <c r="Q1328" s="5" t="s">
        <v>9</v>
      </c>
      <c r="R1328" s="5" t="s">
        <v>45</v>
      </c>
      <c r="S1328" s="5" t="s">
        <v>914</v>
      </c>
      <c r="T1328" s="5" t="s">
        <v>915</v>
      </c>
      <c r="U1328" s="5" t="s">
        <v>916</v>
      </c>
      <c r="V1328" s="5" t="s">
        <v>48</v>
      </c>
      <c r="W1328" s="11" t="e">
        <f>VLOOKUP($L1328,#REF!,9,FALSE)</f>
        <v>#REF!</v>
      </c>
      <c r="X1328" s="7">
        <v>7105</v>
      </c>
      <c r="Y1328" s="11">
        <f t="shared" si="100"/>
        <v>7105</v>
      </c>
      <c r="Z1328" s="2">
        <v>1.0149999999999999</v>
      </c>
      <c r="AA1328" s="11">
        <f t="shared" si="104"/>
        <v>1</v>
      </c>
      <c r="AB1328" s="11">
        <f t="shared" si="101"/>
        <v>-7103.9849999999997</v>
      </c>
      <c r="AC1328" s="11" t="str">
        <f t="shared" si="102"/>
        <v>Insufficient Stock</v>
      </c>
      <c r="AD1328" s="4" t="e">
        <f>VLOOKUP($C1328,#REF!,25,FALSE)</f>
        <v>#REF!</v>
      </c>
      <c r="AE1328" s="7">
        <v>1799.91</v>
      </c>
      <c r="AF1328" s="5" t="s">
        <v>15</v>
      </c>
      <c r="AG1328" s="5" t="s">
        <v>49</v>
      </c>
      <c r="AH1328" s="11" t="e">
        <f>VLOOKUP($AG1328,#REF!,2,FALSE)</f>
        <v>#REF!</v>
      </c>
      <c r="AI1328" s="5" t="s">
        <v>50</v>
      </c>
      <c r="AJ1328" s="6">
        <v>43690</v>
      </c>
      <c r="AK1328" s="5" t="s">
        <v>917</v>
      </c>
      <c r="AL1328" s="5" t="s">
        <v>113</v>
      </c>
      <c r="AM1328" s="5" t="s">
        <v>149</v>
      </c>
      <c r="AN1328" s="6">
        <v>43773</v>
      </c>
      <c r="AO1328" s="6">
        <v>43773</v>
      </c>
      <c r="AP1328" s="5"/>
      <c r="AQ1328" s="5" t="s">
        <v>12</v>
      </c>
      <c r="AR1328" s="5" t="s">
        <v>12</v>
      </c>
      <c r="AS1328" s="5" t="s">
        <v>12</v>
      </c>
      <c r="AT1328" s="5" t="s">
        <v>12</v>
      </c>
      <c r="AU1328" s="5" t="s">
        <v>55</v>
      </c>
      <c r="AV1328" s="5" t="s">
        <v>169</v>
      </c>
      <c r="AW1328" s="5" t="s">
        <v>21</v>
      </c>
      <c r="AX1328" s="5" t="s">
        <v>167</v>
      </c>
      <c r="AY1328" s="5" t="s">
        <v>399</v>
      </c>
      <c r="AZ1328" s="7">
        <v>1015</v>
      </c>
      <c r="BA1328" s="5" t="s">
        <v>12</v>
      </c>
      <c r="BB1328" s="5" t="s">
        <v>12</v>
      </c>
      <c r="BC1328" s="5" t="s">
        <v>24</v>
      </c>
      <c r="BD1328" s="5" t="s">
        <v>31</v>
      </c>
      <c r="BE1328" s="5" t="s">
        <v>339</v>
      </c>
      <c r="BF1328" s="5" t="s">
        <v>27</v>
      </c>
      <c r="BG1328" s="5" t="s">
        <v>339</v>
      </c>
      <c r="BH1328" s="5" t="s">
        <v>29</v>
      </c>
      <c r="BI1328" s="5" t="s">
        <v>12</v>
      </c>
      <c r="BJ1328" s="5" t="s">
        <v>61</v>
      </c>
      <c r="BK1328" s="5" t="s">
        <v>31</v>
      </c>
      <c r="BL1328" s="7" t="s">
        <v>32</v>
      </c>
      <c r="BM1328" s="7" t="s">
        <v>33</v>
      </c>
      <c r="BN1328" s="7" t="s">
        <v>79</v>
      </c>
      <c r="BO1328" s="6" t="s">
        <v>35</v>
      </c>
      <c r="BP1328" s="7" t="s">
        <v>12</v>
      </c>
      <c r="BQ1328" s="7" t="s">
        <v>12</v>
      </c>
      <c r="BR1328" s="7" t="s">
        <v>12</v>
      </c>
      <c r="BU1328" s="7">
        <v>157711</v>
      </c>
      <c r="BV1328" s="1" t="e">
        <f>VLOOKUP(BU1328,#REF!,2,FALSE)</f>
        <v>#REF!</v>
      </c>
      <c r="BW1328" s="7">
        <v>157711</v>
      </c>
      <c r="BX1328" s="1" t="e">
        <f>VLOOKUP(BW1328,#REF!,2,FALSE)</f>
        <v>#REF!</v>
      </c>
      <c r="BY1328" s="1" t="str">
        <f t="shared" si="103"/>
        <v>126477919</v>
      </c>
      <c r="BZ1328" s="6" t="e">
        <f>VLOOKUP(BY1328,#REF!,4,FALSE)</f>
        <v>#REF!</v>
      </c>
      <c r="CA1328" s="1" t="s">
        <v>3155</v>
      </c>
    </row>
    <row r="1329" spans="1:79" x14ac:dyDescent="0.25">
      <c r="C1329" s="3" t="s">
        <v>3007</v>
      </c>
      <c r="L1329" s="3">
        <v>955407886</v>
      </c>
      <c r="M1329" s="11" t="e">
        <v>#N/A</v>
      </c>
      <c r="N1329" s="11" t="e">
        <f>VLOOKUP($L1329,#REF!,3,FALSE)</f>
        <v>#REF!</v>
      </c>
      <c r="O1329" s="11" t="e">
        <f>VLOOKUP($L1329,#REF!,4,FALSE)</f>
        <v>#REF!</v>
      </c>
      <c r="P1329" s="3">
        <v>95540</v>
      </c>
      <c r="Q1329" s="3" t="s">
        <v>9</v>
      </c>
      <c r="W1329" s="11" t="e">
        <f>VLOOKUP($L1329,#REF!,9,FALSE)</f>
        <v>#REF!</v>
      </c>
      <c r="X1329" s="11">
        <v>4060</v>
      </c>
      <c r="Y1329" s="11">
        <f t="shared" si="100"/>
        <v>4060</v>
      </c>
      <c r="Z1329" s="2">
        <v>1.0149999999999999</v>
      </c>
      <c r="AA1329" s="11">
        <f t="shared" si="104"/>
        <v>0</v>
      </c>
      <c r="AB1329" s="11">
        <f t="shared" si="101"/>
        <v>-11163.985000000001</v>
      </c>
      <c r="AC1329" s="11" t="str">
        <f t="shared" si="102"/>
        <v>Insufficient Stock</v>
      </c>
      <c r="AD1329" s="4" t="e">
        <f>VLOOKUP($C1329,#REF!,25,FALSE)</f>
        <v>#REF!</v>
      </c>
      <c r="AE1329" s="11">
        <v>867.01</v>
      </c>
      <c r="AF1329" s="3" t="s">
        <v>15</v>
      </c>
      <c r="AG1329" s="3" t="s">
        <v>2319</v>
      </c>
      <c r="AH1329" s="11" t="e">
        <f>VLOOKUP($AG1329,#REF!,2,FALSE)</f>
        <v>#REF!</v>
      </c>
      <c r="AI1329" s="3" t="s">
        <v>50</v>
      </c>
      <c r="AJ1329" s="4">
        <v>43761</v>
      </c>
      <c r="AN1329" s="4">
        <v>43787</v>
      </c>
      <c r="AO1329" s="6"/>
      <c r="AZ1329" s="11">
        <v>1015</v>
      </c>
      <c r="BC1329" s="3" t="s">
        <v>24</v>
      </c>
      <c r="BH1329" s="3" t="s">
        <v>29</v>
      </c>
      <c r="BL1329" s="3" t="s">
        <v>2321</v>
      </c>
      <c r="BM1329" s="3" t="s">
        <v>2322</v>
      </c>
      <c r="BN1329" s="3" t="s">
        <v>2323</v>
      </c>
      <c r="BO1329" s="4" t="s">
        <v>2406</v>
      </c>
      <c r="BP1329" s="3" t="s">
        <v>2407</v>
      </c>
      <c r="BQ1329" s="3" t="s">
        <v>2367</v>
      </c>
      <c r="BR1329" s="3" t="s">
        <v>2408</v>
      </c>
      <c r="BU1329" s="7" t="s">
        <v>3153</v>
      </c>
      <c r="BV1329" s="1" t="e">
        <f>VLOOKUP(BU1329,#REF!,2,FALSE)</f>
        <v>#REF!</v>
      </c>
      <c r="BW1329" s="7">
        <v>2801</v>
      </c>
      <c r="BX1329" s="1" t="e">
        <f>VLOOKUP(BW1329,#REF!,2,FALSE)</f>
        <v>#REF!</v>
      </c>
      <c r="BY1329" s="1" t="str">
        <f t="shared" si="103"/>
        <v>1004878705/00010</v>
      </c>
      <c r="BZ1329" s="6" t="e">
        <f>VLOOKUP(BY1329,#REF!,4,FALSE)</f>
        <v>#REF!</v>
      </c>
      <c r="CA1329" s="1" t="s">
        <v>3154</v>
      </c>
    </row>
    <row r="1330" spans="1:79" x14ac:dyDescent="0.25">
      <c r="C1330" s="3" t="s">
        <v>3008</v>
      </c>
      <c r="L1330" s="3">
        <v>955407886</v>
      </c>
      <c r="M1330" s="11" t="e">
        <v>#N/A</v>
      </c>
      <c r="N1330" s="11" t="e">
        <f>VLOOKUP($L1330,#REF!,3,FALSE)</f>
        <v>#REF!</v>
      </c>
      <c r="O1330" s="11" t="e">
        <f>VLOOKUP($L1330,#REF!,4,FALSE)</f>
        <v>#REF!</v>
      </c>
      <c r="P1330" s="3">
        <v>95540</v>
      </c>
      <c r="Q1330" s="3" t="s">
        <v>9</v>
      </c>
      <c r="W1330" s="11" t="e">
        <f>VLOOKUP($L1330,#REF!,9,FALSE)</f>
        <v>#REF!</v>
      </c>
      <c r="X1330" s="11">
        <v>2030</v>
      </c>
      <c r="Y1330" s="11">
        <f t="shared" si="100"/>
        <v>2030</v>
      </c>
      <c r="Z1330" s="2">
        <v>1.0149999999999999</v>
      </c>
      <c r="AA1330" s="11">
        <f t="shared" si="104"/>
        <v>0</v>
      </c>
      <c r="AB1330" s="11">
        <f t="shared" si="101"/>
        <v>-13193.985000000001</v>
      </c>
      <c r="AC1330" s="11" t="str">
        <f t="shared" si="102"/>
        <v>Insufficient Stock</v>
      </c>
      <c r="AD1330" s="4" t="e">
        <f>VLOOKUP($C1330,#REF!,25,FALSE)</f>
        <v>#REF!</v>
      </c>
      <c r="AE1330" s="11">
        <v>433.5</v>
      </c>
      <c r="AF1330" s="3" t="s">
        <v>15</v>
      </c>
      <c r="AG1330" s="3" t="s">
        <v>2319</v>
      </c>
      <c r="AH1330" s="11" t="e">
        <f>VLOOKUP($AG1330,#REF!,2,FALSE)</f>
        <v>#REF!</v>
      </c>
      <c r="AI1330" s="3" t="s">
        <v>50</v>
      </c>
      <c r="AJ1330" s="4">
        <v>43767</v>
      </c>
      <c r="AN1330" s="4">
        <v>43788</v>
      </c>
      <c r="AO1330" s="6"/>
      <c r="AZ1330" s="11">
        <v>1015</v>
      </c>
      <c r="BC1330" s="3" t="s">
        <v>24</v>
      </c>
      <c r="BH1330" s="3" t="s">
        <v>29</v>
      </c>
      <c r="BL1330" s="3" t="s">
        <v>2321</v>
      </c>
      <c r="BM1330" s="3" t="s">
        <v>2322</v>
      </c>
      <c r="BN1330" s="3" t="s">
        <v>2323</v>
      </c>
      <c r="BO1330" s="4" t="s">
        <v>2406</v>
      </c>
      <c r="BP1330" s="3" t="s">
        <v>2407</v>
      </c>
      <c r="BQ1330" s="3" t="s">
        <v>2367</v>
      </c>
      <c r="BR1330" s="3" t="s">
        <v>2408</v>
      </c>
      <c r="BU1330" s="7" t="s">
        <v>3153</v>
      </c>
      <c r="BV1330" s="1" t="e">
        <f>VLOOKUP(BU1330,#REF!,2,FALSE)</f>
        <v>#REF!</v>
      </c>
      <c r="BW1330" s="7">
        <v>2801</v>
      </c>
      <c r="BX1330" s="1" t="e">
        <f>VLOOKUP(BW1330,#REF!,2,FALSE)</f>
        <v>#REF!</v>
      </c>
      <c r="BY1330" s="1" t="str">
        <f t="shared" si="103"/>
        <v>1004901323/00010</v>
      </c>
      <c r="BZ1330" s="6" t="e">
        <f>VLOOKUP(BY1330,#REF!,4,FALSE)</f>
        <v>#REF!</v>
      </c>
      <c r="CA1330" s="1" t="s">
        <v>3154</v>
      </c>
    </row>
    <row r="1331" spans="1:79" x14ac:dyDescent="0.25">
      <c r="C1331" s="3" t="s">
        <v>3009</v>
      </c>
      <c r="L1331" s="3">
        <v>955407886</v>
      </c>
      <c r="M1331" s="11" t="e">
        <v>#N/A</v>
      </c>
      <c r="N1331" s="11" t="e">
        <f>VLOOKUP($L1331,#REF!,3,FALSE)</f>
        <v>#REF!</v>
      </c>
      <c r="O1331" s="11" t="e">
        <f>VLOOKUP($L1331,#REF!,4,FALSE)</f>
        <v>#REF!</v>
      </c>
      <c r="P1331" s="3">
        <v>95540</v>
      </c>
      <c r="Q1331" s="3" t="s">
        <v>9</v>
      </c>
      <c r="W1331" s="11" t="e">
        <f>VLOOKUP($L1331,#REF!,9,FALSE)</f>
        <v>#REF!</v>
      </c>
      <c r="X1331" s="11">
        <v>2030</v>
      </c>
      <c r="Y1331" s="11">
        <f t="shared" si="100"/>
        <v>2030</v>
      </c>
      <c r="Z1331" s="2">
        <v>1.0149999999999999</v>
      </c>
      <c r="AA1331" s="11">
        <f t="shared" si="104"/>
        <v>0</v>
      </c>
      <c r="AB1331" s="11">
        <f t="shared" si="101"/>
        <v>-15223.985000000001</v>
      </c>
      <c r="AC1331" s="11" t="str">
        <f t="shared" si="102"/>
        <v>Insufficient Stock</v>
      </c>
      <c r="AD1331" s="4" t="e">
        <f>VLOOKUP($C1331,#REF!,25,FALSE)</f>
        <v>#REF!</v>
      </c>
      <c r="AE1331" s="11">
        <v>433.5</v>
      </c>
      <c r="AF1331" s="3" t="s">
        <v>15</v>
      </c>
      <c r="AG1331" s="3" t="s">
        <v>2319</v>
      </c>
      <c r="AH1331" s="11" t="e">
        <f>VLOOKUP($AG1331,#REF!,2,FALSE)</f>
        <v>#REF!</v>
      </c>
      <c r="AI1331" s="3" t="s">
        <v>50</v>
      </c>
      <c r="AJ1331" s="4">
        <v>43566</v>
      </c>
      <c r="AN1331" s="4">
        <v>43794</v>
      </c>
      <c r="AO1331" s="6"/>
      <c r="AZ1331" s="11">
        <v>1015</v>
      </c>
      <c r="BC1331" s="3" t="s">
        <v>24</v>
      </c>
      <c r="BH1331" s="3" t="s">
        <v>29</v>
      </c>
      <c r="BL1331" s="3" t="s">
        <v>2321</v>
      </c>
      <c r="BM1331" s="3" t="s">
        <v>2322</v>
      </c>
      <c r="BN1331" s="3" t="s">
        <v>2323</v>
      </c>
      <c r="BO1331" s="4" t="s">
        <v>2406</v>
      </c>
      <c r="BP1331" s="3" t="s">
        <v>2407</v>
      </c>
      <c r="BQ1331" s="3" t="s">
        <v>2367</v>
      </c>
      <c r="BR1331" s="3" t="s">
        <v>2408</v>
      </c>
      <c r="BU1331" s="7" t="s">
        <v>3153</v>
      </c>
      <c r="BV1331" s="1" t="e">
        <f>VLOOKUP(BU1331,#REF!,2,FALSE)</f>
        <v>#REF!</v>
      </c>
      <c r="BW1331" s="7">
        <v>2801</v>
      </c>
      <c r="BX1331" s="1" t="e">
        <f>VLOOKUP(BW1331,#REF!,2,FALSE)</f>
        <v>#REF!</v>
      </c>
      <c r="BY1331" s="1" t="str">
        <f t="shared" si="103"/>
        <v>1004921356/00010</v>
      </c>
      <c r="BZ1331" s="6" t="e">
        <f>VLOOKUP(BY1331,#REF!,4,FALSE)</f>
        <v>#REF!</v>
      </c>
      <c r="CA1331" s="1" t="s">
        <v>3154</v>
      </c>
    </row>
    <row r="1332" spans="1:79" x14ac:dyDescent="0.25">
      <c r="A1332" s="5" t="s">
        <v>0</v>
      </c>
      <c r="B1332" s="5" t="s">
        <v>156</v>
      </c>
      <c r="C1332" s="5">
        <v>126519658</v>
      </c>
      <c r="D1332" s="5" t="s">
        <v>2</v>
      </c>
      <c r="E1332" s="5" t="s">
        <v>3</v>
      </c>
      <c r="F1332" s="5" t="s">
        <v>912</v>
      </c>
      <c r="G1332" s="5" t="s">
        <v>913</v>
      </c>
      <c r="H1332" s="5" t="s">
        <v>912</v>
      </c>
      <c r="I1332" s="5" t="s">
        <v>913</v>
      </c>
      <c r="J1332" s="5" t="s">
        <v>87</v>
      </c>
      <c r="K1332" s="5" t="s">
        <v>88</v>
      </c>
      <c r="L1332" s="5">
        <v>955407886</v>
      </c>
      <c r="M1332" s="11" t="e">
        <v>#N/A</v>
      </c>
      <c r="N1332" s="11" t="e">
        <f>VLOOKUP($L1332,#REF!,3,FALSE)</f>
        <v>#REF!</v>
      </c>
      <c r="O1332" s="11" t="e">
        <f>VLOOKUP($L1332,#REF!,4,FALSE)</f>
        <v>#REF!</v>
      </c>
      <c r="P1332" s="5">
        <v>95540</v>
      </c>
      <c r="Q1332" s="5" t="s">
        <v>9</v>
      </c>
      <c r="R1332" s="5" t="s">
        <v>45</v>
      </c>
      <c r="S1332" s="5" t="s">
        <v>1055</v>
      </c>
      <c r="T1332" s="5" t="s">
        <v>162</v>
      </c>
      <c r="U1332" s="5" t="s">
        <v>916</v>
      </c>
      <c r="V1332" s="5" t="s">
        <v>48</v>
      </c>
      <c r="W1332" s="11" t="e">
        <f>VLOOKUP($L1332,#REF!,9,FALSE)</f>
        <v>#REF!</v>
      </c>
      <c r="X1332" s="7">
        <v>13195</v>
      </c>
      <c r="Y1332" s="11">
        <f t="shared" si="100"/>
        <v>13195</v>
      </c>
      <c r="Z1332" s="2">
        <v>1.0149999999999999</v>
      </c>
      <c r="AA1332" s="11">
        <f t="shared" si="104"/>
        <v>0</v>
      </c>
      <c r="AB1332" s="11">
        <f t="shared" si="101"/>
        <v>-28418.985000000001</v>
      </c>
      <c r="AC1332" s="11" t="str">
        <f t="shared" si="102"/>
        <v>Insufficient Stock</v>
      </c>
      <c r="AD1332" s="4" t="e">
        <f>VLOOKUP($C1332,#REF!,25,FALSE)</f>
        <v>#REF!</v>
      </c>
      <c r="AE1332" s="7">
        <v>3342.69</v>
      </c>
      <c r="AF1332" s="5" t="s">
        <v>15</v>
      </c>
      <c r="AG1332" s="5" t="s">
        <v>49</v>
      </c>
      <c r="AH1332" s="11" t="e">
        <f>VLOOKUP($AG1332,#REF!,2,FALSE)</f>
        <v>#REF!</v>
      </c>
      <c r="AI1332" s="5" t="s">
        <v>50</v>
      </c>
      <c r="AJ1332" s="6">
        <v>43707</v>
      </c>
      <c r="AK1332" s="5" t="s">
        <v>1020</v>
      </c>
      <c r="AL1332" s="5" t="s">
        <v>96</v>
      </c>
      <c r="AM1332" s="5" t="s">
        <v>97</v>
      </c>
      <c r="AN1332" s="6">
        <v>43795</v>
      </c>
      <c r="AO1332" s="6">
        <v>43795</v>
      </c>
      <c r="AP1332" s="5"/>
      <c r="AQ1332" s="5" t="s">
        <v>12</v>
      </c>
      <c r="AR1332" s="5" t="s">
        <v>12</v>
      </c>
      <c r="AS1332" s="5" t="s">
        <v>12</v>
      </c>
      <c r="AT1332" s="5" t="s">
        <v>12</v>
      </c>
      <c r="AU1332" s="5" t="s">
        <v>55</v>
      </c>
      <c r="AV1332" s="5" t="s">
        <v>169</v>
      </c>
      <c r="AW1332" s="5" t="s">
        <v>21</v>
      </c>
      <c r="AX1332" s="5" t="s">
        <v>167</v>
      </c>
      <c r="AY1332" s="5" t="s">
        <v>626</v>
      </c>
      <c r="AZ1332" s="7">
        <v>1015</v>
      </c>
      <c r="BA1332" s="5" t="s">
        <v>12</v>
      </c>
      <c r="BB1332" s="5" t="s">
        <v>12</v>
      </c>
      <c r="BC1332" s="5" t="s">
        <v>24</v>
      </c>
      <c r="BD1332" s="5" t="s">
        <v>31</v>
      </c>
      <c r="BE1332" s="5" t="s">
        <v>102</v>
      </c>
      <c r="BF1332" s="5" t="s">
        <v>101</v>
      </c>
      <c r="BG1332" s="5" t="s">
        <v>102</v>
      </c>
      <c r="BH1332" s="5" t="s">
        <v>29</v>
      </c>
      <c r="BI1332" s="5" t="s">
        <v>12</v>
      </c>
      <c r="BJ1332" s="5" t="s">
        <v>61</v>
      </c>
      <c r="BK1332" s="5" t="s">
        <v>31</v>
      </c>
      <c r="BL1332" s="7" t="s">
        <v>32</v>
      </c>
      <c r="BM1332" s="7" t="s">
        <v>33</v>
      </c>
      <c r="BN1332" s="7" t="s">
        <v>79</v>
      </c>
      <c r="BO1332" s="6" t="s">
        <v>35</v>
      </c>
      <c r="BP1332" s="7" t="s">
        <v>12</v>
      </c>
      <c r="BQ1332" s="7" t="s">
        <v>12</v>
      </c>
      <c r="BR1332" s="7" t="s">
        <v>12</v>
      </c>
      <c r="BU1332" s="7">
        <v>157711</v>
      </c>
      <c r="BV1332" s="1" t="e">
        <f>VLOOKUP(BU1332,#REF!,2,FALSE)</f>
        <v>#REF!</v>
      </c>
      <c r="BW1332" s="7">
        <v>157711</v>
      </c>
      <c r="BX1332" s="1" t="e">
        <f>VLOOKUP(BW1332,#REF!,2,FALSE)</f>
        <v>#REF!</v>
      </c>
      <c r="BY1332" s="1" t="str">
        <f t="shared" si="103"/>
        <v>126519658</v>
      </c>
      <c r="BZ1332" s="6" t="e">
        <f>VLOOKUP(BY1332,#REF!,4,FALSE)</f>
        <v>#REF!</v>
      </c>
      <c r="CA1332" s="1" t="s">
        <v>3155</v>
      </c>
    </row>
    <row r="1333" spans="1:79" x14ac:dyDescent="0.25">
      <c r="C1333" s="3" t="s">
        <v>3013</v>
      </c>
      <c r="L1333" s="3">
        <v>955522887</v>
      </c>
      <c r="M1333" s="11" t="e">
        <v>#N/A</v>
      </c>
      <c r="N1333" s="11" t="e">
        <f>VLOOKUP($L1333,#REF!,3,FALSE)</f>
        <v>#REF!</v>
      </c>
      <c r="O1333" s="11" t="e">
        <f>VLOOKUP($L1333,#REF!,4,FALSE)</f>
        <v>#REF!</v>
      </c>
      <c r="P1333" s="3">
        <v>95552</v>
      </c>
      <c r="Q1333" s="3" t="s">
        <v>9</v>
      </c>
      <c r="W1333" s="11" t="e">
        <f>VLOOKUP($L1333,#REF!,9,FALSE)</f>
        <v>#REF!</v>
      </c>
      <c r="X1333" s="11">
        <v>11200</v>
      </c>
      <c r="Y1333" s="11">
        <f t="shared" si="100"/>
        <v>11200</v>
      </c>
      <c r="Z1333" s="2">
        <v>0</v>
      </c>
      <c r="AA1333" s="11">
        <f t="shared" si="104"/>
        <v>1</v>
      </c>
      <c r="AB1333" s="11">
        <f t="shared" si="101"/>
        <v>-11200</v>
      </c>
      <c r="AC1333" s="11" t="str">
        <f t="shared" si="102"/>
        <v>Insufficient Stock</v>
      </c>
      <c r="AD1333" s="4" t="e">
        <f>VLOOKUP($C1333,#REF!,25,FALSE)</f>
        <v>#REF!</v>
      </c>
      <c r="AE1333" s="11">
        <v>8272.93</v>
      </c>
      <c r="AF1333" s="3" t="s">
        <v>15</v>
      </c>
      <c r="AG1333" s="3" t="s">
        <v>2319</v>
      </c>
      <c r="AH1333" s="11" t="e">
        <f>VLOOKUP($AG1333,#REF!,2,FALSE)</f>
        <v>#REF!</v>
      </c>
      <c r="AI1333" s="3" t="s">
        <v>50</v>
      </c>
      <c r="AJ1333" s="4">
        <v>43756</v>
      </c>
      <c r="AN1333" s="4">
        <v>43787</v>
      </c>
      <c r="AO1333" s="6"/>
      <c r="AZ1333" s="11">
        <v>2240</v>
      </c>
      <c r="BC1333" s="3" t="s">
        <v>24</v>
      </c>
      <c r="BH1333" s="3" t="s">
        <v>29</v>
      </c>
      <c r="BL1333" s="3" t="s">
        <v>2321</v>
      </c>
      <c r="BM1333" s="3" t="s">
        <v>2322</v>
      </c>
      <c r="BN1333" s="3" t="s">
        <v>2323</v>
      </c>
      <c r="BO1333" s="4" t="s">
        <v>2359</v>
      </c>
      <c r="BP1333" s="3" t="s">
        <v>2360</v>
      </c>
      <c r="BQ1333" s="3" t="s">
        <v>2367</v>
      </c>
      <c r="BR1333" s="3" t="s">
        <v>2361</v>
      </c>
      <c r="BU1333" s="7" t="s">
        <v>3153</v>
      </c>
      <c r="BV1333" s="1" t="e">
        <f>VLOOKUP(BU1333,#REF!,2,FALSE)</f>
        <v>#REF!</v>
      </c>
      <c r="BW1333" s="7">
        <v>3102</v>
      </c>
      <c r="BX1333" s="1" t="e">
        <f>VLOOKUP(BW1333,#REF!,2,FALSE)</f>
        <v>#REF!</v>
      </c>
      <c r="BY1333" s="1" t="str">
        <f t="shared" si="103"/>
        <v>1004862674/00010</v>
      </c>
      <c r="BZ1333" s="6" t="e">
        <f>VLOOKUP(BY1333,#REF!,4,FALSE)</f>
        <v>#REF!</v>
      </c>
      <c r="CA1333" s="1" t="s">
        <v>3154</v>
      </c>
    </row>
    <row r="1334" spans="1:79" x14ac:dyDescent="0.25">
      <c r="C1334" s="3" t="s">
        <v>3014</v>
      </c>
      <c r="L1334" s="3">
        <v>955522887</v>
      </c>
      <c r="M1334" s="11" t="e">
        <v>#N/A</v>
      </c>
      <c r="N1334" s="11" t="e">
        <f>VLOOKUP($L1334,#REF!,3,FALSE)</f>
        <v>#REF!</v>
      </c>
      <c r="O1334" s="11" t="e">
        <f>VLOOKUP($L1334,#REF!,4,FALSE)</f>
        <v>#REF!</v>
      </c>
      <c r="P1334" s="3">
        <v>95552</v>
      </c>
      <c r="Q1334" s="3" t="s">
        <v>9</v>
      </c>
      <c r="W1334" s="11" t="e">
        <f>VLOOKUP($L1334,#REF!,9,FALSE)</f>
        <v>#REF!</v>
      </c>
      <c r="X1334" s="11">
        <v>5600</v>
      </c>
      <c r="Y1334" s="11">
        <f t="shared" si="100"/>
        <v>5600</v>
      </c>
      <c r="Z1334" s="2">
        <v>0</v>
      </c>
      <c r="AA1334" s="11">
        <f t="shared" si="104"/>
        <v>0</v>
      </c>
      <c r="AB1334" s="11">
        <f t="shared" si="101"/>
        <v>-16800</v>
      </c>
      <c r="AC1334" s="11" t="str">
        <f t="shared" si="102"/>
        <v>Insufficient Stock</v>
      </c>
      <c r="AD1334" s="4" t="e">
        <f>VLOOKUP($C1334,#REF!,25,FALSE)</f>
        <v>#REF!</v>
      </c>
      <c r="AE1334" s="11">
        <v>4136.46</v>
      </c>
      <c r="AF1334" s="3" t="s">
        <v>15</v>
      </c>
      <c r="AG1334" s="3" t="s">
        <v>2319</v>
      </c>
      <c r="AH1334" s="11" t="e">
        <f>VLOOKUP($AG1334,#REF!,2,FALSE)</f>
        <v>#REF!</v>
      </c>
      <c r="AI1334" s="3" t="s">
        <v>50</v>
      </c>
      <c r="AJ1334" s="4">
        <v>43809</v>
      </c>
      <c r="AN1334" s="4">
        <v>43787</v>
      </c>
      <c r="AO1334" s="6"/>
      <c r="AZ1334" s="11">
        <v>2240</v>
      </c>
      <c r="BC1334" s="3" t="s">
        <v>24</v>
      </c>
      <c r="BH1334" s="3" t="s">
        <v>29</v>
      </c>
      <c r="BL1334" s="3" t="s">
        <v>2321</v>
      </c>
      <c r="BM1334" s="3" t="s">
        <v>2322</v>
      </c>
      <c r="BN1334" s="3" t="s">
        <v>2323</v>
      </c>
      <c r="BO1334" s="4" t="s">
        <v>2359</v>
      </c>
      <c r="BP1334" s="3" t="s">
        <v>2360</v>
      </c>
      <c r="BQ1334" s="3" t="s">
        <v>2367</v>
      </c>
      <c r="BR1334" s="3" t="s">
        <v>2361</v>
      </c>
      <c r="BU1334" s="7" t="s">
        <v>3153</v>
      </c>
      <c r="BV1334" s="1" t="e">
        <f>VLOOKUP(BU1334,#REF!,2,FALSE)</f>
        <v>#REF!</v>
      </c>
      <c r="BW1334" s="7">
        <v>3102</v>
      </c>
      <c r="BX1334" s="1" t="e">
        <f>VLOOKUP(BW1334,#REF!,2,FALSE)</f>
        <v>#REF!</v>
      </c>
      <c r="BY1334" s="1" t="str">
        <f t="shared" si="103"/>
        <v>1004841456/00010</v>
      </c>
      <c r="BZ1334" s="6" t="e">
        <f>VLOOKUP(BY1334,#REF!,4,FALSE)</f>
        <v>#REF!</v>
      </c>
      <c r="CA1334" s="1" t="s">
        <v>3154</v>
      </c>
    </row>
    <row r="1335" spans="1:79" x14ac:dyDescent="0.25">
      <c r="C1335" s="3" t="s">
        <v>3010</v>
      </c>
      <c r="L1335" s="3">
        <v>955522887</v>
      </c>
      <c r="M1335" s="11" t="e">
        <v>#N/A</v>
      </c>
      <c r="N1335" s="11" t="e">
        <f>VLOOKUP($L1335,#REF!,3,FALSE)</f>
        <v>#REF!</v>
      </c>
      <c r="O1335" s="11" t="e">
        <f>VLOOKUP($L1335,#REF!,4,FALSE)</f>
        <v>#REF!</v>
      </c>
      <c r="P1335" s="3">
        <v>95552</v>
      </c>
      <c r="Q1335" s="3" t="s">
        <v>9</v>
      </c>
      <c r="W1335" s="11" t="e">
        <f>VLOOKUP($L1335,#REF!,9,FALSE)</f>
        <v>#REF!</v>
      </c>
      <c r="X1335" s="11">
        <v>11200</v>
      </c>
      <c r="Y1335" s="11">
        <f t="shared" si="100"/>
        <v>11200</v>
      </c>
      <c r="Z1335" s="2">
        <v>0</v>
      </c>
      <c r="AA1335" s="11">
        <f t="shared" si="104"/>
        <v>0</v>
      </c>
      <c r="AB1335" s="11">
        <f t="shared" si="101"/>
        <v>-28000</v>
      </c>
      <c r="AC1335" s="11" t="str">
        <f t="shared" si="102"/>
        <v>Insufficient Stock</v>
      </c>
      <c r="AD1335" s="4" t="e">
        <f>VLOOKUP($C1335,#REF!,25,FALSE)</f>
        <v>#REF!</v>
      </c>
      <c r="AE1335" s="11">
        <v>4660.4799999999996</v>
      </c>
      <c r="AF1335" s="3" t="s">
        <v>15</v>
      </c>
      <c r="AG1335" s="3" t="s">
        <v>2319</v>
      </c>
      <c r="AH1335" s="11" t="e">
        <f>VLOOKUP($AG1335,#REF!,2,FALSE)</f>
        <v>#REF!</v>
      </c>
      <c r="AI1335" s="3" t="s">
        <v>50</v>
      </c>
      <c r="AJ1335" s="4">
        <v>43810</v>
      </c>
      <c r="AN1335" s="4">
        <v>43790</v>
      </c>
      <c r="AO1335" s="6"/>
      <c r="AZ1335" s="11">
        <v>2240</v>
      </c>
      <c r="BC1335" s="3" t="s">
        <v>24</v>
      </c>
      <c r="BH1335" s="3" t="s">
        <v>29</v>
      </c>
      <c r="BL1335" s="3" t="s">
        <v>2321</v>
      </c>
      <c r="BM1335" s="3" t="s">
        <v>2322</v>
      </c>
      <c r="BN1335" s="3" t="s">
        <v>2323</v>
      </c>
      <c r="BO1335" s="4" t="s">
        <v>2330</v>
      </c>
      <c r="BP1335" s="3" t="s">
        <v>2331</v>
      </c>
      <c r="BQ1335" s="3" t="s">
        <v>2367</v>
      </c>
      <c r="BR1335" s="3" t="s">
        <v>2333</v>
      </c>
      <c r="BU1335" s="7" t="s">
        <v>3153</v>
      </c>
      <c r="BV1335" s="1" t="e">
        <f>VLOOKUP(BU1335,#REF!,2,FALSE)</f>
        <v>#REF!</v>
      </c>
      <c r="BW1335" s="7">
        <v>2401</v>
      </c>
      <c r="BX1335" s="1" t="e">
        <f>VLOOKUP(BW1335,#REF!,2,FALSE)</f>
        <v>#REF!</v>
      </c>
      <c r="BY1335" s="1" t="str">
        <f t="shared" si="103"/>
        <v>1004951425/00010</v>
      </c>
      <c r="BZ1335" s="6" t="e">
        <f>VLOOKUP(BY1335,#REF!,4,FALSE)</f>
        <v>#REF!</v>
      </c>
      <c r="CA1335" s="1" t="s">
        <v>3154</v>
      </c>
    </row>
    <row r="1336" spans="1:79" x14ac:dyDescent="0.25">
      <c r="C1336" s="3" t="s">
        <v>3011</v>
      </c>
      <c r="L1336" s="3">
        <v>955522887</v>
      </c>
      <c r="M1336" s="11" t="e">
        <v>#N/A</v>
      </c>
      <c r="N1336" s="11" t="e">
        <f>VLOOKUP($L1336,#REF!,3,FALSE)</f>
        <v>#REF!</v>
      </c>
      <c r="O1336" s="11" t="e">
        <f>VLOOKUP($L1336,#REF!,4,FALSE)</f>
        <v>#REF!</v>
      </c>
      <c r="P1336" s="3">
        <v>95552</v>
      </c>
      <c r="Q1336" s="3" t="s">
        <v>9</v>
      </c>
      <c r="W1336" s="11" t="e">
        <f>VLOOKUP($L1336,#REF!,9,FALSE)</f>
        <v>#REF!</v>
      </c>
      <c r="X1336" s="11">
        <v>17920</v>
      </c>
      <c r="Y1336" s="11">
        <f t="shared" si="100"/>
        <v>17920</v>
      </c>
      <c r="Z1336" s="2">
        <v>0</v>
      </c>
      <c r="AA1336" s="11">
        <f t="shared" si="104"/>
        <v>0</v>
      </c>
      <c r="AB1336" s="11">
        <f t="shared" si="101"/>
        <v>-45920</v>
      </c>
      <c r="AC1336" s="11" t="str">
        <f t="shared" si="102"/>
        <v>Insufficient Stock</v>
      </c>
      <c r="AD1336" s="4" t="e">
        <f>VLOOKUP($C1336,#REF!,25,FALSE)</f>
        <v>#REF!</v>
      </c>
      <c r="AE1336" s="11">
        <v>7456.78</v>
      </c>
      <c r="AF1336" s="3" t="s">
        <v>15</v>
      </c>
      <c r="AG1336" s="3" t="s">
        <v>2319</v>
      </c>
      <c r="AH1336" s="11" t="e">
        <f>VLOOKUP($AG1336,#REF!,2,FALSE)</f>
        <v>#REF!</v>
      </c>
      <c r="AI1336" s="3" t="s">
        <v>50</v>
      </c>
      <c r="AJ1336" s="4">
        <v>43787</v>
      </c>
      <c r="AN1336" s="4">
        <v>43790</v>
      </c>
      <c r="AO1336" s="6"/>
      <c r="AZ1336" s="11">
        <v>2240</v>
      </c>
      <c r="BC1336" s="3" t="s">
        <v>24</v>
      </c>
      <c r="BH1336" s="3" t="s">
        <v>29</v>
      </c>
      <c r="BL1336" s="3" t="s">
        <v>2321</v>
      </c>
      <c r="BM1336" s="3" t="s">
        <v>2322</v>
      </c>
      <c r="BN1336" s="3" t="s">
        <v>2323</v>
      </c>
      <c r="BO1336" s="4" t="s">
        <v>2330</v>
      </c>
      <c r="BP1336" s="3" t="s">
        <v>2331</v>
      </c>
      <c r="BQ1336" s="3" t="s">
        <v>2367</v>
      </c>
      <c r="BR1336" s="3" t="s">
        <v>2333</v>
      </c>
      <c r="BU1336" s="7" t="s">
        <v>3153</v>
      </c>
      <c r="BV1336" s="1" t="e">
        <f>VLOOKUP(BU1336,#REF!,2,FALSE)</f>
        <v>#REF!</v>
      </c>
      <c r="BW1336" s="7">
        <v>2401</v>
      </c>
      <c r="BX1336" s="1" t="e">
        <f>VLOOKUP(BW1336,#REF!,2,FALSE)</f>
        <v>#REF!</v>
      </c>
      <c r="BY1336" s="1" t="str">
        <f t="shared" si="103"/>
        <v>1004970464/00010</v>
      </c>
      <c r="BZ1336" s="6" t="e">
        <f>VLOOKUP(BY1336,#REF!,4,FALSE)</f>
        <v>#REF!</v>
      </c>
      <c r="CA1336" s="1" t="s">
        <v>3154</v>
      </c>
    </row>
    <row r="1337" spans="1:79" x14ac:dyDescent="0.25">
      <c r="C1337" s="3" t="s">
        <v>3012</v>
      </c>
      <c r="L1337" s="3">
        <v>955522887</v>
      </c>
      <c r="M1337" s="11" t="e">
        <v>#N/A</v>
      </c>
      <c r="N1337" s="11" t="e">
        <f>VLOOKUP($L1337,#REF!,3,FALSE)</f>
        <v>#REF!</v>
      </c>
      <c r="O1337" s="11" t="e">
        <f>VLOOKUP($L1337,#REF!,4,FALSE)</f>
        <v>#REF!</v>
      </c>
      <c r="P1337" s="3">
        <v>95552</v>
      </c>
      <c r="Q1337" s="3" t="s">
        <v>9</v>
      </c>
      <c r="W1337" s="11" t="e">
        <f>VLOOKUP($L1337,#REF!,9,FALSE)</f>
        <v>#REF!</v>
      </c>
      <c r="X1337" s="11">
        <v>29120</v>
      </c>
      <c r="Y1337" s="11">
        <f t="shared" si="100"/>
        <v>29120</v>
      </c>
      <c r="Z1337" s="2">
        <v>0</v>
      </c>
      <c r="AA1337" s="11">
        <f t="shared" si="104"/>
        <v>0</v>
      </c>
      <c r="AB1337" s="11">
        <f t="shared" si="101"/>
        <v>-75040</v>
      </c>
      <c r="AC1337" s="11" t="str">
        <f t="shared" si="102"/>
        <v>Insufficient Stock</v>
      </c>
      <c r="AD1337" s="4" t="e">
        <f>VLOOKUP($C1337,#REF!,25,FALSE)</f>
        <v>#REF!</v>
      </c>
      <c r="AE1337" s="11">
        <v>12117.26</v>
      </c>
      <c r="AF1337" s="3" t="s">
        <v>15</v>
      </c>
      <c r="AG1337" s="3" t="s">
        <v>2319</v>
      </c>
      <c r="AH1337" s="11" t="e">
        <f>VLOOKUP($AG1337,#REF!,2,FALSE)</f>
        <v>#REF!</v>
      </c>
      <c r="AI1337" s="3" t="s">
        <v>50</v>
      </c>
      <c r="AJ1337" s="4">
        <v>43596</v>
      </c>
      <c r="AN1337" s="4">
        <v>43790</v>
      </c>
      <c r="AO1337" s="6"/>
      <c r="AZ1337" s="11">
        <v>2240</v>
      </c>
      <c r="BC1337" s="3" t="s">
        <v>24</v>
      </c>
      <c r="BH1337" s="3" t="s">
        <v>29</v>
      </c>
      <c r="BL1337" s="3" t="s">
        <v>2321</v>
      </c>
      <c r="BM1337" s="3" t="s">
        <v>2322</v>
      </c>
      <c r="BN1337" s="3" t="s">
        <v>2323</v>
      </c>
      <c r="BO1337" s="4" t="s">
        <v>2330</v>
      </c>
      <c r="BP1337" s="3" t="s">
        <v>2331</v>
      </c>
      <c r="BQ1337" s="3" t="s">
        <v>2367</v>
      </c>
      <c r="BR1337" s="3" t="s">
        <v>2333</v>
      </c>
      <c r="BU1337" s="7" t="s">
        <v>3153</v>
      </c>
      <c r="BV1337" s="1" t="e">
        <f>VLOOKUP(BU1337,#REF!,2,FALSE)</f>
        <v>#REF!</v>
      </c>
      <c r="BW1337" s="7">
        <v>2401</v>
      </c>
      <c r="BX1337" s="1" t="e">
        <f>VLOOKUP(BW1337,#REF!,2,FALSE)</f>
        <v>#REF!</v>
      </c>
      <c r="BY1337" s="1" t="str">
        <f t="shared" si="103"/>
        <v>1004924484/00010</v>
      </c>
      <c r="BZ1337" s="6" t="e">
        <f>VLOOKUP(BY1337,#REF!,4,FALSE)</f>
        <v>#REF!</v>
      </c>
      <c r="CA1337" s="1" t="s">
        <v>3154</v>
      </c>
    </row>
    <row r="1338" spans="1:79" x14ac:dyDescent="0.25">
      <c r="A1338" s="5" t="s">
        <v>0</v>
      </c>
      <c r="B1338" s="5" t="s">
        <v>36</v>
      </c>
      <c r="C1338" s="5">
        <v>126564540</v>
      </c>
      <c r="D1338" s="5" t="s">
        <v>279</v>
      </c>
      <c r="E1338" s="5" t="s">
        <v>3</v>
      </c>
      <c r="F1338" s="5" t="s">
        <v>172</v>
      </c>
      <c r="G1338" s="5" t="s">
        <v>173</v>
      </c>
      <c r="H1338" s="5" t="s">
        <v>174</v>
      </c>
      <c r="I1338" s="5" t="s">
        <v>175</v>
      </c>
      <c r="J1338" s="5" t="s">
        <v>87</v>
      </c>
      <c r="K1338" s="5" t="s">
        <v>88</v>
      </c>
      <c r="L1338" s="5">
        <v>956223981</v>
      </c>
      <c r="M1338" s="11" t="e">
        <v>#N/A</v>
      </c>
      <c r="N1338" s="11" t="e">
        <f>VLOOKUP($L1338,#REF!,3,FALSE)</f>
        <v>#REF!</v>
      </c>
      <c r="O1338" s="11" t="e">
        <f>VLOOKUP($L1338,#REF!,4,FALSE)</f>
        <v>#REF!</v>
      </c>
      <c r="P1338" s="5">
        <v>95622</v>
      </c>
      <c r="Q1338" s="5" t="s">
        <v>9</v>
      </c>
      <c r="R1338" s="5" t="s">
        <v>45</v>
      </c>
      <c r="S1338" s="5" t="s">
        <v>1242</v>
      </c>
      <c r="T1338" s="5" t="s">
        <v>1247</v>
      </c>
      <c r="U1338" s="5" t="s">
        <v>1248</v>
      </c>
      <c r="V1338" s="5" t="s">
        <v>48</v>
      </c>
      <c r="W1338" s="11" t="e">
        <f>VLOOKUP($L1338,#REF!,9,FALSE)</f>
        <v>#REF!</v>
      </c>
      <c r="X1338" s="7">
        <v>1848</v>
      </c>
      <c r="Y1338" s="11">
        <f t="shared" si="100"/>
        <v>1848</v>
      </c>
      <c r="Z1338" s="2">
        <v>0</v>
      </c>
      <c r="AA1338" s="11">
        <f t="shared" si="104"/>
        <v>1</v>
      </c>
      <c r="AB1338" s="11">
        <f t="shared" si="101"/>
        <v>-1848</v>
      </c>
      <c r="AC1338" s="11" t="str">
        <f t="shared" si="102"/>
        <v>Insufficient Stock</v>
      </c>
      <c r="AD1338" s="4" t="e">
        <f>VLOOKUP($C1338,#REF!,25,FALSE)</f>
        <v>#REF!</v>
      </c>
      <c r="AE1338" s="7">
        <v>683.71</v>
      </c>
      <c r="AF1338" s="5" t="s">
        <v>15</v>
      </c>
      <c r="AG1338" s="5" t="s">
        <v>49</v>
      </c>
      <c r="AH1338" s="11" t="e">
        <f>VLOOKUP($AG1338,#REF!,2,FALSE)</f>
        <v>#REF!</v>
      </c>
      <c r="AI1338" s="5" t="s">
        <v>50</v>
      </c>
      <c r="AJ1338" s="6">
        <v>43727</v>
      </c>
      <c r="AK1338" s="5" t="s">
        <v>812</v>
      </c>
      <c r="AL1338" s="5" t="s">
        <v>96</v>
      </c>
      <c r="AM1338" s="5" t="s">
        <v>257</v>
      </c>
      <c r="AN1338" s="6">
        <v>43767</v>
      </c>
      <c r="AO1338" s="6">
        <v>43767</v>
      </c>
      <c r="AP1338" s="5"/>
      <c r="AQ1338" s="5" t="s">
        <v>12</v>
      </c>
      <c r="AR1338" s="5" t="s">
        <v>12</v>
      </c>
      <c r="AS1338" s="5" t="s">
        <v>12</v>
      </c>
      <c r="AT1338" s="5" t="s">
        <v>12</v>
      </c>
      <c r="AU1338" s="5" t="s">
        <v>55</v>
      </c>
      <c r="AV1338" s="5" t="s">
        <v>21</v>
      </c>
      <c r="AW1338" s="5" t="s">
        <v>1249</v>
      </c>
      <c r="AX1338" s="5" t="s">
        <v>358</v>
      </c>
      <c r="AY1338" s="5" t="s">
        <v>23</v>
      </c>
      <c r="AZ1338" s="7">
        <v>1848</v>
      </c>
      <c r="BA1338" s="5" t="s">
        <v>12</v>
      </c>
      <c r="BB1338" s="5" t="s">
        <v>12</v>
      </c>
      <c r="BC1338" s="5" t="s">
        <v>58</v>
      </c>
      <c r="BD1338" s="5" t="s">
        <v>31</v>
      </c>
      <c r="BE1338" s="5" t="s">
        <v>261</v>
      </c>
      <c r="BF1338" s="5" t="s">
        <v>27</v>
      </c>
      <c r="BG1338" s="5" t="s">
        <v>261</v>
      </c>
      <c r="BH1338" s="5" t="s">
        <v>29</v>
      </c>
      <c r="BI1338" s="5" t="s">
        <v>12</v>
      </c>
      <c r="BJ1338" s="5" t="s">
        <v>61</v>
      </c>
      <c r="BK1338" s="5" t="s">
        <v>31</v>
      </c>
      <c r="BL1338" s="7" t="s">
        <v>32</v>
      </c>
      <c r="BM1338" s="7" t="s">
        <v>33</v>
      </c>
      <c r="BN1338" s="7" t="s">
        <v>79</v>
      </c>
      <c r="BO1338" s="6" t="s">
        <v>35</v>
      </c>
      <c r="BP1338" s="7" t="s">
        <v>12</v>
      </c>
      <c r="BQ1338" s="7" t="s">
        <v>12</v>
      </c>
      <c r="BR1338" s="7" t="s">
        <v>12</v>
      </c>
      <c r="BU1338" s="7">
        <v>101270</v>
      </c>
      <c r="BV1338" s="1" t="e">
        <f>VLOOKUP(BU1338,#REF!,2,FALSE)</f>
        <v>#REF!</v>
      </c>
      <c r="BW1338" s="7">
        <v>208682</v>
      </c>
      <c r="BX1338" s="1" t="e">
        <f>VLOOKUP(BW1338,#REF!,2,FALSE)</f>
        <v>#REF!</v>
      </c>
      <c r="BY1338" s="1" t="str">
        <f t="shared" si="103"/>
        <v>126564540</v>
      </c>
      <c r="BZ1338" s="6" t="e">
        <f>VLOOKUP(BY1338,#REF!,4,FALSE)</f>
        <v>#REF!</v>
      </c>
      <c r="CA1338" s="1" t="s">
        <v>3155</v>
      </c>
    </row>
    <row r="1339" spans="1:79" x14ac:dyDescent="0.25">
      <c r="A1339" s="5" t="s">
        <v>0</v>
      </c>
      <c r="B1339" s="5" t="s">
        <v>36</v>
      </c>
      <c r="C1339" s="5">
        <v>126202756</v>
      </c>
      <c r="D1339" s="5" t="s">
        <v>349</v>
      </c>
      <c r="E1339" s="5" t="s">
        <v>3</v>
      </c>
      <c r="F1339" s="5" t="s">
        <v>119</v>
      </c>
      <c r="G1339" s="5" t="s">
        <v>120</v>
      </c>
      <c r="H1339" s="5" t="s">
        <v>121</v>
      </c>
      <c r="I1339" s="5" t="s">
        <v>122</v>
      </c>
      <c r="J1339" s="5" t="s">
        <v>42</v>
      </c>
      <c r="K1339" s="5" t="s">
        <v>43</v>
      </c>
      <c r="L1339" s="5">
        <v>956224881</v>
      </c>
      <c r="M1339" s="11" t="e">
        <v>#N/A</v>
      </c>
      <c r="N1339" s="11" t="e">
        <f>VLOOKUP($L1339,#REF!,3,FALSE)</f>
        <v>#REF!</v>
      </c>
      <c r="O1339" s="11" t="e">
        <f>VLOOKUP($L1339,#REF!,4,FALSE)</f>
        <v>#REF!</v>
      </c>
      <c r="P1339" s="5">
        <v>95622</v>
      </c>
      <c r="Q1339" s="5" t="s">
        <v>9</v>
      </c>
      <c r="R1339" s="5" t="s">
        <v>45</v>
      </c>
      <c r="S1339" s="5" t="s">
        <v>445</v>
      </c>
      <c r="T1339" s="5" t="s">
        <v>446</v>
      </c>
      <c r="U1339" s="5" t="s">
        <v>447</v>
      </c>
      <c r="V1339" s="5" t="s">
        <v>72</v>
      </c>
      <c r="W1339" s="11" t="e">
        <f>VLOOKUP($L1339,#REF!,9,FALSE)</f>
        <v>#REF!</v>
      </c>
      <c r="X1339" s="7">
        <v>2247</v>
      </c>
      <c r="Y1339" s="11">
        <f t="shared" si="100"/>
        <v>2247</v>
      </c>
      <c r="Z1339" s="2">
        <v>749</v>
      </c>
      <c r="AA1339" s="11">
        <f t="shared" si="104"/>
        <v>1</v>
      </c>
      <c r="AB1339" s="11">
        <f t="shared" si="101"/>
        <v>-1498</v>
      </c>
      <c r="AC1339" s="11" t="str">
        <f t="shared" si="102"/>
        <v>Insufficient Stock</v>
      </c>
      <c r="AD1339" s="4" t="e">
        <f>VLOOKUP($C1339,#REF!,25,FALSE)</f>
        <v>#REF!</v>
      </c>
      <c r="AE1339" s="7">
        <v>1146.8900000000001</v>
      </c>
      <c r="AF1339" s="5" t="s">
        <v>15</v>
      </c>
      <c r="AG1339" s="5" t="s">
        <v>49</v>
      </c>
      <c r="AH1339" s="11" t="e">
        <f>VLOOKUP($AG1339,#REF!,2,FALSE)</f>
        <v>#REF!</v>
      </c>
      <c r="AI1339" s="5" t="s">
        <v>50</v>
      </c>
      <c r="AJ1339" s="6">
        <v>43578</v>
      </c>
      <c r="AK1339" s="5" t="s">
        <v>449</v>
      </c>
      <c r="AL1339" s="5" t="s">
        <v>113</v>
      </c>
      <c r="AM1339" s="5" t="s">
        <v>302</v>
      </c>
      <c r="AN1339" s="6">
        <v>43754</v>
      </c>
      <c r="AO1339" s="6">
        <v>43754</v>
      </c>
      <c r="AP1339" s="5"/>
      <c r="AQ1339" s="5" t="s">
        <v>12</v>
      </c>
      <c r="AR1339" s="5" t="s">
        <v>12</v>
      </c>
      <c r="AS1339" s="5" t="s">
        <v>12</v>
      </c>
      <c r="AT1339" s="5" t="s">
        <v>12</v>
      </c>
      <c r="AU1339" s="5" t="s">
        <v>20</v>
      </c>
      <c r="AV1339" s="5" t="s">
        <v>21</v>
      </c>
      <c r="AW1339" s="5" t="s">
        <v>21</v>
      </c>
      <c r="AX1339" s="5" t="s">
        <v>358</v>
      </c>
      <c r="AY1339" s="5" t="s">
        <v>450</v>
      </c>
      <c r="AZ1339" s="7">
        <v>749</v>
      </c>
      <c r="BA1339" s="5" t="s">
        <v>12</v>
      </c>
      <c r="BB1339" s="5" t="s">
        <v>12</v>
      </c>
      <c r="BC1339" s="5" t="s">
        <v>24</v>
      </c>
      <c r="BD1339" s="5" t="s">
        <v>31</v>
      </c>
      <c r="BE1339" s="5" t="s">
        <v>451</v>
      </c>
      <c r="BF1339" s="5" t="s">
        <v>27</v>
      </c>
      <c r="BG1339" s="5" t="s">
        <v>451</v>
      </c>
      <c r="BH1339" s="5" t="s">
        <v>29</v>
      </c>
      <c r="BI1339" s="5" t="s">
        <v>12</v>
      </c>
      <c r="BJ1339" s="5" t="s">
        <v>61</v>
      </c>
      <c r="BK1339" s="5" t="s">
        <v>31</v>
      </c>
      <c r="BL1339" s="7" t="s">
        <v>32</v>
      </c>
      <c r="BM1339" s="7" t="s">
        <v>33</v>
      </c>
      <c r="BN1339" s="7" t="s">
        <v>79</v>
      </c>
      <c r="BO1339" s="6" t="s">
        <v>35</v>
      </c>
      <c r="BP1339" s="7" t="s">
        <v>12</v>
      </c>
      <c r="BQ1339" s="7" t="s">
        <v>12</v>
      </c>
      <c r="BR1339" s="7" t="s">
        <v>12</v>
      </c>
      <c r="BU1339" s="7">
        <v>101011</v>
      </c>
      <c r="BV1339" s="1" t="e">
        <f>VLOOKUP(BU1339,#REF!,2,FALSE)</f>
        <v>#REF!</v>
      </c>
      <c r="BW1339" s="7">
        <v>222206</v>
      </c>
      <c r="BX1339" s="1" t="e">
        <f>VLOOKUP(BW1339,#REF!,2,FALSE)</f>
        <v>#REF!</v>
      </c>
      <c r="BY1339" s="1" t="str">
        <f t="shared" si="103"/>
        <v>126202756</v>
      </c>
      <c r="BZ1339" s="6" t="e">
        <f>VLOOKUP(BY1339,#REF!,4,FALSE)</f>
        <v>#REF!</v>
      </c>
      <c r="CA1339" s="1" t="s">
        <v>3155</v>
      </c>
    </row>
    <row r="1340" spans="1:79" x14ac:dyDescent="0.25">
      <c r="C1340" s="3" t="s">
        <v>3015</v>
      </c>
      <c r="L1340" s="3">
        <v>956224881</v>
      </c>
      <c r="M1340" s="11" t="e">
        <v>#N/A</v>
      </c>
      <c r="N1340" s="11" t="e">
        <f>VLOOKUP($L1340,#REF!,3,FALSE)</f>
        <v>#REF!</v>
      </c>
      <c r="O1340" s="11" t="e">
        <f>VLOOKUP($L1340,#REF!,4,FALSE)</f>
        <v>#REF!</v>
      </c>
      <c r="P1340" s="3">
        <v>95622</v>
      </c>
      <c r="Q1340" s="3" t="s">
        <v>9</v>
      </c>
      <c r="W1340" s="11" t="e">
        <f>VLOOKUP($L1340,#REF!,9,FALSE)</f>
        <v>#REF!</v>
      </c>
      <c r="X1340" s="11">
        <v>749</v>
      </c>
      <c r="Y1340" s="11">
        <f t="shared" si="100"/>
        <v>749</v>
      </c>
      <c r="Z1340" s="2">
        <v>749</v>
      </c>
      <c r="AA1340" s="11">
        <f t="shared" si="104"/>
        <v>0</v>
      </c>
      <c r="AB1340" s="11">
        <f t="shared" si="101"/>
        <v>-2247</v>
      </c>
      <c r="AC1340" s="11" t="str">
        <f t="shared" si="102"/>
        <v>Insufficient Stock</v>
      </c>
      <c r="AD1340" s="4" t="e">
        <f>VLOOKUP($C1340,#REF!,25,FALSE)</f>
        <v>#REF!</v>
      </c>
      <c r="AE1340" s="11">
        <v>477.71</v>
      </c>
      <c r="AF1340" s="3" t="s">
        <v>15</v>
      </c>
      <c r="AG1340" s="3" t="s">
        <v>2319</v>
      </c>
      <c r="AH1340" s="11" t="e">
        <f>VLOOKUP($AG1340,#REF!,2,FALSE)</f>
        <v>#REF!</v>
      </c>
      <c r="AI1340" s="3" t="s">
        <v>50</v>
      </c>
      <c r="AJ1340" s="4">
        <v>43734</v>
      </c>
      <c r="AN1340" s="4">
        <v>43787</v>
      </c>
      <c r="AO1340" s="6"/>
      <c r="AZ1340" s="11">
        <v>749</v>
      </c>
      <c r="BC1340" s="3" t="s">
        <v>2320</v>
      </c>
      <c r="BH1340" s="3" t="s">
        <v>29</v>
      </c>
      <c r="BL1340" s="3" t="s">
        <v>2321</v>
      </c>
      <c r="BM1340" s="3" t="s">
        <v>2322</v>
      </c>
      <c r="BN1340" s="3" t="s">
        <v>2323</v>
      </c>
      <c r="BO1340" s="4" t="s">
        <v>2359</v>
      </c>
      <c r="BP1340" s="3" t="s">
        <v>2360</v>
      </c>
      <c r="BQ1340" s="3" t="s">
        <v>2367</v>
      </c>
      <c r="BR1340" s="3" t="s">
        <v>2361</v>
      </c>
      <c r="BU1340" s="7" t="s">
        <v>3153</v>
      </c>
      <c r="BV1340" s="1" t="e">
        <f>VLOOKUP(BU1340,#REF!,2,FALSE)</f>
        <v>#REF!</v>
      </c>
      <c r="BW1340" s="7">
        <v>3102</v>
      </c>
      <c r="BX1340" s="1" t="e">
        <f>VLOOKUP(BW1340,#REF!,2,FALSE)</f>
        <v>#REF!</v>
      </c>
      <c r="BY1340" s="1" t="str">
        <f t="shared" si="103"/>
        <v>1004786959/00010</v>
      </c>
      <c r="BZ1340" s="6" t="e">
        <f>VLOOKUP(BY1340,#REF!,4,FALSE)</f>
        <v>#REF!</v>
      </c>
      <c r="CA1340" s="1" t="s">
        <v>3154</v>
      </c>
    </row>
    <row r="1341" spans="1:79" x14ac:dyDescent="0.25">
      <c r="C1341" s="3" t="s">
        <v>3017</v>
      </c>
      <c r="L1341" s="3">
        <v>956224881</v>
      </c>
      <c r="M1341" s="11" t="e">
        <v>#N/A</v>
      </c>
      <c r="N1341" s="11" t="e">
        <f>VLOOKUP($L1341,#REF!,3,FALSE)</f>
        <v>#REF!</v>
      </c>
      <c r="O1341" s="11" t="e">
        <f>VLOOKUP($L1341,#REF!,4,FALSE)</f>
        <v>#REF!</v>
      </c>
      <c r="P1341" s="3">
        <v>95622</v>
      </c>
      <c r="Q1341" s="3" t="s">
        <v>9</v>
      </c>
      <c r="W1341" s="11" t="e">
        <f>VLOOKUP($L1341,#REF!,9,FALSE)</f>
        <v>#REF!</v>
      </c>
      <c r="X1341" s="11">
        <v>749</v>
      </c>
      <c r="Y1341" s="11">
        <f t="shared" si="100"/>
        <v>749</v>
      </c>
      <c r="Z1341" s="2">
        <v>749</v>
      </c>
      <c r="AA1341" s="11">
        <f t="shared" si="104"/>
        <v>0</v>
      </c>
      <c r="AB1341" s="11">
        <f t="shared" si="101"/>
        <v>-2996</v>
      </c>
      <c r="AC1341" s="11" t="str">
        <f t="shared" si="102"/>
        <v>Insufficient Stock</v>
      </c>
      <c r="AD1341" s="4" t="e">
        <f>VLOOKUP($C1341,#REF!,25,FALSE)</f>
        <v>#REF!</v>
      </c>
      <c r="AE1341" s="11">
        <v>477.71</v>
      </c>
      <c r="AF1341" s="3" t="s">
        <v>15</v>
      </c>
      <c r="AG1341" s="3" t="s">
        <v>2319</v>
      </c>
      <c r="AH1341" s="11" t="e">
        <f>VLOOKUP($AG1341,#REF!,2,FALSE)</f>
        <v>#REF!</v>
      </c>
      <c r="AI1341" s="3" t="s">
        <v>50</v>
      </c>
      <c r="AJ1341" s="4"/>
      <c r="AN1341" s="4">
        <v>43787</v>
      </c>
      <c r="AO1341" s="6"/>
      <c r="AP1341" s="1" t="s">
        <v>3156</v>
      </c>
      <c r="AZ1341" s="11">
        <v>749</v>
      </c>
      <c r="BC1341" s="3" t="s">
        <v>2320</v>
      </c>
      <c r="BH1341" s="3" t="s">
        <v>29</v>
      </c>
      <c r="BL1341" s="3" t="s">
        <v>2349</v>
      </c>
      <c r="BM1341" s="3" t="s">
        <v>2349</v>
      </c>
      <c r="BN1341" s="3" t="s">
        <v>2323</v>
      </c>
      <c r="BO1341" s="4" t="s">
        <v>2359</v>
      </c>
      <c r="BP1341" s="3" t="s">
        <v>2360</v>
      </c>
      <c r="BQ1341" s="3" t="s">
        <v>2367</v>
      </c>
      <c r="BR1341" s="3" t="s">
        <v>2361</v>
      </c>
      <c r="BU1341" s="7" t="s">
        <v>3153</v>
      </c>
      <c r="BV1341" s="1" t="e">
        <f>VLOOKUP(BU1341,#REF!,2,FALSE)</f>
        <v>#REF!</v>
      </c>
      <c r="BW1341" s="7">
        <v>3102</v>
      </c>
      <c r="BX1341" s="1" t="e">
        <f>VLOOKUP(BW1341,#REF!,2,FALSE)</f>
        <v>#REF!</v>
      </c>
      <c r="BY1341" s="1" t="str">
        <f t="shared" si="103"/>
        <v>1707727695/00001</v>
      </c>
      <c r="BZ1341" s="6" t="e">
        <f>VLOOKUP(BY1341,#REF!,4,FALSE)</f>
        <v>#REF!</v>
      </c>
      <c r="CA1341" s="1" t="s">
        <v>3154</v>
      </c>
    </row>
    <row r="1342" spans="1:79" x14ac:dyDescent="0.25">
      <c r="C1342" s="3" t="s">
        <v>3016</v>
      </c>
      <c r="L1342" s="3">
        <v>956224881</v>
      </c>
      <c r="M1342" s="11" t="e">
        <v>#N/A</v>
      </c>
      <c r="N1342" s="11" t="e">
        <f>VLOOKUP($L1342,#REF!,3,FALSE)</f>
        <v>#REF!</v>
      </c>
      <c r="O1342" s="11" t="e">
        <f>VLOOKUP($L1342,#REF!,4,FALSE)</f>
        <v>#REF!</v>
      </c>
      <c r="P1342" s="3">
        <v>95622</v>
      </c>
      <c r="Q1342" s="3" t="s">
        <v>9</v>
      </c>
      <c r="W1342" s="11" t="e">
        <f>VLOOKUP($L1342,#REF!,9,FALSE)</f>
        <v>#REF!</v>
      </c>
      <c r="X1342" s="11">
        <v>3745</v>
      </c>
      <c r="Y1342" s="11">
        <f t="shared" si="100"/>
        <v>3745</v>
      </c>
      <c r="Z1342" s="2">
        <v>749</v>
      </c>
      <c r="AA1342" s="11">
        <f t="shared" si="104"/>
        <v>0</v>
      </c>
      <c r="AB1342" s="11">
        <f t="shared" si="101"/>
        <v>-6741</v>
      </c>
      <c r="AC1342" s="11" t="str">
        <f t="shared" si="102"/>
        <v>Insufficient Stock</v>
      </c>
      <c r="AD1342" s="4" t="e">
        <f>VLOOKUP($C1342,#REF!,25,FALSE)</f>
        <v>#REF!</v>
      </c>
      <c r="AE1342" s="11">
        <v>1633.08</v>
      </c>
      <c r="AF1342" s="3" t="s">
        <v>15</v>
      </c>
      <c r="AG1342" s="3" t="s">
        <v>2319</v>
      </c>
      <c r="AH1342" s="11" t="e">
        <f>VLOOKUP($AG1342,#REF!,2,FALSE)</f>
        <v>#REF!</v>
      </c>
      <c r="AI1342" s="3" t="s">
        <v>50</v>
      </c>
      <c r="AJ1342" s="4">
        <v>43654</v>
      </c>
      <c r="AN1342" s="4">
        <v>43790</v>
      </c>
      <c r="AO1342" s="6"/>
      <c r="AZ1342" s="11">
        <v>749</v>
      </c>
      <c r="BC1342" s="3" t="s">
        <v>2320</v>
      </c>
      <c r="BH1342" s="3" t="s">
        <v>29</v>
      </c>
      <c r="BL1342" s="3" t="s">
        <v>2321</v>
      </c>
      <c r="BM1342" s="3" t="s">
        <v>2322</v>
      </c>
      <c r="BN1342" s="3" t="s">
        <v>2323</v>
      </c>
      <c r="BO1342" s="4" t="s">
        <v>2330</v>
      </c>
      <c r="BP1342" s="3" t="s">
        <v>2331</v>
      </c>
      <c r="BQ1342" s="3" t="s">
        <v>2367</v>
      </c>
      <c r="BR1342" s="3" t="s">
        <v>2333</v>
      </c>
      <c r="BU1342" s="7" t="s">
        <v>3153</v>
      </c>
      <c r="BV1342" s="1" t="e">
        <f>VLOOKUP(BU1342,#REF!,2,FALSE)</f>
        <v>#REF!</v>
      </c>
      <c r="BW1342" s="7">
        <v>2401</v>
      </c>
      <c r="BX1342" s="1" t="e">
        <f>VLOOKUP(BW1342,#REF!,2,FALSE)</f>
        <v>#REF!</v>
      </c>
      <c r="BY1342" s="1" t="str">
        <f t="shared" si="103"/>
        <v>1004613231/00010</v>
      </c>
      <c r="BZ1342" s="6" t="e">
        <f>VLOOKUP(BY1342,#REF!,4,FALSE)</f>
        <v>#REF!</v>
      </c>
      <c r="CA1342" s="1" t="s">
        <v>3154</v>
      </c>
    </row>
    <row r="1343" spans="1:79" x14ac:dyDescent="0.25">
      <c r="A1343" s="5" t="s">
        <v>0</v>
      </c>
      <c r="B1343" s="5" t="s">
        <v>36</v>
      </c>
      <c r="C1343" s="5">
        <v>126533427</v>
      </c>
      <c r="D1343" s="5" t="s">
        <v>2</v>
      </c>
      <c r="E1343" s="5" t="s">
        <v>3</v>
      </c>
      <c r="F1343" s="5" t="s">
        <v>377</v>
      </c>
      <c r="G1343" s="5" t="s">
        <v>378</v>
      </c>
      <c r="H1343" s="5" t="s">
        <v>379</v>
      </c>
      <c r="I1343" s="5" t="s">
        <v>380</v>
      </c>
      <c r="J1343" s="5" t="s">
        <v>87</v>
      </c>
      <c r="K1343" s="5" t="s">
        <v>88</v>
      </c>
      <c r="L1343" s="5">
        <v>956232881</v>
      </c>
      <c r="M1343" s="11" t="e">
        <v>#N/A</v>
      </c>
      <c r="N1343" s="11" t="e">
        <f>VLOOKUP($L1343,#REF!,3,FALSE)</f>
        <v>#REF!</v>
      </c>
      <c r="O1343" s="11" t="e">
        <f>VLOOKUP($L1343,#REF!,4,FALSE)</f>
        <v>#REF!</v>
      </c>
      <c r="P1343" s="5">
        <v>95623</v>
      </c>
      <c r="Q1343" s="5" t="s">
        <v>9</v>
      </c>
      <c r="R1343" s="5" t="s">
        <v>45</v>
      </c>
      <c r="S1343" s="5" t="s">
        <v>1107</v>
      </c>
      <c r="T1343" s="5" t="s">
        <v>187</v>
      </c>
      <c r="U1343" s="5" t="s">
        <v>1108</v>
      </c>
      <c r="V1343" s="5" t="s">
        <v>372</v>
      </c>
      <c r="W1343" s="11" t="e">
        <f>VLOOKUP($L1343,#REF!,9,FALSE)</f>
        <v>#REF!</v>
      </c>
      <c r="X1343" s="7">
        <v>30240</v>
      </c>
      <c r="Y1343" s="11">
        <f t="shared" si="100"/>
        <v>30240</v>
      </c>
      <c r="Z1343" s="2">
        <v>3.024</v>
      </c>
      <c r="AA1343" s="11">
        <f t="shared" si="104"/>
        <v>1</v>
      </c>
      <c r="AB1343" s="11">
        <f t="shared" si="101"/>
        <v>-30236.975999999999</v>
      </c>
      <c r="AC1343" s="11" t="str">
        <f t="shared" si="102"/>
        <v>Insufficient Stock</v>
      </c>
      <c r="AD1343" s="4" t="e">
        <f>VLOOKUP($C1343,#REF!,25,FALSE)</f>
        <v>#REF!</v>
      </c>
      <c r="AE1343" s="7">
        <v>17188.419999999998</v>
      </c>
      <c r="AF1343" s="5" t="s">
        <v>15</v>
      </c>
      <c r="AG1343" s="5" t="s">
        <v>49</v>
      </c>
      <c r="AH1343" s="11" t="e">
        <f>VLOOKUP($AG1343,#REF!,2,FALSE)</f>
        <v>#REF!</v>
      </c>
      <c r="AI1343" s="5" t="s">
        <v>50</v>
      </c>
      <c r="AJ1343" s="6">
        <v>43713</v>
      </c>
      <c r="AK1343" s="5" t="s">
        <v>168</v>
      </c>
      <c r="AL1343" s="5" t="s">
        <v>202</v>
      </c>
      <c r="AM1343" s="5" t="s">
        <v>235</v>
      </c>
      <c r="AN1343" s="6">
        <v>43719</v>
      </c>
      <c r="AO1343" s="6">
        <v>43796</v>
      </c>
      <c r="AP1343" s="5"/>
      <c r="AQ1343" s="5" t="s">
        <v>12</v>
      </c>
      <c r="AR1343" s="5" t="s">
        <v>12</v>
      </c>
      <c r="AS1343" s="5" t="s">
        <v>12</v>
      </c>
      <c r="AT1343" s="5" t="s">
        <v>12</v>
      </c>
      <c r="AU1343" s="5" t="s">
        <v>55</v>
      </c>
      <c r="AV1343" s="5" t="s">
        <v>374</v>
      </c>
      <c r="AW1343" s="5" t="s">
        <v>21</v>
      </c>
      <c r="AX1343" s="5" t="s">
        <v>375</v>
      </c>
      <c r="AY1343" s="5" t="s">
        <v>257</v>
      </c>
      <c r="AZ1343" s="7">
        <v>2016</v>
      </c>
      <c r="BA1343" s="5" t="s">
        <v>12</v>
      </c>
      <c r="BB1343" s="5" t="s">
        <v>12</v>
      </c>
      <c r="BC1343" s="5" t="s">
        <v>58</v>
      </c>
      <c r="BD1343" s="5" t="s">
        <v>31</v>
      </c>
      <c r="BE1343" s="5" t="s">
        <v>239</v>
      </c>
      <c r="BF1343" s="5" t="s">
        <v>27</v>
      </c>
      <c r="BG1343" s="5" t="s">
        <v>239</v>
      </c>
      <c r="BH1343" s="5" t="s">
        <v>29</v>
      </c>
      <c r="BI1343" s="5" t="s">
        <v>12</v>
      </c>
      <c r="BJ1343" s="5" t="s">
        <v>61</v>
      </c>
      <c r="BK1343" s="5" t="s">
        <v>31</v>
      </c>
      <c r="BL1343" s="7" t="s">
        <v>32</v>
      </c>
      <c r="BM1343" s="7" t="s">
        <v>376</v>
      </c>
      <c r="BN1343" s="7" t="s">
        <v>62</v>
      </c>
      <c r="BO1343" s="6" t="s">
        <v>35</v>
      </c>
      <c r="BP1343" s="7" t="s">
        <v>12</v>
      </c>
      <c r="BQ1343" s="7" t="s">
        <v>12</v>
      </c>
      <c r="BR1343" s="7" t="s">
        <v>12</v>
      </c>
      <c r="BU1343" s="7">
        <v>103679</v>
      </c>
      <c r="BV1343" s="1" t="e">
        <f>VLOOKUP(BU1343,#REF!,2,FALSE)</f>
        <v>#REF!</v>
      </c>
      <c r="BW1343" s="7">
        <v>272462</v>
      </c>
      <c r="BX1343" s="1" t="e">
        <f>VLOOKUP(BW1343,#REF!,2,FALSE)</f>
        <v>#REF!</v>
      </c>
      <c r="BY1343" s="1" t="str">
        <f t="shared" si="103"/>
        <v>126533427</v>
      </c>
      <c r="BZ1343" s="6" t="e">
        <f>VLOOKUP(BY1343,#REF!,4,FALSE)</f>
        <v>#REF!</v>
      </c>
      <c r="CA1343" s="1" t="s">
        <v>3155</v>
      </c>
    </row>
    <row r="1344" spans="1:79" x14ac:dyDescent="0.25">
      <c r="A1344" s="5" t="s">
        <v>0</v>
      </c>
      <c r="B1344" s="5" t="s">
        <v>36</v>
      </c>
      <c r="C1344" s="5">
        <v>126170671</v>
      </c>
      <c r="D1344" s="5" t="s">
        <v>2</v>
      </c>
      <c r="E1344" s="5" t="s">
        <v>3</v>
      </c>
      <c r="F1344" s="5" t="s">
        <v>119</v>
      </c>
      <c r="G1344" s="5" t="s">
        <v>120</v>
      </c>
      <c r="H1344" s="5" t="s">
        <v>121</v>
      </c>
      <c r="I1344" s="5" t="s">
        <v>122</v>
      </c>
      <c r="J1344" s="5" t="s">
        <v>42</v>
      </c>
      <c r="K1344" s="5" t="s">
        <v>43</v>
      </c>
      <c r="L1344" s="5">
        <v>956232881</v>
      </c>
      <c r="M1344" s="11" t="e">
        <v>#N/A</v>
      </c>
      <c r="N1344" s="11" t="e">
        <f>VLOOKUP($L1344,#REF!,3,FALSE)</f>
        <v>#REF!</v>
      </c>
      <c r="O1344" s="11" t="e">
        <f>VLOOKUP($L1344,#REF!,4,FALSE)</f>
        <v>#REF!</v>
      </c>
      <c r="P1344" s="5">
        <v>95623</v>
      </c>
      <c r="Q1344" s="5" t="s">
        <v>9</v>
      </c>
      <c r="R1344" s="5" t="s">
        <v>45</v>
      </c>
      <c r="S1344" s="5" t="s">
        <v>370</v>
      </c>
      <c r="T1344" s="5" t="s">
        <v>162</v>
      </c>
      <c r="U1344" s="5" t="s">
        <v>371</v>
      </c>
      <c r="V1344" s="5" t="s">
        <v>372</v>
      </c>
      <c r="W1344" s="11" t="e">
        <f>VLOOKUP($L1344,#REF!,9,FALSE)</f>
        <v>#REF!</v>
      </c>
      <c r="X1344" s="7">
        <v>20160</v>
      </c>
      <c r="Y1344" s="11">
        <f t="shared" si="100"/>
        <v>20160</v>
      </c>
      <c r="Z1344" s="2">
        <v>3.024</v>
      </c>
      <c r="AA1344" s="11">
        <f t="shared" si="104"/>
        <v>0</v>
      </c>
      <c r="AB1344" s="11">
        <f t="shared" si="101"/>
        <v>-50396.975999999995</v>
      </c>
      <c r="AC1344" s="11" t="str">
        <f t="shared" si="102"/>
        <v>Insufficient Stock</v>
      </c>
      <c r="AD1344" s="4" t="e">
        <f>VLOOKUP($C1344,#REF!,25,FALSE)</f>
        <v>#REF!</v>
      </c>
      <c r="AE1344" s="7">
        <v>11458.94</v>
      </c>
      <c r="AF1344" s="5" t="s">
        <v>15</v>
      </c>
      <c r="AG1344" s="5" t="s">
        <v>49</v>
      </c>
      <c r="AH1344" s="11" t="e">
        <f>VLOOKUP($AG1344,#REF!,2,FALSE)</f>
        <v>#REF!</v>
      </c>
      <c r="AI1344" s="5" t="s">
        <v>50</v>
      </c>
      <c r="AJ1344" s="6">
        <v>43564</v>
      </c>
      <c r="AK1344" s="5" t="s">
        <v>293</v>
      </c>
      <c r="AL1344" s="5" t="s">
        <v>113</v>
      </c>
      <c r="AM1344" s="5" t="s">
        <v>320</v>
      </c>
      <c r="AN1344" s="6">
        <v>43775</v>
      </c>
      <c r="AO1344" s="6">
        <v>43775</v>
      </c>
      <c r="AP1344" s="5"/>
      <c r="AQ1344" s="5" t="s">
        <v>12</v>
      </c>
      <c r="AR1344" s="5" t="s">
        <v>12</v>
      </c>
      <c r="AS1344" s="5" t="s">
        <v>12</v>
      </c>
      <c r="AT1344" s="5" t="s">
        <v>12</v>
      </c>
      <c r="AU1344" s="5" t="s">
        <v>20</v>
      </c>
      <c r="AV1344" s="5" t="s">
        <v>374</v>
      </c>
      <c r="AW1344" s="5" t="s">
        <v>21</v>
      </c>
      <c r="AX1344" s="5" t="s">
        <v>375</v>
      </c>
      <c r="AY1344" s="5" t="s">
        <v>2</v>
      </c>
      <c r="AZ1344" s="7">
        <v>2016</v>
      </c>
      <c r="BA1344" s="5" t="s">
        <v>12</v>
      </c>
      <c r="BB1344" s="5" t="s">
        <v>12</v>
      </c>
      <c r="BC1344" s="5" t="s">
        <v>58</v>
      </c>
      <c r="BD1344" s="5" t="s">
        <v>31</v>
      </c>
      <c r="BE1344" s="5" t="s">
        <v>28</v>
      </c>
      <c r="BF1344" s="5" t="s">
        <v>27</v>
      </c>
      <c r="BG1344" s="5" t="s">
        <v>28</v>
      </c>
      <c r="BH1344" s="5" t="s">
        <v>29</v>
      </c>
      <c r="BI1344" s="5" t="s">
        <v>12</v>
      </c>
      <c r="BJ1344" s="5" t="s">
        <v>61</v>
      </c>
      <c r="BK1344" s="5" t="s">
        <v>31</v>
      </c>
      <c r="BL1344" s="7" t="s">
        <v>32</v>
      </c>
      <c r="BM1344" s="7" t="s">
        <v>376</v>
      </c>
      <c r="BN1344" s="7" t="s">
        <v>62</v>
      </c>
      <c r="BO1344" s="6" t="s">
        <v>35</v>
      </c>
      <c r="BP1344" s="7" t="s">
        <v>12</v>
      </c>
      <c r="BQ1344" s="7" t="s">
        <v>12</v>
      </c>
      <c r="BR1344" s="7" t="s">
        <v>12</v>
      </c>
      <c r="BU1344" s="7">
        <v>101011</v>
      </c>
      <c r="BV1344" s="1" t="e">
        <f>VLOOKUP(BU1344,#REF!,2,FALSE)</f>
        <v>#REF!</v>
      </c>
      <c r="BW1344" s="7">
        <v>222206</v>
      </c>
      <c r="BX1344" s="1" t="e">
        <f>VLOOKUP(BW1344,#REF!,2,FALSE)</f>
        <v>#REF!</v>
      </c>
      <c r="BY1344" s="1" t="str">
        <f t="shared" si="103"/>
        <v>126170671</v>
      </c>
      <c r="BZ1344" s="6" t="e">
        <f>VLOOKUP(BY1344,#REF!,4,FALSE)</f>
        <v>#REF!</v>
      </c>
      <c r="CA1344" s="1" t="s">
        <v>3155</v>
      </c>
    </row>
    <row r="1345" spans="1:79" x14ac:dyDescent="0.25">
      <c r="C1345" s="3" t="s">
        <v>3018</v>
      </c>
      <c r="L1345" s="3">
        <v>956232881</v>
      </c>
      <c r="M1345" s="11" t="e">
        <v>#N/A</v>
      </c>
      <c r="N1345" s="11" t="e">
        <f>VLOOKUP($L1345,#REF!,3,FALSE)</f>
        <v>#REF!</v>
      </c>
      <c r="O1345" s="11" t="e">
        <f>VLOOKUP($L1345,#REF!,4,FALSE)</f>
        <v>#REF!</v>
      </c>
      <c r="P1345" s="3">
        <v>95623</v>
      </c>
      <c r="Q1345" s="3" t="s">
        <v>9</v>
      </c>
      <c r="W1345" s="11" t="e">
        <f>VLOOKUP($L1345,#REF!,9,FALSE)</f>
        <v>#REF!</v>
      </c>
      <c r="X1345" s="11">
        <v>2016</v>
      </c>
      <c r="Y1345" s="11">
        <f t="shared" si="100"/>
        <v>2016</v>
      </c>
      <c r="Z1345" s="2">
        <v>3.024</v>
      </c>
      <c r="AA1345" s="11">
        <f t="shared" si="104"/>
        <v>0</v>
      </c>
      <c r="AB1345" s="11">
        <f t="shared" si="101"/>
        <v>-52412.975999999995</v>
      </c>
      <c r="AC1345" s="11" t="str">
        <f t="shared" si="102"/>
        <v>Insufficient Stock</v>
      </c>
      <c r="AD1345" s="4" t="e">
        <f>VLOOKUP($C1345,#REF!,25,FALSE)</f>
        <v>#REF!</v>
      </c>
      <c r="AE1345" s="11">
        <v>755.5</v>
      </c>
      <c r="AF1345" s="3" t="s">
        <v>15</v>
      </c>
      <c r="AG1345" s="3" t="s">
        <v>2319</v>
      </c>
      <c r="AH1345" s="11" t="e">
        <f>VLOOKUP($AG1345,#REF!,2,FALSE)</f>
        <v>#REF!</v>
      </c>
      <c r="AI1345" s="3" t="s">
        <v>50</v>
      </c>
      <c r="AJ1345" s="4">
        <v>43735</v>
      </c>
      <c r="AN1345" s="4">
        <v>43787</v>
      </c>
      <c r="AO1345" s="6"/>
      <c r="AZ1345" s="11">
        <v>2016</v>
      </c>
      <c r="BC1345" s="3" t="s">
        <v>58</v>
      </c>
      <c r="BH1345" s="3" t="s">
        <v>29</v>
      </c>
      <c r="BL1345" s="3" t="s">
        <v>2321</v>
      </c>
      <c r="BM1345" s="3" t="s">
        <v>2322</v>
      </c>
      <c r="BN1345" s="3" t="s">
        <v>2323</v>
      </c>
      <c r="BO1345" s="4" t="s">
        <v>2406</v>
      </c>
      <c r="BP1345" s="3" t="s">
        <v>2407</v>
      </c>
      <c r="BQ1345" s="3" t="s">
        <v>2367</v>
      </c>
      <c r="BR1345" s="3" t="s">
        <v>2408</v>
      </c>
      <c r="BU1345" s="7" t="s">
        <v>3153</v>
      </c>
      <c r="BV1345" s="1" t="e">
        <f>VLOOKUP(BU1345,#REF!,2,FALSE)</f>
        <v>#REF!</v>
      </c>
      <c r="BW1345" s="7">
        <v>2801</v>
      </c>
      <c r="BX1345" s="1" t="e">
        <f>VLOOKUP(BW1345,#REF!,2,FALSE)</f>
        <v>#REF!</v>
      </c>
      <c r="BY1345" s="1" t="str">
        <f t="shared" si="103"/>
        <v>1004791961/00010</v>
      </c>
      <c r="BZ1345" s="6" t="e">
        <f>VLOOKUP(BY1345,#REF!,4,FALSE)</f>
        <v>#REF!</v>
      </c>
      <c r="CA1345" s="1" t="s">
        <v>3154</v>
      </c>
    </row>
    <row r="1346" spans="1:79" x14ac:dyDescent="0.25">
      <c r="C1346" s="3" t="s">
        <v>3019</v>
      </c>
      <c r="L1346" s="3">
        <v>956232881</v>
      </c>
      <c r="M1346" s="11" t="e">
        <v>#N/A</v>
      </c>
      <c r="N1346" s="11" t="e">
        <f>VLOOKUP($L1346,#REF!,3,FALSE)</f>
        <v>#REF!</v>
      </c>
      <c r="O1346" s="11" t="e">
        <f>VLOOKUP($L1346,#REF!,4,FALSE)</f>
        <v>#REF!</v>
      </c>
      <c r="P1346" s="3">
        <v>95623</v>
      </c>
      <c r="Q1346" s="3" t="s">
        <v>9</v>
      </c>
      <c r="W1346" s="11" t="e">
        <f>VLOOKUP($L1346,#REF!,9,FALSE)</f>
        <v>#REF!</v>
      </c>
      <c r="X1346" s="11">
        <v>2016</v>
      </c>
      <c r="Y1346" s="11">
        <f t="shared" si="100"/>
        <v>2016</v>
      </c>
      <c r="Z1346" s="2">
        <v>3.024</v>
      </c>
      <c r="AA1346" s="11">
        <f t="shared" si="104"/>
        <v>0</v>
      </c>
      <c r="AB1346" s="11">
        <f t="shared" si="101"/>
        <v>-54428.975999999995</v>
      </c>
      <c r="AC1346" s="11" t="str">
        <f t="shared" si="102"/>
        <v>Insufficient Stock</v>
      </c>
      <c r="AD1346" s="4" t="e">
        <f>VLOOKUP($C1346,#REF!,25,FALSE)</f>
        <v>#REF!</v>
      </c>
      <c r="AE1346" s="11">
        <v>755.5</v>
      </c>
      <c r="AF1346" s="3" t="s">
        <v>15</v>
      </c>
      <c r="AG1346" s="3" t="s">
        <v>2319</v>
      </c>
      <c r="AH1346" s="11" t="e">
        <f>VLOOKUP($AG1346,#REF!,2,FALSE)</f>
        <v>#REF!</v>
      </c>
      <c r="AI1346" s="3" t="s">
        <v>50</v>
      </c>
      <c r="AJ1346" s="4">
        <v>43687</v>
      </c>
      <c r="AN1346" s="4">
        <v>43787</v>
      </c>
      <c r="AO1346" s="6"/>
      <c r="AZ1346" s="11">
        <v>2016</v>
      </c>
      <c r="BC1346" s="3" t="s">
        <v>58</v>
      </c>
      <c r="BH1346" s="3" t="s">
        <v>29</v>
      </c>
      <c r="BL1346" s="3" t="s">
        <v>2321</v>
      </c>
      <c r="BM1346" s="3" t="s">
        <v>2322</v>
      </c>
      <c r="BN1346" s="3" t="s">
        <v>2323</v>
      </c>
      <c r="BO1346" s="4" t="s">
        <v>2406</v>
      </c>
      <c r="BP1346" s="3" t="s">
        <v>2407</v>
      </c>
      <c r="BQ1346" s="3" t="s">
        <v>2367</v>
      </c>
      <c r="BR1346" s="3" t="s">
        <v>2408</v>
      </c>
      <c r="BU1346" s="7" t="s">
        <v>3153</v>
      </c>
      <c r="BV1346" s="1" t="e">
        <f>VLOOKUP(BU1346,#REF!,2,FALSE)</f>
        <v>#REF!</v>
      </c>
      <c r="BW1346" s="7">
        <v>2801</v>
      </c>
      <c r="BX1346" s="1" t="e">
        <f>VLOOKUP(BW1346,#REF!,2,FALSE)</f>
        <v>#REF!</v>
      </c>
      <c r="BY1346" s="1" t="str">
        <f t="shared" si="103"/>
        <v>1004825672/00010</v>
      </c>
      <c r="BZ1346" s="6" t="e">
        <f>VLOOKUP(BY1346,#REF!,4,FALSE)</f>
        <v>#REF!</v>
      </c>
      <c r="CA1346" s="1" t="s">
        <v>3154</v>
      </c>
    </row>
    <row r="1347" spans="1:79" x14ac:dyDescent="0.25">
      <c r="C1347" s="3" t="s">
        <v>3020</v>
      </c>
      <c r="L1347" s="3">
        <v>956232881</v>
      </c>
      <c r="M1347" s="11" t="e">
        <v>#N/A</v>
      </c>
      <c r="N1347" s="11" t="e">
        <f>VLOOKUP($L1347,#REF!,3,FALSE)</f>
        <v>#REF!</v>
      </c>
      <c r="O1347" s="11" t="e">
        <f>VLOOKUP($L1347,#REF!,4,FALSE)</f>
        <v>#REF!</v>
      </c>
      <c r="P1347" s="3">
        <v>95623</v>
      </c>
      <c r="Q1347" s="3" t="s">
        <v>9</v>
      </c>
      <c r="W1347" s="11" t="e">
        <f>VLOOKUP($L1347,#REF!,9,FALSE)</f>
        <v>#REF!</v>
      </c>
      <c r="X1347" s="11">
        <v>2016</v>
      </c>
      <c r="Y1347" s="11">
        <f t="shared" ref="Y1347:Y1410" si="105">IF(LEFT(RIGHT(AP1347,5),1)=".",0,$X1347)</f>
        <v>2016</v>
      </c>
      <c r="Z1347" s="2">
        <v>3.024</v>
      </c>
      <c r="AA1347" s="11">
        <f t="shared" si="104"/>
        <v>0</v>
      </c>
      <c r="AB1347" s="11">
        <f t="shared" ref="AB1347:AB1410" si="106">IF($AA1347=1,$Z1347-$Y1347,$AB1346-$Y1347)</f>
        <v>-56444.975999999995</v>
      </c>
      <c r="AC1347" s="11" t="str">
        <f t="shared" ref="AC1347:AC1410" si="107">IF($AB1347&lt;0,"Insufficient Stock","Sufficient Stock")</f>
        <v>Insufficient Stock</v>
      </c>
      <c r="AD1347" s="4" t="e">
        <f>VLOOKUP($C1347,#REF!,25,FALSE)</f>
        <v>#REF!</v>
      </c>
      <c r="AE1347" s="11">
        <v>755.5</v>
      </c>
      <c r="AF1347" s="3" t="s">
        <v>15</v>
      </c>
      <c r="AG1347" s="3" t="s">
        <v>2319</v>
      </c>
      <c r="AH1347" s="11" t="e">
        <f>VLOOKUP($AG1347,#REF!,2,FALSE)</f>
        <v>#REF!</v>
      </c>
      <c r="AI1347" s="3" t="s">
        <v>50</v>
      </c>
      <c r="AJ1347" s="4">
        <v>43768</v>
      </c>
      <c r="AN1347" s="4">
        <v>43787</v>
      </c>
      <c r="AO1347" s="6"/>
      <c r="AZ1347" s="11">
        <v>2016</v>
      </c>
      <c r="BC1347" s="3" t="s">
        <v>58</v>
      </c>
      <c r="BH1347" s="3" t="s">
        <v>29</v>
      </c>
      <c r="BL1347" s="3" t="s">
        <v>2321</v>
      </c>
      <c r="BM1347" s="3" t="s">
        <v>2322</v>
      </c>
      <c r="BN1347" s="3" t="s">
        <v>2323</v>
      </c>
      <c r="BO1347" s="4" t="s">
        <v>2406</v>
      </c>
      <c r="BP1347" s="3" t="s">
        <v>2407</v>
      </c>
      <c r="BQ1347" s="3" t="s">
        <v>2367</v>
      </c>
      <c r="BR1347" s="3" t="s">
        <v>2408</v>
      </c>
      <c r="BU1347" s="7" t="s">
        <v>3153</v>
      </c>
      <c r="BV1347" s="1" t="e">
        <f>VLOOKUP(BU1347,#REF!,2,FALSE)</f>
        <v>#REF!</v>
      </c>
      <c r="BW1347" s="7">
        <v>2801</v>
      </c>
      <c r="BX1347" s="1" t="e">
        <f>VLOOKUP(BW1347,#REF!,2,FALSE)</f>
        <v>#REF!</v>
      </c>
      <c r="BY1347" s="1" t="str">
        <f t="shared" ref="BY1347:BY1410" si="108">LEFT(C1347,16)</f>
        <v>1004905947/00010</v>
      </c>
      <c r="BZ1347" s="6" t="e">
        <f>VLOOKUP(BY1347,#REF!,4,FALSE)</f>
        <v>#REF!</v>
      </c>
      <c r="CA1347" s="1" t="s">
        <v>3154</v>
      </c>
    </row>
    <row r="1348" spans="1:79" x14ac:dyDescent="0.25">
      <c r="C1348" s="3" t="s">
        <v>3021</v>
      </c>
      <c r="L1348" s="3">
        <v>956232881</v>
      </c>
      <c r="M1348" s="11" t="e">
        <v>#N/A</v>
      </c>
      <c r="N1348" s="11" t="e">
        <f>VLOOKUP($L1348,#REF!,3,FALSE)</f>
        <v>#REF!</v>
      </c>
      <c r="O1348" s="11" t="e">
        <f>VLOOKUP($L1348,#REF!,4,FALSE)</f>
        <v>#REF!</v>
      </c>
      <c r="P1348" s="3">
        <v>95623</v>
      </c>
      <c r="Q1348" s="3" t="s">
        <v>9</v>
      </c>
      <c r="W1348" s="11" t="e">
        <f>VLOOKUP($L1348,#REF!,9,FALSE)</f>
        <v>#REF!</v>
      </c>
      <c r="X1348" s="11">
        <v>6048</v>
      </c>
      <c r="Y1348" s="11">
        <f t="shared" si="105"/>
        <v>6048</v>
      </c>
      <c r="Z1348" s="2">
        <v>3.024</v>
      </c>
      <c r="AA1348" s="11">
        <f t="shared" ref="AA1348:AA1411" si="109">IF($L1347=$L1348,0,1)</f>
        <v>0</v>
      </c>
      <c r="AB1348" s="11">
        <f t="shared" si="106"/>
        <v>-62492.975999999995</v>
      </c>
      <c r="AC1348" s="11" t="str">
        <f t="shared" si="107"/>
        <v>Insufficient Stock</v>
      </c>
      <c r="AD1348" s="4" t="e">
        <f>VLOOKUP($C1348,#REF!,25,FALSE)</f>
        <v>#REF!</v>
      </c>
      <c r="AE1348" s="11">
        <v>3245.63</v>
      </c>
      <c r="AF1348" s="3" t="s">
        <v>15</v>
      </c>
      <c r="AG1348" s="3" t="s">
        <v>2319</v>
      </c>
      <c r="AH1348" s="11" t="e">
        <f>VLOOKUP($AG1348,#REF!,2,FALSE)</f>
        <v>#REF!</v>
      </c>
      <c r="AI1348" s="3" t="s">
        <v>50</v>
      </c>
      <c r="AJ1348" s="4">
        <v>43769</v>
      </c>
      <c r="AN1348" s="4">
        <v>43787</v>
      </c>
      <c r="AO1348" s="6"/>
      <c r="AZ1348" s="11">
        <v>2016</v>
      </c>
      <c r="BC1348" s="3" t="s">
        <v>58</v>
      </c>
      <c r="BH1348" s="3" t="s">
        <v>29</v>
      </c>
      <c r="BL1348" s="3" t="s">
        <v>2321</v>
      </c>
      <c r="BM1348" s="3" t="s">
        <v>2322</v>
      </c>
      <c r="BN1348" s="3" t="s">
        <v>2323</v>
      </c>
      <c r="BO1348" s="4" t="s">
        <v>2345</v>
      </c>
      <c r="BP1348" s="3" t="s">
        <v>2346</v>
      </c>
      <c r="BQ1348" s="3" t="s">
        <v>2367</v>
      </c>
      <c r="BR1348" s="3" t="s">
        <v>2347</v>
      </c>
      <c r="BU1348" s="7" t="s">
        <v>3153</v>
      </c>
      <c r="BV1348" s="1" t="e">
        <f>VLOOKUP(BU1348,#REF!,2,FALSE)</f>
        <v>#REF!</v>
      </c>
      <c r="BW1348" s="7">
        <v>3162</v>
      </c>
      <c r="BX1348" s="1" t="e">
        <f>VLOOKUP(BW1348,#REF!,2,FALSE)</f>
        <v>#REF!</v>
      </c>
      <c r="BY1348" s="1" t="str">
        <f t="shared" si="108"/>
        <v>1004909687/00010</v>
      </c>
      <c r="BZ1348" s="6" t="e">
        <f>VLOOKUP(BY1348,#REF!,4,FALSE)</f>
        <v>#REF!</v>
      </c>
      <c r="CA1348" s="1" t="s">
        <v>3154</v>
      </c>
    </row>
    <row r="1349" spans="1:79" x14ac:dyDescent="0.25">
      <c r="C1349" s="3" t="s">
        <v>3024</v>
      </c>
      <c r="L1349" s="3">
        <v>956232881</v>
      </c>
      <c r="M1349" s="11" t="e">
        <v>#N/A</v>
      </c>
      <c r="N1349" s="11" t="e">
        <f>VLOOKUP($L1349,#REF!,3,FALSE)</f>
        <v>#REF!</v>
      </c>
      <c r="O1349" s="11" t="e">
        <f>VLOOKUP($L1349,#REF!,4,FALSE)</f>
        <v>#REF!</v>
      </c>
      <c r="P1349" s="3">
        <v>95623</v>
      </c>
      <c r="Q1349" s="3" t="s">
        <v>9</v>
      </c>
      <c r="W1349" s="11" t="e">
        <f>VLOOKUP($L1349,#REF!,9,FALSE)</f>
        <v>#REF!</v>
      </c>
      <c r="X1349" s="11">
        <v>2016</v>
      </c>
      <c r="Y1349" s="11">
        <f t="shared" si="105"/>
        <v>2016</v>
      </c>
      <c r="Z1349" s="2">
        <v>3.024</v>
      </c>
      <c r="AA1349" s="11">
        <f t="shared" si="109"/>
        <v>0</v>
      </c>
      <c r="AB1349" s="11">
        <f t="shared" si="106"/>
        <v>-64508.975999999995</v>
      </c>
      <c r="AC1349" s="11" t="str">
        <f t="shared" si="107"/>
        <v>Insufficient Stock</v>
      </c>
      <c r="AD1349" s="4" t="e">
        <f>VLOOKUP($C1349,#REF!,25,FALSE)</f>
        <v>#REF!</v>
      </c>
      <c r="AE1349" s="11">
        <v>755.5</v>
      </c>
      <c r="AF1349" s="3" t="s">
        <v>15</v>
      </c>
      <c r="AG1349" s="3" t="s">
        <v>2319</v>
      </c>
      <c r="AH1349" s="11" t="e">
        <f>VLOOKUP($AG1349,#REF!,2,FALSE)</f>
        <v>#REF!</v>
      </c>
      <c r="AI1349" s="3" t="s">
        <v>50</v>
      </c>
      <c r="AJ1349" s="4">
        <v>43735</v>
      </c>
      <c r="AN1349" s="4">
        <v>43787</v>
      </c>
      <c r="AO1349" s="6"/>
      <c r="AZ1349" s="11">
        <v>2016</v>
      </c>
      <c r="BC1349" s="3" t="s">
        <v>58</v>
      </c>
      <c r="BH1349" s="3" t="s">
        <v>29</v>
      </c>
      <c r="BL1349" s="3" t="s">
        <v>2321</v>
      </c>
      <c r="BM1349" s="3" t="s">
        <v>2322</v>
      </c>
      <c r="BN1349" s="3" t="s">
        <v>2323</v>
      </c>
      <c r="BO1349" s="4" t="s">
        <v>2406</v>
      </c>
      <c r="BP1349" s="3" t="s">
        <v>2407</v>
      </c>
      <c r="BQ1349" s="3" t="s">
        <v>2367</v>
      </c>
      <c r="BR1349" s="3" t="s">
        <v>2408</v>
      </c>
      <c r="BU1349" s="7" t="s">
        <v>3153</v>
      </c>
      <c r="BV1349" s="1" t="e">
        <f>VLOOKUP(BU1349,#REF!,2,FALSE)</f>
        <v>#REF!</v>
      </c>
      <c r="BW1349" s="7">
        <v>2801</v>
      </c>
      <c r="BX1349" s="1" t="e">
        <f>VLOOKUP(BW1349,#REF!,2,FALSE)</f>
        <v>#REF!</v>
      </c>
      <c r="BY1349" s="1" t="str">
        <f t="shared" si="108"/>
        <v>1004791960/00010</v>
      </c>
      <c r="BZ1349" s="6" t="e">
        <f>VLOOKUP(BY1349,#REF!,4,FALSE)</f>
        <v>#REF!</v>
      </c>
      <c r="CA1349" s="1" t="s">
        <v>3154</v>
      </c>
    </row>
    <row r="1350" spans="1:79" x14ac:dyDescent="0.25">
      <c r="A1350" s="5" t="s">
        <v>0</v>
      </c>
      <c r="B1350" s="5" t="s">
        <v>36</v>
      </c>
      <c r="C1350" s="5">
        <v>126704321</v>
      </c>
      <c r="D1350" s="5" t="s">
        <v>473</v>
      </c>
      <c r="E1350" s="5" t="s">
        <v>3</v>
      </c>
      <c r="F1350" s="5" t="s">
        <v>734</v>
      </c>
      <c r="G1350" s="5" t="s">
        <v>735</v>
      </c>
      <c r="H1350" s="5" t="s">
        <v>736</v>
      </c>
      <c r="I1350" s="5" t="s">
        <v>737</v>
      </c>
      <c r="J1350" s="5" t="s">
        <v>87</v>
      </c>
      <c r="K1350" s="5" t="s">
        <v>88</v>
      </c>
      <c r="L1350" s="5">
        <v>956232881</v>
      </c>
      <c r="M1350" s="11" t="e">
        <v>#N/A</v>
      </c>
      <c r="N1350" s="11" t="e">
        <f>VLOOKUP($L1350,#REF!,3,FALSE)</f>
        <v>#REF!</v>
      </c>
      <c r="O1350" s="11" t="e">
        <f>VLOOKUP($L1350,#REF!,4,FALSE)</f>
        <v>#REF!</v>
      </c>
      <c r="P1350" s="5">
        <v>95623</v>
      </c>
      <c r="Q1350" s="5" t="s">
        <v>9</v>
      </c>
      <c r="R1350" s="5" t="s">
        <v>45</v>
      </c>
      <c r="S1350" s="5" t="s">
        <v>1835</v>
      </c>
      <c r="T1350" s="5" t="s">
        <v>790</v>
      </c>
      <c r="U1350" s="5" t="s">
        <v>1836</v>
      </c>
      <c r="V1350" s="5" t="s">
        <v>372</v>
      </c>
      <c r="W1350" s="11" t="e">
        <f>VLOOKUP($L1350,#REF!,9,FALSE)</f>
        <v>#REF!</v>
      </c>
      <c r="X1350" s="7">
        <v>2016</v>
      </c>
      <c r="Y1350" s="11">
        <f t="shared" si="105"/>
        <v>2016</v>
      </c>
      <c r="Z1350" s="2">
        <v>3.024</v>
      </c>
      <c r="AA1350" s="11">
        <f t="shared" si="109"/>
        <v>0</v>
      </c>
      <c r="AB1350" s="11">
        <f t="shared" si="106"/>
        <v>-66524.975999999995</v>
      </c>
      <c r="AC1350" s="11" t="str">
        <f t="shared" si="107"/>
        <v>Insufficient Stock</v>
      </c>
      <c r="AD1350" s="4" t="e">
        <f>VLOOKUP($C1350,#REF!,25,FALSE)</f>
        <v>#REF!</v>
      </c>
      <c r="AE1350" s="7">
        <v>1214.6400000000001</v>
      </c>
      <c r="AF1350" s="5" t="s">
        <v>15</v>
      </c>
      <c r="AG1350" s="5" t="s">
        <v>49</v>
      </c>
      <c r="AH1350" s="11" t="e">
        <f>VLOOKUP($AG1350,#REF!,2,FALSE)</f>
        <v>#REF!</v>
      </c>
      <c r="AI1350" s="5" t="s">
        <v>50</v>
      </c>
      <c r="AJ1350" s="6">
        <v>43784</v>
      </c>
      <c r="AK1350" s="5" t="s">
        <v>57</v>
      </c>
      <c r="AL1350" s="5" t="s">
        <v>12</v>
      </c>
      <c r="AM1350" s="5" t="s">
        <v>97</v>
      </c>
      <c r="AN1350" s="6">
        <v>43788</v>
      </c>
      <c r="AO1350" s="6"/>
      <c r="AP1350" s="5"/>
      <c r="AQ1350" s="5" t="s">
        <v>12</v>
      </c>
      <c r="AR1350" s="5" t="s">
        <v>12</v>
      </c>
      <c r="AS1350" s="5" t="s">
        <v>12</v>
      </c>
      <c r="AT1350" s="5" t="s">
        <v>12</v>
      </c>
      <c r="AU1350" s="5" t="s">
        <v>55</v>
      </c>
      <c r="AV1350" s="5" t="s">
        <v>374</v>
      </c>
      <c r="AW1350" s="5" t="s">
        <v>21</v>
      </c>
      <c r="AX1350" s="5" t="s">
        <v>375</v>
      </c>
      <c r="AY1350" s="5" t="s">
        <v>23</v>
      </c>
      <c r="AZ1350" s="7">
        <v>2016</v>
      </c>
      <c r="BA1350" s="5" t="s">
        <v>12</v>
      </c>
      <c r="BB1350" s="5" t="s">
        <v>12</v>
      </c>
      <c r="BC1350" s="5" t="s">
        <v>58</v>
      </c>
      <c r="BD1350" s="5" t="s">
        <v>31</v>
      </c>
      <c r="BE1350" s="5" t="s">
        <v>137</v>
      </c>
      <c r="BF1350" s="5" t="s">
        <v>27</v>
      </c>
      <c r="BG1350" s="5" t="s">
        <v>137</v>
      </c>
      <c r="BH1350" s="5" t="s">
        <v>29</v>
      </c>
      <c r="BI1350" s="5" t="s">
        <v>12</v>
      </c>
      <c r="BJ1350" s="5" t="s">
        <v>61</v>
      </c>
      <c r="BK1350" s="5" t="s">
        <v>31</v>
      </c>
      <c r="BL1350" s="7" t="s">
        <v>32</v>
      </c>
      <c r="BM1350" s="7" t="s">
        <v>376</v>
      </c>
      <c r="BN1350" s="7" t="s">
        <v>62</v>
      </c>
      <c r="BO1350" s="6" t="s">
        <v>35</v>
      </c>
      <c r="BP1350" s="7" t="s">
        <v>12</v>
      </c>
      <c r="BQ1350" s="7" t="s">
        <v>12</v>
      </c>
      <c r="BR1350" s="7" t="s">
        <v>12</v>
      </c>
      <c r="BU1350" s="7">
        <v>157729</v>
      </c>
      <c r="BV1350" s="1" t="e">
        <f>VLOOKUP(BU1350,#REF!,2,FALSE)</f>
        <v>#REF!</v>
      </c>
      <c r="BW1350" s="7">
        <v>278903</v>
      </c>
      <c r="BX1350" s="1" t="e">
        <f>VLOOKUP(BW1350,#REF!,2,FALSE)</f>
        <v>#REF!</v>
      </c>
      <c r="BY1350" s="1" t="str">
        <f t="shared" si="108"/>
        <v>126704321</v>
      </c>
      <c r="BZ1350" s="6" t="e">
        <f>VLOOKUP(BY1350,#REF!,4,FALSE)</f>
        <v>#REF!</v>
      </c>
      <c r="CA1350" s="1" t="s">
        <v>3155</v>
      </c>
    </row>
    <row r="1351" spans="1:79" x14ac:dyDescent="0.25">
      <c r="A1351" s="5" t="s">
        <v>0</v>
      </c>
      <c r="B1351" s="5" t="s">
        <v>993</v>
      </c>
      <c r="C1351" s="5">
        <v>126499555</v>
      </c>
      <c r="D1351" s="5" t="s">
        <v>2</v>
      </c>
      <c r="E1351" s="5" t="s">
        <v>3</v>
      </c>
      <c r="F1351" s="5" t="s">
        <v>994</v>
      </c>
      <c r="G1351" s="5" t="s">
        <v>995</v>
      </c>
      <c r="H1351" s="5" t="s">
        <v>996</v>
      </c>
      <c r="I1351" s="5" t="s">
        <v>995</v>
      </c>
      <c r="J1351" s="5" t="s">
        <v>214</v>
      </c>
      <c r="K1351" s="5" t="s">
        <v>215</v>
      </c>
      <c r="L1351" s="5">
        <v>956232881</v>
      </c>
      <c r="M1351" s="11" t="e">
        <v>#N/A</v>
      </c>
      <c r="N1351" s="11" t="e">
        <f>VLOOKUP($L1351,#REF!,3,FALSE)</f>
        <v>#REF!</v>
      </c>
      <c r="O1351" s="11" t="e">
        <f>VLOOKUP($L1351,#REF!,4,FALSE)</f>
        <v>#REF!</v>
      </c>
      <c r="P1351" s="5">
        <v>95623</v>
      </c>
      <c r="Q1351" s="5" t="s">
        <v>9</v>
      </c>
      <c r="R1351" s="5" t="s">
        <v>45</v>
      </c>
      <c r="S1351" s="5" t="s">
        <v>997</v>
      </c>
      <c r="T1351" s="5" t="s">
        <v>943</v>
      </c>
      <c r="U1351" s="5" t="s">
        <v>998</v>
      </c>
      <c r="V1351" s="5" t="s">
        <v>372</v>
      </c>
      <c r="W1351" s="11" t="e">
        <f>VLOOKUP($L1351,#REF!,9,FALSE)</f>
        <v>#REF!</v>
      </c>
      <c r="X1351" s="7">
        <v>2016</v>
      </c>
      <c r="Y1351" s="11">
        <f t="shared" si="105"/>
        <v>2016</v>
      </c>
      <c r="Z1351" s="2">
        <v>3.024</v>
      </c>
      <c r="AA1351" s="11">
        <f t="shared" si="109"/>
        <v>0</v>
      </c>
      <c r="AB1351" s="11">
        <f t="shared" si="106"/>
        <v>-68540.975999999995</v>
      </c>
      <c r="AC1351" s="11" t="str">
        <f t="shared" si="107"/>
        <v>Insufficient Stock</v>
      </c>
      <c r="AD1351" s="4" t="e">
        <f>VLOOKUP($C1351,#REF!,25,FALSE)</f>
        <v>#REF!</v>
      </c>
      <c r="AE1351" s="7">
        <v>889.22</v>
      </c>
      <c r="AF1351" s="5" t="s">
        <v>15</v>
      </c>
      <c r="AG1351" s="5" t="s">
        <v>49</v>
      </c>
      <c r="AH1351" s="11" t="e">
        <f>VLOOKUP($AG1351,#REF!,2,FALSE)</f>
        <v>#REF!</v>
      </c>
      <c r="AI1351" s="5" t="s">
        <v>50</v>
      </c>
      <c r="AJ1351" s="6">
        <v>43699</v>
      </c>
      <c r="AK1351" s="5" t="s">
        <v>648</v>
      </c>
      <c r="AL1351" s="5" t="s">
        <v>96</v>
      </c>
      <c r="AM1351" s="5" t="s">
        <v>97</v>
      </c>
      <c r="AN1351" s="6">
        <v>43795</v>
      </c>
      <c r="AO1351" s="6">
        <v>43795</v>
      </c>
      <c r="AP1351" s="5"/>
      <c r="AQ1351" s="5" t="s">
        <v>12</v>
      </c>
      <c r="AR1351" s="5" t="s">
        <v>12</v>
      </c>
      <c r="AS1351" s="5" t="s">
        <v>12</v>
      </c>
      <c r="AT1351" s="5" t="s">
        <v>12</v>
      </c>
      <c r="AU1351" s="5" t="s">
        <v>999</v>
      </c>
      <c r="AV1351" s="5" t="s">
        <v>374</v>
      </c>
      <c r="AW1351" s="5" t="s">
        <v>21</v>
      </c>
      <c r="AX1351" s="5" t="s">
        <v>375</v>
      </c>
      <c r="AY1351" s="5" t="s">
        <v>23</v>
      </c>
      <c r="AZ1351" s="7">
        <v>2016</v>
      </c>
      <c r="BA1351" s="5" t="s">
        <v>12</v>
      </c>
      <c r="BB1351" s="5" t="s">
        <v>12</v>
      </c>
      <c r="BC1351" s="5" t="s">
        <v>58</v>
      </c>
      <c r="BD1351" s="5" t="s">
        <v>31</v>
      </c>
      <c r="BE1351" s="5" t="s">
        <v>229</v>
      </c>
      <c r="BF1351" s="5" t="s">
        <v>101</v>
      </c>
      <c r="BG1351" s="5" t="s">
        <v>229</v>
      </c>
      <c r="BH1351" s="5" t="s">
        <v>29</v>
      </c>
      <c r="BI1351" s="5" t="s">
        <v>12</v>
      </c>
      <c r="BJ1351" s="5" t="s">
        <v>61</v>
      </c>
      <c r="BK1351" s="5" t="s">
        <v>31</v>
      </c>
      <c r="BL1351" s="7" t="s">
        <v>32</v>
      </c>
      <c r="BM1351" s="7" t="s">
        <v>376</v>
      </c>
      <c r="BN1351" s="7" t="s">
        <v>62</v>
      </c>
      <c r="BO1351" s="6" t="s">
        <v>35</v>
      </c>
      <c r="BP1351" s="7" t="s">
        <v>12</v>
      </c>
      <c r="BQ1351" s="7" t="s">
        <v>12</v>
      </c>
      <c r="BR1351" s="7" t="s">
        <v>12</v>
      </c>
      <c r="BU1351" s="7">
        <v>101457</v>
      </c>
      <c r="BV1351" s="1" t="e">
        <f>VLOOKUP(BU1351,#REF!,2,FALSE)</f>
        <v>#REF!</v>
      </c>
      <c r="BW1351" s="7">
        <v>218107</v>
      </c>
      <c r="BX1351" s="1" t="e">
        <f>VLOOKUP(BW1351,#REF!,2,FALSE)</f>
        <v>#REF!</v>
      </c>
      <c r="BY1351" s="1" t="str">
        <f t="shared" si="108"/>
        <v>126499555</v>
      </c>
      <c r="BZ1351" s="6" t="e">
        <f>VLOOKUP(BY1351,#REF!,4,FALSE)</f>
        <v>#REF!</v>
      </c>
      <c r="CA1351" s="1" t="s">
        <v>3155</v>
      </c>
    </row>
    <row r="1352" spans="1:79" x14ac:dyDescent="0.25">
      <c r="C1352" s="3" t="s">
        <v>3022</v>
      </c>
      <c r="L1352" s="3">
        <v>956232881</v>
      </c>
      <c r="M1352" s="11" t="e">
        <v>#N/A</v>
      </c>
      <c r="N1352" s="11" t="e">
        <f>VLOOKUP($L1352,#REF!,3,FALSE)</f>
        <v>#REF!</v>
      </c>
      <c r="O1352" s="11" t="e">
        <f>VLOOKUP($L1352,#REF!,4,FALSE)</f>
        <v>#REF!</v>
      </c>
      <c r="P1352" s="3">
        <v>95623</v>
      </c>
      <c r="Q1352" s="3" t="s">
        <v>9</v>
      </c>
      <c r="W1352" s="11" t="e">
        <f>VLOOKUP($L1352,#REF!,9,FALSE)</f>
        <v>#REF!</v>
      </c>
      <c r="X1352" s="11">
        <v>2016</v>
      </c>
      <c r="Y1352" s="11">
        <f t="shared" si="105"/>
        <v>2016</v>
      </c>
      <c r="Z1352" s="2">
        <v>3.024</v>
      </c>
      <c r="AA1352" s="11">
        <f t="shared" si="109"/>
        <v>0</v>
      </c>
      <c r="AB1352" s="11">
        <f t="shared" si="106"/>
        <v>-70556.975999999995</v>
      </c>
      <c r="AC1352" s="11" t="str">
        <f t="shared" si="107"/>
        <v>Insufficient Stock</v>
      </c>
      <c r="AD1352" s="4" t="e">
        <f>VLOOKUP($C1352,#REF!,25,FALSE)</f>
        <v>#REF!</v>
      </c>
      <c r="AE1352" s="11">
        <v>755.5</v>
      </c>
      <c r="AF1352" s="3" t="s">
        <v>15</v>
      </c>
      <c r="AG1352" s="3" t="s">
        <v>2319</v>
      </c>
      <c r="AH1352" s="11" t="e">
        <f>VLOOKUP($AG1352,#REF!,2,FALSE)</f>
        <v>#REF!</v>
      </c>
      <c r="AI1352" s="3" t="s">
        <v>50</v>
      </c>
      <c r="AJ1352" s="4">
        <v>43766</v>
      </c>
      <c r="AN1352" s="4">
        <v>43797</v>
      </c>
      <c r="AO1352" s="6"/>
      <c r="AZ1352" s="11">
        <v>2016</v>
      </c>
      <c r="BC1352" s="3" t="s">
        <v>58</v>
      </c>
      <c r="BH1352" s="3" t="s">
        <v>29</v>
      </c>
      <c r="BL1352" s="3" t="s">
        <v>2321</v>
      </c>
      <c r="BM1352" s="3" t="s">
        <v>2322</v>
      </c>
      <c r="BN1352" s="3" t="s">
        <v>2323</v>
      </c>
      <c r="BO1352" s="4" t="s">
        <v>2406</v>
      </c>
      <c r="BP1352" s="3" t="s">
        <v>2407</v>
      </c>
      <c r="BQ1352" s="3" t="s">
        <v>2367</v>
      </c>
      <c r="BR1352" s="3" t="s">
        <v>2408</v>
      </c>
      <c r="BU1352" s="7" t="s">
        <v>3153</v>
      </c>
      <c r="BV1352" s="1" t="e">
        <f>VLOOKUP(BU1352,#REF!,2,FALSE)</f>
        <v>#REF!</v>
      </c>
      <c r="BW1352" s="7">
        <v>2801</v>
      </c>
      <c r="BX1352" s="1" t="e">
        <f>VLOOKUP(BW1352,#REF!,2,FALSE)</f>
        <v>#REF!</v>
      </c>
      <c r="BY1352" s="1" t="str">
        <f t="shared" si="108"/>
        <v>1004896614/00010</v>
      </c>
      <c r="BZ1352" s="6" t="e">
        <f>VLOOKUP(BY1352,#REF!,4,FALSE)</f>
        <v>#REF!</v>
      </c>
      <c r="CA1352" s="1" t="s">
        <v>3154</v>
      </c>
    </row>
    <row r="1353" spans="1:79" x14ac:dyDescent="0.25">
      <c r="C1353" s="3" t="s">
        <v>3023</v>
      </c>
      <c r="L1353" s="3">
        <v>956232881</v>
      </c>
      <c r="M1353" s="11" t="e">
        <v>#N/A</v>
      </c>
      <c r="N1353" s="11" t="e">
        <f>VLOOKUP($L1353,#REF!,3,FALSE)</f>
        <v>#REF!</v>
      </c>
      <c r="O1353" s="11" t="e">
        <f>VLOOKUP($L1353,#REF!,4,FALSE)</f>
        <v>#REF!</v>
      </c>
      <c r="P1353" s="3">
        <v>95623</v>
      </c>
      <c r="Q1353" s="3" t="s">
        <v>9</v>
      </c>
      <c r="W1353" s="11" t="e">
        <f>VLOOKUP($L1353,#REF!,9,FALSE)</f>
        <v>#REF!</v>
      </c>
      <c r="X1353" s="11">
        <v>2016</v>
      </c>
      <c r="Y1353" s="11">
        <f t="shared" si="105"/>
        <v>2016</v>
      </c>
      <c r="Z1353" s="2">
        <v>3.024</v>
      </c>
      <c r="AA1353" s="11">
        <f t="shared" si="109"/>
        <v>0</v>
      </c>
      <c r="AB1353" s="11">
        <f t="shared" si="106"/>
        <v>-72572.975999999995</v>
      </c>
      <c r="AC1353" s="11" t="str">
        <f t="shared" si="107"/>
        <v>Insufficient Stock</v>
      </c>
      <c r="AD1353" s="4" t="e">
        <f>VLOOKUP($C1353,#REF!,25,FALSE)</f>
        <v>#REF!</v>
      </c>
      <c r="AE1353" s="11">
        <v>755.5</v>
      </c>
      <c r="AF1353" s="3" t="s">
        <v>15</v>
      </c>
      <c r="AG1353" s="3" t="s">
        <v>2319</v>
      </c>
      <c r="AH1353" s="11" t="e">
        <f>VLOOKUP($AG1353,#REF!,2,FALSE)</f>
        <v>#REF!</v>
      </c>
      <c r="AI1353" s="3" t="s">
        <v>50</v>
      </c>
      <c r="AJ1353" s="4">
        <v>43769</v>
      </c>
      <c r="AN1353" s="4">
        <v>43797</v>
      </c>
      <c r="AO1353" s="6"/>
      <c r="AZ1353" s="11">
        <v>2016</v>
      </c>
      <c r="BC1353" s="3" t="s">
        <v>58</v>
      </c>
      <c r="BH1353" s="3" t="s">
        <v>29</v>
      </c>
      <c r="BL1353" s="3" t="s">
        <v>2321</v>
      </c>
      <c r="BM1353" s="3" t="s">
        <v>2322</v>
      </c>
      <c r="BN1353" s="3" t="s">
        <v>2323</v>
      </c>
      <c r="BO1353" s="4" t="s">
        <v>2406</v>
      </c>
      <c r="BP1353" s="3" t="s">
        <v>2407</v>
      </c>
      <c r="BQ1353" s="3" t="s">
        <v>2367</v>
      </c>
      <c r="BR1353" s="3" t="s">
        <v>2408</v>
      </c>
      <c r="BU1353" s="7" t="s">
        <v>3153</v>
      </c>
      <c r="BV1353" s="1" t="e">
        <f>VLOOKUP(BU1353,#REF!,2,FALSE)</f>
        <v>#REF!</v>
      </c>
      <c r="BW1353" s="7">
        <v>2801</v>
      </c>
      <c r="BX1353" s="1" t="e">
        <f>VLOOKUP(BW1353,#REF!,2,FALSE)</f>
        <v>#REF!</v>
      </c>
      <c r="BY1353" s="1" t="str">
        <f t="shared" si="108"/>
        <v>1004910541/00010</v>
      </c>
      <c r="BZ1353" s="6" t="e">
        <f>VLOOKUP(BY1353,#REF!,4,FALSE)</f>
        <v>#REF!</v>
      </c>
      <c r="CA1353" s="1" t="s">
        <v>3154</v>
      </c>
    </row>
    <row r="1354" spans="1:79" x14ac:dyDescent="0.25">
      <c r="C1354" s="3" t="s">
        <v>3025</v>
      </c>
      <c r="L1354" s="3">
        <v>982850210</v>
      </c>
      <c r="M1354" s="11" t="e">
        <v>#N/A</v>
      </c>
      <c r="N1354" s="11" t="e">
        <f>VLOOKUP($L1354,#REF!,3,FALSE)</f>
        <v>#REF!</v>
      </c>
      <c r="O1354" s="11" t="e">
        <f>VLOOKUP($L1354,#REF!,4,FALSE)</f>
        <v>#REF!</v>
      </c>
      <c r="P1354" s="3">
        <v>98285</v>
      </c>
      <c r="Q1354" s="3" t="s">
        <v>9</v>
      </c>
      <c r="W1354" s="11" t="e">
        <f>VLOOKUP($L1354,#REF!,9,FALSE)</f>
        <v>#REF!</v>
      </c>
      <c r="X1354" s="11">
        <v>2100</v>
      </c>
      <c r="Y1354" s="11">
        <f t="shared" si="105"/>
        <v>2100</v>
      </c>
      <c r="Z1354" s="2">
        <v>0</v>
      </c>
      <c r="AA1354" s="11">
        <f t="shared" si="109"/>
        <v>1</v>
      </c>
      <c r="AB1354" s="11">
        <f t="shared" si="106"/>
        <v>-2100</v>
      </c>
      <c r="AC1354" s="11" t="str">
        <f t="shared" si="107"/>
        <v>Insufficient Stock</v>
      </c>
      <c r="AD1354" s="4" t="e">
        <f>VLOOKUP($C1354,#REF!,25,FALSE)</f>
        <v>#REF!</v>
      </c>
      <c r="AE1354" s="11">
        <v>18.899999999999999</v>
      </c>
      <c r="AF1354" s="3" t="s">
        <v>15</v>
      </c>
      <c r="AG1354" s="3" t="s">
        <v>2329</v>
      </c>
      <c r="AH1354" s="11" t="e">
        <f>VLOOKUP($AG1354,#REF!,2,FALSE)</f>
        <v>#REF!</v>
      </c>
      <c r="AI1354" s="3" t="s">
        <v>94</v>
      </c>
      <c r="AJ1354" s="4">
        <v>43516</v>
      </c>
      <c r="AN1354" s="4">
        <v>43787</v>
      </c>
      <c r="AO1354" s="6"/>
      <c r="AZ1354" s="11">
        <v>350000</v>
      </c>
      <c r="BC1354" s="3" t="s">
        <v>24</v>
      </c>
      <c r="BH1354" s="3" t="s">
        <v>29</v>
      </c>
      <c r="BL1354" s="3" t="s">
        <v>2321</v>
      </c>
      <c r="BM1354" s="3" t="s">
        <v>2322</v>
      </c>
      <c r="BN1354" s="3" t="s">
        <v>2323</v>
      </c>
      <c r="BO1354" s="4" t="s">
        <v>2924</v>
      </c>
      <c r="BP1354" s="3" t="s">
        <v>2925</v>
      </c>
      <c r="BQ1354" s="3" t="s">
        <v>3026</v>
      </c>
      <c r="BR1354" s="3" t="s">
        <v>2927</v>
      </c>
      <c r="BU1354" s="7" t="s">
        <v>3153</v>
      </c>
      <c r="BV1354" s="1" t="e">
        <f>VLOOKUP(BU1354,#REF!,2,FALSE)</f>
        <v>#REF!</v>
      </c>
      <c r="BW1354" s="7">
        <v>8001</v>
      </c>
      <c r="BX1354" s="1" t="e">
        <f>VLOOKUP(BW1354,#REF!,2,FALSE)</f>
        <v>#REF!</v>
      </c>
      <c r="BY1354" s="1" t="str">
        <f t="shared" si="108"/>
        <v>1004075615/00010</v>
      </c>
      <c r="BZ1354" s="6" t="e">
        <f>VLOOKUP(BY1354,#REF!,4,FALSE)</f>
        <v>#REF!</v>
      </c>
      <c r="CA1354" s="1" t="s">
        <v>3154</v>
      </c>
    </row>
    <row r="1355" spans="1:79" x14ac:dyDescent="0.25">
      <c r="C1355" s="3" t="s">
        <v>3027</v>
      </c>
      <c r="L1355" s="3">
        <v>982850210</v>
      </c>
      <c r="M1355" s="11" t="e">
        <v>#N/A</v>
      </c>
      <c r="N1355" s="11" t="e">
        <f>VLOOKUP($L1355,#REF!,3,FALSE)</f>
        <v>#REF!</v>
      </c>
      <c r="O1355" s="11" t="e">
        <f>VLOOKUP($L1355,#REF!,4,FALSE)</f>
        <v>#REF!</v>
      </c>
      <c r="P1355" s="3">
        <v>98285</v>
      </c>
      <c r="Q1355" s="3" t="s">
        <v>9</v>
      </c>
      <c r="W1355" s="11" t="e">
        <f>VLOOKUP($L1355,#REF!,9,FALSE)</f>
        <v>#REF!</v>
      </c>
      <c r="X1355" s="11">
        <v>17500</v>
      </c>
      <c r="Y1355" s="11">
        <f t="shared" si="105"/>
        <v>17500</v>
      </c>
      <c r="Z1355" s="2">
        <v>0</v>
      </c>
      <c r="AA1355" s="11">
        <f t="shared" si="109"/>
        <v>0</v>
      </c>
      <c r="AB1355" s="11">
        <f t="shared" si="106"/>
        <v>-19600</v>
      </c>
      <c r="AC1355" s="11" t="str">
        <f t="shared" si="107"/>
        <v>Insufficient Stock</v>
      </c>
      <c r="AD1355" s="4" t="e">
        <f>VLOOKUP($C1355,#REF!,25,FALSE)</f>
        <v>#REF!</v>
      </c>
      <c r="AE1355" s="11">
        <v>157.5</v>
      </c>
      <c r="AF1355" s="3" t="s">
        <v>15</v>
      </c>
      <c r="AG1355" s="3" t="s">
        <v>2329</v>
      </c>
      <c r="AH1355" s="11" t="e">
        <f>VLOOKUP($AG1355,#REF!,2,FALSE)</f>
        <v>#REF!</v>
      </c>
      <c r="AI1355" s="3" t="s">
        <v>94</v>
      </c>
      <c r="AJ1355" s="4">
        <v>43539</v>
      </c>
      <c r="AN1355" s="4">
        <v>43787</v>
      </c>
      <c r="AO1355" s="6"/>
      <c r="AZ1355" s="11">
        <v>350000</v>
      </c>
      <c r="BC1355" s="3" t="s">
        <v>24</v>
      </c>
      <c r="BH1355" s="3" t="s">
        <v>29</v>
      </c>
      <c r="BL1355" s="3" t="s">
        <v>2321</v>
      </c>
      <c r="BM1355" s="3" t="s">
        <v>2322</v>
      </c>
      <c r="BN1355" s="3" t="s">
        <v>2323</v>
      </c>
      <c r="BO1355" s="4" t="s">
        <v>2924</v>
      </c>
      <c r="BP1355" s="3" t="s">
        <v>2925</v>
      </c>
      <c r="BQ1355" s="3" t="s">
        <v>3026</v>
      </c>
      <c r="BR1355" s="3" t="s">
        <v>2927</v>
      </c>
      <c r="BU1355" s="7" t="s">
        <v>3153</v>
      </c>
      <c r="BV1355" s="1" t="e">
        <f>VLOOKUP(BU1355,#REF!,2,FALSE)</f>
        <v>#REF!</v>
      </c>
      <c r="BW1355" s="7">
        <v>8001</v>
      </c>
      <c r="BX1355" s="1" t="e">
        <f>VLOOKUP(BW1355,#REF!,2,FALSE)</f>
        <v>#REF!</v>
      </c>
      <c r="BY1355" s="1" t="str">
        <f t="shared" si="108"/>
        <v>1004148758/00150</v>
      </c>
      <c r="BZ1355" s="6" t="e">
        <f>VLOOKUP(BY1355,#REF!,4,FALSE)</f>
        <v>#REF!</v>
      </c>
      <c r="CA1355" s="1" t="s">
        <v>3154</v>
      </c>
    </row>
    <row r="1356" spans="1:79" x14ac:dyDescent="0.25">
      <c r="C1356" s="3" t="s">
        <v>3028</v>
      </c>
      <c r="L1356" s="3">
        <v>982850210</v>
      </c>
      <c r="M1356" s="11" t="e">
        <v>#N/A</v>
      </c>
      <c r="N1356" s="11" t="e">
        <f>VLOOKUP($L1356,#REF!,3,FALSE)</f>
        <v>#REF!</v>
      </c>
      <c r="O1356" s="11" t="e">
        <f>VLOOKUP($L1356,#REF!,4,FALSE)</f>
        <v>#REF!</v>
      </c>
      <c r="P1356" s="3">
        <v>98285</v>
      </c>
      <c r="Q1356" s="3" t="s">
        <v>9</v>
      </c>
      <c r="W1356" s="11" t="e">
        <f>VLOOKUP($L1356,#REF!,9,FALSE)</f>
        <v>#REF!</v>
      </c>
      <c r="X1356" s="11">
        <v>14000</v>
      </c>
      <c r="Y1356" s="11">
        <f t="shared" si="105"/>
        <v>14000</v>
      </c>
      <c r="Z1356" s="2">
        <v>0</v>
      </c>
      <c r="AA1356" s="11">
        <f t="shared" si="109"/>
        <v>0</v>
      </c>
      <c r="AB1356" s="11">
        <f t="shared" si="106"/>
        <v>-33600</v>
      </c>
      <c r="AC1356" s="11" t="str">
        <f t="shared" si="107"/>
        <v>Insufficient Stock</v>
      </c>
      <c r="AD1356" s="4" t="e">
        <f>VLOOKUP($C1356,#REF!,25,FALSE)</f>
        <v>#REF!</v>
      </c>
      <c r="AE1356" s="11">
        <v>126</v>
      </c>
      <c r="AF1356" s="3" t="s">
        <v>15</v>
      </c>
      <c r="AG1356" s="3" t="s">
        <v>2329</v>
      </c>
      <c r="AH1356" s="11" t="e">
        <f>VLOOKUP($AG1356,#REF!,2,FALSE)</f>
        <v>#REF!</v>
      </c>
      <c r="AI1356" s="3" t="s">
        <v>94</v>
      </c>
      <c r="AJ1356" s="4">
        <v>43633</v>
      </c>
      <c r="AN1356" s="4">
        <v>43787</v>
      </c>
      <c r="AO1356" s="6"/>
      <c r="AZ1356" s="11">
        <v>350000</v>
      </c>
      <c r="BC1356" s="3" t="s">
        <v>24</v>
      </c>
      <c r="BH1356" s="3" t="s">
        <v>29</v>
      </c>
      <c r="BL1356" s="3" t="s">
        <v>2321</v>
      </c>
      <c r="BM1356" s="3" t="s">
        <v>2322</v>
      </c>
      <c r="BN1356" s="3" t="s">
        <v>2323</v>
      </c>
      <c r="BO1356" s="4" t="s">
        <v>2924</v>
      </c>
      <c r="BP1356" s="3" t="s">
        <v>2925</v>
      </c>
      <c r="BQ1356" s="3" t="s">
        <v>3026</v>
      </c>
      <c r="BR1356" s="3" t="s">
        <v>2927</v>
      </c>
      <c r="BU1356" s="7" t="s">
        <v>3153</v>
      </c>
      <c r="BV1356" s="1" t="e">
        <f>VLOOKUP(BU1356,#REF!,2,FALSE)</f>
        <v>#REF!</v>
      </c>
      <c r="BW1356" s="7">
        <v>8001</v>
      </c>
      <c r="BX1356" s="1" t="e">
        <f>VLOOKUP(BW1356,#REF!,2,FALSE)</f>
        <v>#REF!</v>
      </c>
      <c r="BY1356" s="1" t="str">
        <f t="shared" si="108"/>
        <v>1004431244/00010</v>
      </c>
      <c r="BZ1356" s="6" t="e">
        <f>VLOOKUP(BY1356,#REF!,4,FALSE)</f>
        <v>#REF!</v>
      </c>
      <c r="CA1356" s="1" t="s">
        <v>3154</v>
      </c>
    </row>
    <row r="1357" spans="1:79" x14ac:dyDescent="0.25">
      <c r="C1357" s="3" t="s">
        <v>3029</v>
      </c>
      <c r="L1357" s="3">
        <v>982850210</v>
      </c>
      <c r="M1357" s="11" t="e">
        <v>#N/A</v>
      </c>
      <c r="N1357" s="11" t="e">
        <f>VLOOKUP($L1357,#REF!,3,FALSE)</f>
        <v>#REF!</v>
      </c>
      <c r="O1357" s="11" t="e">
        <f>VLOOKUP($L1357,#REF!,4,FALSE)</f>
        <v>#REF!</v>
      </c>
      <c r="P1357" s="3">
        <v>98285</v>
      </c>
      <c r="Q1357" s="3" t="s">
        <v>9</v>
      </c>
      <c r="W1357" s="11" t="e">
        <f>VLOOKUP($L1357,#REF!,9,FALSE)</f>
        <v>#REF!</v>
      </c>
      <c r="X1357" s="11">
        <v>300000</v>
      </c>
      <c r="Y1357" s="11">
        <f t="shared" si="105"/>
        <v>300000</v>
      </c>
      <c r="Z1357" s="2">
        <v>0</v>
      </c>
      <c r="AA1357" s="11">
        <f t="shared" si="109"/>
        <v>0</v>
      </c>
      <c r="AB1357" s="11">
        <f t="shared" si="106"/>
        <v>-333600</v>
      </c>
      <c r="AC1357" s="11" t="str">
        <f t="shared" si="107"/>
        <v>Insufficient Stock</v>
      </c>
      <c r="AD1357" s="4" t="e">
        <f>VLOOKUP($C1357,#REF!,25,FALSE)</f>
        <v>#REF!</v>
      </c>
      <c r="AE1357" s="11">
        <v>2700</v>
      </c>
      <c r="AF1357" s="3" t="s">
        <v>15</v>
      </c>
      <c r="AG1357" s="3" t="s">
        <v>2329</v>
      </c>
      <c r="AH1357" s="11" t="e">
        <f>VLOOKUP($AG1357,#REF!,2,FALSE)</f>
        <v>#REF!</v>
      </c>
      <c r="AI1357" s="3" t="s">
        <v>94</v>
      </c>
      <c r="AJ1357" s="4">
        <v>43633</v>
      </c>
      <c r="AN1357" s="4">
        <v>43787</v>
      </c>
      <c r="AO1357" s="6"/>
      <c r="AZ1357" s="11">
        <v>350000</v>
      </c>
      <c r="BC1357" s="3" t="s">
        <v>24</v>
      </c>
      <c r="BH1357" s="3" t="s">
        <v>29</v>
      </c>
      <c r="BL1357" s="3" t="s">
        <v>2321</v>
      </c>
      <c r="BM1357" s="3" t="s">
        <v>2322</v>
      </c>
      <c r="BN1357" s="3" t="s">
        <v>2323</v>
      </c>
      <c r="BO1357" s="4" t="s">
        <v>2924</v>
      </c>
      <c r="BP1357" s="3" t="s">
        <v>2925</v>
      </c>
      <c r="BQ1357" s="3" t="s">
        <v>3026</v>
      </c>
      <c r="BR1357" s="3" t="s">
        <v>2927</v>
      </c>
      <c r="BU1357" s="7" t="s">
        <v>3153</v>
      </c>
      <c r="BV1357" s="1" t="e">
        <f>VLOOKUP(BU1357,#REF!,2,FALSE)</f>
        <v>#REF!</v>
      </c>
      <c r="BW1357" s="7">
        <v>8001</v>
      </c>
      <c r="BX1357" s="1" t="e">
        <f>VLOOKUP(BW1357,#REF!,2,FALSE)</f>
        <v>#REF!</v>
      </c>
      <c r="BY1357" s="1" t="str">
        <f t="shared" si="108"/>
        <v>1004431246/00010</v>
      </c>
      <c r="BZ1357" s="6" t="e">
        <f>VLOOKUP(BY1357,#REF!,4,FALSE)</f>
        <v>#REF!</v>
      </c>
      <c r="CA1357" s="1" t="s">
        <v>3154</v>
      </c>
    </row>
    <row r="1358" spans="1:79" x14ac:dyDescent="0.25">
      <c r="C1358" s="3" t="s">
        <v>3030</v>
      </c>
      <c r="L1358" s="3">
        <v>982850210</v>
      </c>
      <c r="M1358" s="11" t="e">
        <v>#N/A</v>
      </c>
      <c r="N1358" s="11" t="e">
        <f>VLOOKUP($L1358,#REF!,3,FALSE)</f>
        <v>#REF!</v>
      </c>
      <c r="O1358" s="11" t="e">
        <f>VLOOKUP($L1358,#REF!,4,FALSE)</f>
        <v>#REF!</v>
      </c>
      <c r="P1358" s="3">
        <v>98285</v>
      </c>
      <c r="Q1358" s="3" t="s">
        <v>9</v>
      </c>
      <c r="W1358" s="11" t="e">
        <f>VLOOKUP($L1358,#REF!,9,FALSE)</f>
        <v>#REF!</v>
      </c>
      <c r="X1358" s="11">
        <v>300000</v>
      </c>
      <c r="Y1358" s="11">
        <f t="shared" si="105"/>
        <v>300000</v>
      </c>
      <c r="Z1358" s="2">
        <v>0</v>
      </c>
      <c r="AA1358" s="11">
        <f t="shared" si="109"/>
        <v>0</v>
      </c>
      <c r="AB1358" s="11">
        <f t="shared" si="106"/>
        <v>-633600</v>
      </c>
      <c r="AC1358" s="11" t="str">
        <f t="shared" si="107"/>
        <v>Insufficient Stock</v>
      </c>
      <c r="AD1358" s="4" t="e">
        <f>VLOOKUP($C1358,#REF!,25,FALSE)</f>
        <v>#REF!</v>
      </c>
      <c r="AE1358" s="11">
        <v>2700</v>
      </c>
      <c r="AF1358" s="3" t="s">
        <v>15</v>
      </c>
      <c r="AG1358" s="3" t="s">
        <v>2329</v>
      </c>
      <c r="AH1358" s="11" t="e">
        <f>VLOOKUP($AG1358,#REF!,2,FALSE)</f>
        <v>#REF!</v>
      </c>
      <c r="AI1358" s="3" t="s">
        <v>94</v>
      </c>
      <c r="AJ1358" s="4">
        <v>43633</v>
      </c>
      <c r="AN1358" s="4">
        <v>43795</v>
      </c>
      <c r="AO1358" s="6"/>
      <c r="AZ1358" s="11">
        <v>350000</v>
      </c>
      <c r="BC1358" s="3" t="s">
        <v>24</v>
      </c>
      <c r="BH1358" s="3" t="s">
        <v>29</v>
      </c>
      <c r="BL1358" s="3" t="s">
        <v>2321</v>
      </c>
      <c r="BM1358" s="3" t="s">
        <v>2322</v>
      </c>
      <c r="BN1358" s="3" t="s">
        <v>2323</v>
      </c>
      <c r="BO1358" s="4" t="s">
        <v>2924</v>
      </c>
      <c r="BP1358" s="3" t="s">
        <v>2925</v>
      </c>
      <c r="BQ1358" s="3" t="s">
        <v>3026</v>
      </c>
      <c r="BR1358" s="3" t="s">
        <v>2927</v>
      </c>
      <c r="BU1358" s="7" t="s">
        <v>3153</v>
      </c>
      <c r="BV1358" s="1" t="e">
        <f>VLOOKUP(BU1358,#REF!,2,FALSE)</f>
        <v>#REF!</v>
      </c>
      <c r="BW1358" s="7">
        <v>8001</v>
      </c>
      <c r="BX1358" s="1" t="e">
        <f>VLOOKUP(BW1358,#REF!,2,FALSE)</f>
        <v>#REF!</v>
      </c>
      <c r="BY1358" s="1" t="str">
        <f t="shared" si="108"/>
        <v>1004431255/00010</v>
      </c>
      <c r="BZ1358" s="6" t="e">
        <f>VLOOKUP(BY1358,#REF!,4,FALSE)</f>
        <v>#REF!</v>
      </c>
      <c r="CA1358" s="1" t="s">
        <v>3154</v>
      </c>
    </row>
    <row r="1359" spans="1:79" x14ac:dyDescent="0.25">
      <c r="C1359" s="3" t="s">
        <v>3031</v>
      </c>
      <c r="L1359" s="3">
        <v>982920210</v>
      </c>
      <c r="M1359" s="11" t="e">
        <v>#N/A</v>
      </c>
      <c r="N1359" s="11" t="e">
        <f>VLOOKUP($L1359,#REF!,3,FALSE)</f>
        <v>#REF!</v>
      </c>
      <c r="O1359" s="11" t="e">
        <f>VLOOKUP($L1359,#REF!,4,FALSE)</f>
        <v>#REF!</v>
      </c>
      <c r="P1359" s="3">
        <v>98292</v>
      </c>
      <c r="Q1359" s="3" t="s">
        <v>9</v>
      </c>
      <c r="W1359" s="11" t="e">
        <f>VLOOKUP($L1359,#REF!,9,FALSE)</f>
        <v>#REF!</v>
      </c>
      <c r="X1359" s="11">
        <v>150000</v>
      </c>
      <c r="Y1359" s="11">
        <f t="shared" si="105"/>
        <v>150000</v>
      </c>
      <c r="Z1359" s="2">
        <v>100</v>
      </c>
      <c r="AA1359" s="11">
        <f t="shared" si="109"/>
        <v>1</v>
      </c>
      <c r="AB1359" s="11">
        <f t="shared" si="106"/>
        <v>-149900</v>
      </c>
      <c r="AC1359" s="11" t="str">
        <f t="shared" si="107"/>
        <v>Insufficient Stock</v>
      </c>
      <c r="AD1359" s="4" t="e">
        <f>VLOOKUP($C1359,#REF!,25,FALSE)</f>
        <v>#REF!</v>
      </c>
      <c r="AE1359" s="11">
        <v>2230.5</v>
      </c>
      <c r="AF1359" s="3" t="s">
        <v>15</v>
      </c>
      <c r="AG1359" s="3" t="s">
        <v>2329</v>
      </c>
      <c r="AH1359" s="11" t="e">
        <f>VLOOKUP($AG1359,#REF!,2,FALSE)</f>
        <v>#REF!</v>
      </c>
      <c r="AI1359" s="3" t="s">
        <v>94</v>
      </c>
      <c r="AJ1359" s="4">
        <v>43744</v>
      </c>
      <c r="AN1359" s="4">
        <v>43795</v>
      </c>
      <c r="AO1359" s="6"/>
      <c r="AZ1359" s="11">
        <v>100000</v>
      </c>
      <c r="BC1359" s="3" t="s">
        <v>2320</v>
      </c>
      <c r="BH1359" s="3" t="s">
        <v>29</v>
      </c>
      <c r="BL1359" s="3" t="s">
        <v>2321</v>
      </c>
      <c r="BM1359" s="3" t="s">
        <v>2322</v>
      </c>
      <c r="BN1359" s="3" t="s">
        <v>2323</v>
      </c>
      <c r="BO1359" s="4" t="s">
        <v>2924</v>
      </c>
      <c r="BP1359" s="3" t="s">
        <v>2925</v>
      </c>
      <c r="BQ1359" s="3" t="s">
        <v>3026</v>
      </c>
      <c r="BR1359" s="3" t="s">
        <v>2927</v>
      </c>
      <c r="BU1359" s="7" t="s">
        <v>3153</v>
      </c>
      <c r="BV1359" s="1" t="e">
        <f>VLOOKUP(BU1359,#REF!,2,FALSE)</f>
        <v>#REF!</v>
      </c>
      <c r="BW1359" s="7">
        <v>8001</v>
      </c>
      <c r="BX1359" s="1" t="e">
        <f>VLOOKUP(BW1359,#REF!,2,FALSE)</f>
        <v>#REF!</v>
      </c>
      <c r="BY1359" s="1" t="str">
        <f t="shared" si="108"/>
        <v>1004409976/00050</v>
      </c>
      <c r="BZ1359" s="6" t="e">
        <f>VLOOKUP(BY1359,#REF!,4,FALSE)</f>
        <v>#REF!</v>
      </c>
      <c r="CA1359" s="1" t="s">
        <v>3154</v>
      </c>
    </row>
    <row r="1360" spans="1:79" x14ac:dyDescent="0.25">
      <c r="C1360" s="3" t="s">
        <v>3032</v>
      </c>
      <c r="L1360" s="3">
        <v>987410005</v>
      </c>
      <c r="M1360" s="11" t="e">
        <v>#N/A</v>
      </c>
      <c r="N1360" s="11" t="e">
        <f>VLOOKUP($L1360,#REF!,3,FALSE)</f>
        <v>#REF!</v>
      </c>
      <c r="O1360" s="11" t="e">
        <f>VLOOKUP($L1360,#REF!,4,FALSE)</f>
        <v>#REF!</v>
      </c>
      <c r="P1360" s="3">
        <v>98741</v>
      </c>
      <c r="Q1360" s="3" t="s">
        <v>9</v>
      </c>
      <c r="W1360" s="11" t="e">
        <f>VLOOKUP($L1360,#REF!,9,FALSE)</f>
        <v>#REF!</v>
      </c>
      <c r="X1360" s="11">
        <v>3000</v>
      </c>
      <c r="Y1360" s="11">
        <f t="shared" si="105"/>
        <v>3000</v>
      </c>
      <c r="Z1360" s="2">
        <v>0</v>
      </c>
      <c r="AA1360" s="11">
        <f t="shared" si="109"/>
        <v>1</v>
      </c>
      <c r="AB1360" s="11">
        <f t="shared" si="106"/>
        <v>-3000</v>
      </c>
      <c r="AC1360" s="11" t="str">
        <f t="shared" si="107"/>
        <v>Insufficient Stock</v>
      </c>
      <c r="AD1360" s="4" t="e">
        <f>VLOOKUP($C1360,#REF!,25,FALSE)</f>
        <v>#REF!</v>
      </c>
      <c r="AE1360" s="11">
        <v>214.62</v>
      </c>
      <c r="AF1360" s="3" t="s">
        <v>15</v>
      </c>
      <c r="AG1360" s="3" t="s">
        <v>3033</v>
      </c>
      <c r="AH1360" s="11" t="e">
        <f>VLOOKUP($AG1360,#REF!,2,FALSE)</f>
        <v>#REF!</v>
      </c>
      <c r="AI1360" s="3" t="s">
        <v>94</v>
      </c>
      <c r="AJ1360" s="4">
        <v>43776</v>
      </c>
      <c r="AN1360" s="4">
        <v>43787</v>
      </c>
      <c r="AO1360" s="6"/>
      <c r="AZ1360" s="11">
        <v>3000</v>
      </c>
      <c r="BC1360" s="3" t="s">
        <v>2320</v>
      </c>
      <c r="BH1360" s="3" t="s">
        <v>29</v>
      </c>
      <c r="BL1360" s="3" t="s">
        <v>2321</v>
      </c>
      <c r="BM1360" s="3" t="s">
        <v>2322</v>
      </c>
      <c r="BN1360" s="3" t="s">
        <v>2323</v>
      </c>
      <c r="BO1360" s="4" t="s">
        <v>3034</v>
      </c>
      <c r="BP1360" s="3" t="s">
        <v>3035</v>
      </c>
      <c r="BQ1360" s="3" t="s">
        <v>3036</v>
      </c>
      <c r="BR1360" s="3" t="s">
        <v>3037</v>
      </c>
      <c r="BU1360" s="7" t="s">
        <v>3153</v>
      </c>
      <c r="BV1360" s="1" t="e">
        <f>VLOOKUP(BU1360,#REF!,2,FALSE)</f>
        <v>#REF!</v>
      </c>
      <c r="BW1360" s="7">
        <v>1702</v>
      </c>
      <c r="BX1360" s="1" t="e">
        <f>VLOOKUP(BW1360,#REF!,2,FALSE)</f>
        <v>#REF!</v>
      </c>
      <c r="BY1360" s="1" t="str">
        <f t="shared" si="108"/>
        <v>1004518516/00010</v>
      </c>
      <c r="BZ1360" s="6" t="e">
        <f>VLOOKUP(BY1360,#REF!,4,FALSE)</f>
        <v>#REF!</v>
      </c>
      <c r="CA1360" s="1" t="s">
        <v>3154</v>
      </c>
    </row>
    <row r="1361" spans="1:79" x14ac:dyDescent="0.25">
      <c r="C1361" s="3" t="s">
        <v>3038</v>
      </c>
      <c r="L1361" s="3">
        <v>987410007</v>
      </c>
      <c r="M1361" s="11" t="e">
        <v>#N/A</v>
      </c>
      <c r="N1361" s="11" t="e">
        <f>VLOOKUP($L1361,#REF!,3,FALSE)</f>
        <v>#REF!</v>
      </c>
      <c r="O1361" s="11" t="e">
        <f>VLOOKUP($L1361,#REF!,4,FALSE)</f>
        <v>#REF!</v>
      </c>
      <c r="P1361" s="3">
        <v>98741</v>
      </c>
      <c r="Q1361" s="3" t="s">
        <v>9</v>
      </c>
      <c r="W1361" s="11" t="e">
        <f>VLOOKUP($L1361,#REF!,9,FALSE)</f>
        <v>#REF!</v>
      </c>
      <c r="X1361" s="11">
        <v>3000</v>
      </c>
      <c r="Y1361" s="11">
        <f t="shared" si="105"/>
        <v>3000</v>
      </c>
      <c r="Z1361" s="2">
        <v>31.53</v>
      </c>
      <c r="AA1361" s="11">
        <f t="shared" si="109"/>
        <v>1</v>
      </c>
      <c r="AB1361" s="11">
        <f t="shared" si="106"/>
        <v>-2968.47</v>
      </c>
      <c r="AC1361" s="11" t="str">
        <f t="shared" si="107"/>
        <v>Insufficient Stock</v>
      </c>
      <c r="AD1361" s="4" t="e">
        <f>VLOOKUP($C1361,#REF!,25,FALSE)</f>
        <v>#REF!</v>
      </c>
      <c r="AE1361" s="11">
        <v>166.94</v>
      </c>
      <c r="AF1361" s="3" t="s">
        <v>15</v>
      </c>
      <c r="AG1361" s="3" t="s">
        <v>3033</v>
      </c>
      <c r="AH1361" s="11" t="e">
        <f>VLOOKUP($AG1361,#REF!,2,FALSE)</f>
        <v>#REF!</v>
      </c>
      <c r="AI1361" s="3" t="s">
        <v>94</v>
      </c>
      <c r="AJ1361" s="4">
        <v>43633</v>
      </c>
      <c r="AN1361" s="4">
        <v>43790</v>
      </c>
      <c r="AO1361" s="6"/>
      <c r="AZ1361" s="11">
        <v>3000</v>
      </c>
      <c r="BC1361" s="3" t="s">
        <v>2320</v>
      </c>
      <c r="BH1361" s="3" t="s">
        <v>29</v>
      </c>
      <c r="BL1361" s="3" t="s">
        <v>2321</v>
      </c>
      <c r="BM1361" s="3" t="s">
        <v>2322</v>
      </c>
      <c r="BN1361" s="3" t="s">
        <v>2323</v>
      </c>
      <c r="BO1361" s="4" t="s">
        <v>3034</v>
      </c>
      <c r="BP1361" s="3" t="s">
        <v>3035</v>
      </c>
      <c r="BQ1361" s="3" t="s">
        <v>3036</v>
      </c>
      <c r="BR1361" s="3" t="s">
        <v>3037</v>
      </c>
      <c r="BU1361" s="7" t="s">
        <v>3153</v>
      </c>
      <c r="BV1361" s="1" t="e">
        <f>VLOOKUP(BU1361,#REF!,2,FALSE)</f>
        <v>#REF!</v>
      </c>
      <c r="BW1361" s="7">
        <v>1702</v>
      </c>
      <c r="BX1361" s="1" t="e">
        <f>VLOOKUP(BW1361,#REF!,2,FALSE)</f>
        <v>#REF!</v>
      </c>
      <c r="BY1361" s="1" t="str">
        <f t="shared" si="108"/>
        <v>1004431306/00010</v>
      </c>
      <c r="BZ1361" s="6" t="e">
        <f>VLOOKUP(BY1361,#REF!,4,FALSE)</f>
        <v>#REF!</v>
      </c>
      <c r="CA1361" s="1" t="s">
        <v>3154</v>
      </c>
    </row>
    <row r="1362" spans="1:79" x14ac:dyDescent="0.25">
      <c r="C1362" s="3" t="s">
        <v>3039</v>
      </c>
      <c r="L1362" s="3">
        <v>987410008</v>
      </c>
      <c r="M1362" s="11" t="e">
        <v>#N/A</v>
      </c>
      <c r="N1362" s="11" t="e">
        <f>VLOOKUP($L1362,#REF!,3,FALSE)</f>
        <v>#REF!</v>
      </c>
      <c r="O1362" s="11" t="e">
        <f>VLOOKUP($L1362,#REF!,4,FALSE)</f>
        <v>#REF!</v>
      </c>
      <c r="P1362" s="3">
        <v>98741</v>
      </c>
      <c r="Q1362" s="3" t="s">
        <v>9</v>
      </c>
      <c r="W1362" s="11" t="e">
        <f>VLOOKUP($L1362,#REF!,9,FALSE)</f>
        <v>#REF!</v>
      </c>
      <c r="X1362" s="11">
        <v>6000</v>
      </c>
      <c r="Y1362" s="11">
        <f t="shared" si="105"/>
        <v>6000</v>
      </c>
      <c r="Z1362" s="2">
        <v>24</v>
      </c>
      <c r="AA1362" s="11">
        <f t="shared" si="109"/>
        <v>1</v>
      </c>
      <c r="AB1362" s="11">
        <f t="shared" si="106"/>
        <v>-5976</v>
      </c>
      <c r="AC1362" s="11" t="str">
        <f t="shared" si="107"/>
        <v>Insufficient Stock</v>
      </c>
      <c r="AD1362" s="4" t="e">
        <f>VLOOKUP($C1362,#REF!,25,FALSE)</f>
        <v>#REF!</v>
      </c>
      <c r="AE1362" s="11">
        <v>336.04</v>
      </c>
      <c r="AF1362" s="3" t="s">
        <v>15</v>
      </c>
      <c r="AG1362" s="3" t="s">
        <v>3033</v>
      </c>
      <c r="AH1362" s="11" t="e">
        <f>VLOOKUP($AG1362,#REF!,2,FALSE)</f>
        <v>#REF!</v>
      </c>
      <c r="AI1362" s="3" t="s">
        <v>94</v>
      </c>
      <c r="AJ1362" s="4">
        <v>43748</v>
      </c>
      <c r="AN1362" s="4">
        <v>43797</v>
      </c>
      <c r="AO1362" s="6"/>
      <c r="AZ1362" s="11">
        <v>3000</v>
      </c>
      <c r="BC1362" s="3" t="s">
        <v>24</v>
      </c>
      <c r="BH1362" s="3" t="s">
        <v>29</v>
      </c>
      <c r="BL1362" s="3" t="s">
        <v>2321</v>
      </c>
      <c r="BM1362" s="3" t="s">
        <v>2322</v>
      </c>
      <c r="BN1362" s="3" t="s">
        <v>2323</v>
      </c>
      <c r="BO1362" s="4" t="s">
        <v>3034</v>
      </c>
      <c r="BP1362" s="3" t="s">
        <v>3035</v>
      </c>
      <c r="BQ1362" s="3" t="s">
        <v>3036</v>
      </c>
      <c r="BR1362" s="3" t="s">
        <v>3037</v>
      </c>
      <c r="BU1362" s="7" t="s">
        <v>3153</v>
      </c>
      <c r="BV1362" s="1" t="e">
        <f>VLOOKUP(BU1362,#REF!,2,FALSE)</f>
        <v>#REF!</v>
      </c>
      <c r="BW1362" s="7">
        <v>1702</v>
      </c>
      <c r="BX1362" s="1" t="e">
        <f>VLOOKUP(BW1362,#REF!,2,FALSE)</f>
        <v>#REF!</v>
      </c>
      <c r="BY1362" s="1" t="str">
        <f t="shared" si="108"/>
        <v>1004833793/00010</v>
      </c>
      <c r="BZ1362" s="6" t="e">
        <f>VLOOKUP(BY1362,#REF!,4,FALSE)</f>
        <v>#REF!</v>
      </c>
      <c r="CA1362" s="1" t="s">
        <v>3154</v>
      </c>
    </row>
    <row r="1363" spans="1:79" x14ac:dyDescent="0.25">
      <c r="A1363" s="5" t="s">
        <v>0</v>
      </c>
      <c r="B1363" s="5" t="s">
        <v>36</v>
      </c>
      <c r="C1363" s="5">
        <v>126576027</v>
      </c>
      <c r="D1363" s="5" t="s">
        <v>83</v>
      </c>
      <c r="E1363" s="5" t="s">
        <v>3</v>
      </c>
      <c r="F1363" s="5" t="s">
        <v>1273</v>
      </c>
      <c r="G1363" s="5" t="s">
        <v>1274</v>
      </c>
      <c r="H1363" s="5" t="s">
        <v>1275</v>
      </c>
      <c r="I1363" s="5" t="s">
        <v>1274</v>
      </c>
      <c r="J1363" s="5" t="s">
        <v>87</v>
      </c>
      <c r="K1363" s="5" t="s">
        <v>88</v>
      </c>
      <c r="L1363" s="5">
        <v>987410015</v>
      </c>
      <c r="M1363" s="11" t="e">
        <v>#N/A</v>
      </c>
      <c r="N1363" s="11" t="e">
        <f>VLOOKUP($L1363,#REF!,3,FALSE)</f>
        <v>#REF!</v>
      </c>
      <c r="O1363" s="11" t="e">
        <f>VLOOKUP($L1363,#REF!,4,FALSE)</f>
        <v>#REF!</v>
      </c>
      <c r="P1363" s="5">
        <v>98741</v>
      </c>
      <c r="Q1363" s="5" t="s">
        <v>9</v>
      </c>
      <c r="R1363" s="5" t="s">
        <v>45</v>
      </c>
      <c r="S1363" s="5" t="s">
        <v>1276</v>
      </c>
      <c r="T1363" s="5" t="s">
        <v>265</v>
      </c>
      <c r="U1363" s="5" t="s">
        <v>12</v>
      </c>
      <c r="V1363" s="5" t="s">
        <v>1038</v>
      </c>
      <c r="W1363" s="11" t="e">
        <f>VLOOKUP($L1363,#REF!,9,FALSE)</f>
        <v>#REF!</v>
      </c>
      <c r="X1363" s="7">
        <v>9000</v>
      </c>
      <c r="Y1363" s="11">
        <f t="shared" si="105"/>
        <v>9000</v>
      </c>
      <c r="Z1363" s="2">
        <v>2.7949999999999999</v>
      </c>
      <c r="AA1363" s="11">
        <f t="shared" si="109"/>
        <v>1</v>
      </c>
      <c r="AB1363" s="11">
        <f t="shared" si="106"/>
        <v>-8997.2049999999999</v>
      </c>
      <c r="AC1363" s="11" t="str">
        <f t="shared" si="107"/>
        <v>Insufficient Stock</v>
      </c>
      <c r="AD1363" s="4" t="e">
        <f>VLOOKUP($C1363,#REF!,25,FALSE)</f>
        <v>#REF!</v>
      </c>
      <c r="AE1363" s="7">
        <v>718.74</v>
      </c>
      <c r="AF1363" s="5" t="s">
        <v>15</v>
      </c>
      <c r="AG1363" s="5" t="s">
        <v>980</v>
      </c>
      <c r="AH1363" s="11" t="e">
        <f>VLOOKUP($AG1363,#REF!,2,FALSE)</f>
        <v>#REF!</v>
      </c>
      <c r="AI1363" s="5" t="s">
        <v>94</v>
      </c>
      <c r="AJ1363" s="6">
        <v>43732</v>
      </c>
      <c r="AK1363" s="5" t="s">
        <v>444</v>
      </c>
      <c r="AL1363" s="5" t="s">
        <v>135</v>
      </c>
      <c r="AM1363" s="5" t="s">
        <v>818</v>
      </c>
      <c r="AN1363" s="6">
        <v>43755</v>
      </c>
      <c r="AO1363" s="6">
        <v>43797</v>
      </c>
      <c r="AP1363" s="5"/>
      <c r="AQ1363" s="5" t="s">
        <v>12</v>
      </c>
      <c r="AR1363" s="5" t="s">
        <v>12</v>
      </c>
      <c r="AS1363" s="5" t="s">
        <v>12</v>
      </c>
      <c r="AT1363" s="5" t="s">
        <v>12</v>
      </c>
      <c r="AU1363" s="5" t="s">
        <v>331</v>
      </c>
      <c r="AV1363" s="5" t="s">
        <v>1277</v>
      </c>
      <c r="AW1363" s="5" t="s">
        <v>21</v>
      </c>
      <c r="AX1363" s="5" t="s">
        <v>1278</v>
      </c>
      <c r="AY1363" s="5" t="s">
        <v>450</v>
      </c>
      <c r="AZ1363" s="7">
        <v>3000</v>
      </c>
      <c r="BA1363" s="5" t="s">
        <v>12</v>
      </c>
      <c r="BB1363" s="5" t="s">
        <v>12</v>
      </c>
      <c r="BC1363" s="5" t="s">
        <v>24</v>
      </c>
      <c r="BD1363" s="5" t="s">
        <v>227</v>
      </c>
      <c r="BE1363" s="5" t="s">
        <v>574</v>
      </c>
      <c r="BF1363" s="5" t="s">
        <v>27</v>
      </c>
      <c r="BG1363" s="5" t="s">
        <v>574</v>
      </c>
      <c r="BH1363" s="5" t="s">
        <v>29</v>
      </c>
      <c r="BI1363" s="5" t="s">
        <v>12</v>
      </c>
      <c r="BJ1363" s="5" t="s">
        <v>1279</v>
      </c>
      <c r="BK1363" s="5" t="s">
        <v>31</v>
      </c>
      <c r="BL1363" s="7" t="s">
        <v>32</v>
      </c>
      <c r="BM1363" s="7" t="s">
        <v>33</v>
      </c>
      <c r="BN1363" s="7" t="s">
        <v>79</v>
      </c>
      <c r="BO1363" s="6" t="s">
        <v>672</v>
      </c>
      <c r="BP1363" s="7" t="s">
        <v>12</v>
      </c>
      <c r="BQ1363" s="7" t="s">
        <v>12</v>
      </c>
      <c r="BR1363" s="7" t="s">
        <v>12</v>
      </c>
      <c r="BU1363" s="7">
        <v>145824</v>
      </c>
      <c r="BV1363" s="1" t="e">
        <f>VLOOKUP(BU1363,#REF!,2,FALSE)</f>
        <v>#REF!</v>
      </c>
      <c r="BW1363" s="7">
        <v>268702</v>
      </c>
      <c r="BX1363" s="1" t="e">
        <f>VLOOKUP(BW1363,#REF!,2,FALSE)</f>
        <v>#REF!</v>
      </c>
      <c r="BY1363" s="1" t="str">
        <f t="shared" si="108"/>
        <v>126576027</v>
      </c>
      <c r="BZ1363" s="6" t="e">
        <f>VLOOKUP(BY1363,#REF!,4,FALSE)</f>
        <v>#REF!</v>
      </c>
      <c r="CA1363" s="1" t="s">
        <v>3155</v>
      </c>
    </row>
    <row r="1364" spans="1:79" x14ac:dyDescent="0.25">
      <c r="C1364" s="3" t="s">
        <v>3040</v>
      </c>
      <c r="L1364" s="3">
        <v>987830011</v>
      </c>
      <c r="M1364" s="11" t="e">
        <v>#N/A</v>
      </c>
      <c r="N1364" s="11" t="e">
        <f>VLOOKUP($L1364,#REF!,3,FALSE)</f>
        <v>#REF!</v>
      </c>
      <c r="O1364" s="11" t="e">
        <f>VLOOKUP($L1364,#REF!,4,FALSE)</f>
        <v>#REF!</v>
      </c>
      <c r="P1364" s="3">
        <v>98783</v>
      </c>
      <c r="Q1364" s="3" t="s">
        <v>9</v>
      </c>
      <c r="W1364" s="11" t="e">
        <f>VLOOKUP($L1364,#REF!,9,FALSE)</f>
        <v>#REF!</v>
      </c>
      <c r="X1364" s="11">
        <v>10500</v>
      </c>
      <c r="Y1364" s="11">
        <f t="shared" si="105"/>
        <v>10500</v>
      </c>
      <c r="Z1364" s="2">
        <v>0</v>
      </c>
      <c r="AA1364" s="11">
        <f t="shared" si="109"/>
        <v>1</v>
      </c>
      <c r="AB1364" s="11">
        <f t="shared" si="106"/>
        <v>-10500</v>
      </c>
      <c r="AC1364" s="11" t="str">
        <f t="shared" si="107"/>
        <v>Insufficient Stock</v>
      </c>
      <c r="AD1364" s="4" t="e">
        <f>VLOOKUP($C1364,#REF!,25,FALSE)</f>
        <v>#REF!</v>
      </c>
      <c r="AE1364" s="11">
        <v>439.22</v>
      </c>
      <c r="AF1364" s="3" t="s">
        <v>15</v>
      </c>
      <c r="AG1364" s="3" t="s">
        <v>2329</v>
      </c>
      <c r="AH1364" s="11" t="e">
        <f>VLOOKUP($AG1364,#REF!,2,FALSE)</f>
        <v>#REF!</v>
      </c>
      <c r="AI1364" s="3" t="s">
        <v>94</v>
      </c>
      <c r="AJ1364" s="4">
        <v>43744</v>
      </c>
      <c r="AN1364" s="4">
        <v>43787</v>
      </c>
      <c r="AO1364" s="6"/>
      <c r="AZ1364" s="11">
        <v>200000</v>
      </c>
      <c r="BC1364" s="3" t="s">
        <v>58</v>
      </c>
      <c r="BH1364" s="3" t="s">
        <v>29</v>
      </c>
      <c r="BL1364" s="3" t="s">
        <v>2321</v>
      </c>
      <c r="BM1364" s="3" t="s">
        <v>2322</v>
      </c>
      <c r="BN1364" s="3" t="s">
        <v>2323</v>
      </c>
      <c r="BO1364" s="4" t="s">
        <v>2924</v>
      </c>
      <c r="BP1364" s="3" t="s">
        <v>2925</v>
      </c>
      <c r="BQ1364" s="3" t="s">
        <v>2941</v>
      </c>
      <c r="BR1364" s="3" t="s">
        <v>2927</v>
      </c>
      <c r="BU1364" s="7" t="s">
        <v>3153</v>
      </c>
      <c r="BV1364" s="1" t="e">
        <f>VLOOKUP(BU1364,#REF!,2,FALSE)</f>
        <v>#REF!</v>
      </c>
      <c r="BW1364" s="7">
        <v>8001</v>
      </c>
      <c r="BX1364" s="1" t="e">
        <f>VLOOKUP(BW1364,#REF!,2,FALSE)</f>
        <v>#REF!</v>
      </c>
      <c r="BY1364" s="1" t="str">
        <f t="shared" si="108"/>
        <v>1004409967/00010</v>
      </c>
      <c r="BZ1364" s="6" t="e">
        <f>VLOOKUP(BY1364,#REF!,4,FALSE)</f>
        <v>#REF!</v>
      </c>
      <c r="CA1364" s="1" t="s">
        <v>3154</v>
      </c>
    </row>
    <row r="1365" spans="1:79" x14ac:dyDescent="0.25">
      <c r="C1365" s="3" t="s">
        <v>3041</v>
      </c>
      <c r="L1365" s="3">
        <v>987830011</v>
      </c>
      <c r="M1365" s="11" t="e">
        <v>#N/A</v>
      </c>
      <c r="N1365" s="11" t="e">
        <f>VLOOKUP($L1365,#REF!,3,FALSE)</f>
        <v>#REF!</v>
      </c>
      <c r="O1365" s="11" t="e">
        <f>VLOOKUP($L1365,#REF!,4,FALSE)</f>
        <v>#REF!</v>
      </c>
      <c r="P1365" s="3">
        <v>98783</v>
      </c>
      <c r="Q1365" s="3" t="s">
        <v>9</v>
      </c>
      <c r="W1365" s="11" t="e">
        <f>VLOOKUP($L1365,#REF!,9,FALSE)</f>
        <v>#REF!</v>
      </c>
      <c r="X1365" s="11">
        <v>1000</v>
      </c>
      <c r="Y1365" s="11">
        <f t="shared" si="105"/>
        <v>1000</v>
      </c>
      <c r="Z1365" s="2">
        <v>0</v>
      </c>
      <c r="AA1365" s="11">
        <f t="shared" si="109"/>
        <v>0</v>
      </c>
      <c r="AB1365" s="11">
        <f t="shared" si="106"/>
        <v>-11500</v>
      </c>
      <c r="AC1365" s="11" t="str">
        <f t="shared" si="107"/>
        <v>Insufficient Stock</v>
      </c>
      <c r="AD1365" s="4" t="e">
        <f>VLOOKUP($C1365,#REF!,25,FALSE)</f>
        <v>#REF!</v>
      </c>
      <c r="AE1365" s="11">
        <v>41.83</v>
      </c>
      <c r="AF1365" s="3" t="s">
        <v>15</v>
      </c>
      <c r="AG1365" s="3" t="s">
        <v>2329</v>
      </c>
      <c r="AH1365" s="11" t="e">
        <f>VLOOKUP($AG1365,#REF!,2,FALSE)</f>
        <v>#REF!</v>
      </c>
      <c r="AI1365" s="3" t="s">
        <v>94</v>
      </c>
      <c r="AJ1365" s="4">
        <v>43744</v>
      </c>
      <c r="AN1365" s="4">
        <v>43787</v>
      </c>
      <c r="AO1365" s="6"/>
      <c r="AZ1365" s="11">
        <v>200000</v>
      </c>
      <c r="BC1365" s="3" t="s">
        <v>58</v>
      </c>
      <c r="BH1365" s="3" t="s">
        <v>29</v>
      </c>
      <c r="BL1365" s="3" t="s">
        <v>2321</v>
      </c>
      <c r="BM1365" s="3" t="s">
        <v>2322</v>
      </c>
      <c r="BN1365" s="3" t="s">
        <v>2323</v>
      </c>
      <c r="BO1365" s="4" t="s">
        <v>2924</v>
      </c>
      <c r="BP1365" s="3" t="s">
        <v>2925</v>
      </c>
      <c r="BQ1365" s="3" t="s">
        <v>2941</v>
      </c>
      <c r="BR1365" s="3" t="s">
        <v>2927</v>
      </c>
      <c r="BU1365" s="7" t="s">
        <v>3153</v>
      </c>
      <c r="BV1365" s="1" t="e">
        <f>VLOOKUP(BU1365,#REF!,2,FALSE)</f>
        <v>#REF!</v>
      </c>
      <c r="BW1365" s="7">
        <v>8001</v>
      </c>
      <c r="BX1365" s="1" t="e">
        <f>VLOOKUP(BW1365,#REF!,2,FALSE)</f>
        <v>#REF!</v>
      </c>
      <c r="BY1365" s="1" t="str">
        <f t="shared" si="108"/>
        <v>1004409977/00010</v>
      </c>
      <c r="BZ1365" s="6" t="e">
        <f>VLOOKUP(BY1365,#REF!,4,FALSE)</f>
        <v>#REF!</v>
      </c>
      <c r="CA1365" s="1" t="s">
        <v>3154</v>
      </c>
    </row>
    <row r="1366" spans="1:79" x14ac:dyDescent="0.25">
      <c r="C1366" s="3" t="s">
        <v>3042</v>
      </c>
      <c r="L1366" s="3">
        <v>987830011</v>
      </c>
      <c r="M1366" s="11" t="e">
        <v>#N/A</v>
      </c>
      <c r="N1366" s="11" t="e">
        <f>VLOOKUP($L1366,#REF!,3,FALSE)</f>
        <v>#REF!</v>
      </c>
      <c r="O1366" s="11" t="e">
        <f>VLOOKUP($L1366,#REF!,4,FALSE)</f>
        <v>#REF!</v>
      </c>
      <c r="P1366" s="3">
        <v>98783</v>
      </c>
      <c r="Q1366" s="3" t="s">
        <v>9</v>
      </c>
      <c r="W1366" s="11" t="e">
        <f>VLOOKUP($L1366,#REF!,9,FALSE)</f>
        <v>#REF!</v>
      </c>
      <c r="X1366" s="11">
        <v>10100</v>
      </c>
      <c r="Y1366" s="11">
        <f t="shared" si="105"/>
        <v>10100</v>
      </c>
      <c r="Z1366" s="2">
        <v>0</v>
      </c>
      <c r="AA1366" s="11">
        <f t="shared" si="109"/>
        <v>0</v>
      </c>
      <c r="AB1366" s="11">
        <f t="shared" si="106"/>
        <v>-21600</v>
      </c>
      <c r="AC1366" s="11" t="str">
        <f t="shared" si="107"/>
        <v>Insufficient Stock</v>
      </c>
      <c r="AD1366" s="4" t="e">
        <f>VLOOKUP($C1366,#REF!,25,FALSE)</f>
        <v>#REF!</v>
      </c>
      <c r="AE1366" s="11">
        <v>422.48</v>
      </c>
      <c r="AF1366" s="3" t="s">
        <v>15</v>
      </c>
      <c r="AG1366" s="3" t="s">
        <v>2329</v>
      </c>
      <c r="AH1366" s="11" t="e">
        <f>VLOOKUP($AG1366,#REF!,2,FALSE)</f>
        <v>#REF!</v>
      </c>
      <c r="AI1366" s="3" t="s">
        <v>94</v>
      </c>
      <c r="AJ1366" s="4">
        <v>43744</v>
      </c>
      <c r="AN1366" s="4">
        <v>43787</v>
      </c>
      <c r="AO1366" s="6"/>
      <c r="AZ1366" s="11">
        <v>200000</v>
      </c>
      <c r="BC1366" s="3" t="s">
        <v>58</v>
      </c>
      <c r="BH1366" s="3" t="s">
        <v>29</v>
      </c>
      <c r="BL1366" s="3" t="s">
        <v>2321</v>
      </c>
      <c r="BM1366" s="3" t="s">
        <v>2322</v>
      </c>
      <c r="BN1366" s="3" t="s">
        <v>2323</v>
      </c>
      <c r="BO1366" s="4" t="s">
        <v>2924</v>
      </c>
      <c r="BP1366" s="3" t="s">
        <v>2925</v>
      </c>
      <c r="BQ1366" s="3" t="s">
        <v>2941</v>
      </c>
      <c r="BR1366" s="3" t="s">
        <v>2927</v>
      </c>
      <c r="BU1366" s="7" t="s">
        <v>3153</v>
      </c>
      <c r="BV1366" s="1" t="e">
        <f>VLOOKUP(BU1366,#REF!,2,FALSE)</f>
        <v>#REF!</v>
      </c>
      <c r="BW1366" s="7">
        <v>8001</v>
      </c>
      <c r="BX1366" s="1" t="e">
        <f>VLOOKUP(BW1366,#REF!,2,FALSE)</f>
        <v>#REF!</v>
      </c>
      <c r="BY1366" s="1" t="str">
        <f t="shared" si="108"/>
        <v>1004409981/00010</v>
      </c>
      <c r="BZ1366" s="6" t="e">
        <f>VLOOKUP(BY1366,#REF!,4,FALSE)</f>
        <v>#REF!</v>
      </c>
      <c r="CA1366" s="1" t="s">
        <v>3154</v>
      </c>
    </row>
    <row r="1367" spans="1:79" x14ac:dyDescent="0.25">
      <c r="C1367" s="3" t="s">
        <v>3043</v>
      </c>
      <c r="L1367" s="3">
        <v>987830011</v>
      </c>
      <c r="M1367" s="11" t="e">
        <v>#N/A</v>
      </c>
      <c r="N1367" s="11" t="e">
        <f>VLOOKUP($L1367,#REF!,3,FALSE)</f>
        <v>#REF!</v>
      </c>
      <c r="O1367" s="11" t="e">
        <f>VLOOKUP($L1367,#REF!,4,FALSE)</f>
        <v>#REF!</v>
      </c>
      <c r="P1367" s="3">
        <v>98783</v>
      </c>
      <c r="Q1367" s="3" t="s">
        <v>9</v>
      </c>
      <c r="W1367" s="11" t="e">
        <f>VLOOKUP($L1367,#REF!,9,FALSE)</f>
        <v>#REF!</v>
      </c>
      <c r="X1367" s="11">
        <v>128000</v>
      </c>
      <c r="Y1367" s="11">
        <f t="shared" si="105"/>
        <v>128000</v>
      </c>
      <c r="Z1367" s="2">
        <v>0</v>
      </c>
      <c r="AA1367" s="11">
        <f t="shared" si="109"/>
        <v>0</v>
      </c>
      <c r="AB1367" s="11">
        <f t="shared" si="106"/>
        <v>-149600</v>
      </c>
      <c r="AC1367" s="11" t="str">
        <f t="shared" si="107"/>
        <v>Insufficient Stock</v>
      </c>
      <c r="AD1367" s="4" t="e">
        <f>VLOOKUP($C1367,#REF!,25,FALSE)</f>
        <v>#REF!</v>
      </c>
      <c r="AE1367" s="11">
        <v>5354.24</v>
      </c>
      <c r="AF1367" s="3" t="s">
        <v>15</v>
      </c>
      <c r="AG1367" s="3" t="s">
        <v>2329</v>
      </c>
      <c r="AH1367" s="11" t="e">
        <f>VLOOKUP($AG1367,#REF!,2,FALSE)</f>
        <v>#REF!</v>
      </c>
      <c r="AI1367" s="3" t="s">
        <v>94</v>
      </c>
      <c r="AJ1367" s="4">
        <v>43744</v>
      </c>
      <c r="AN1367" s="4">
        <v>43787</v>
      </c>
      <c r="AO1367" s="6"/>
      <c r="AZ1367" s="11">
        <v>200000</v>
      </c>
      <c r="BC1367" s="3" t="s">
        <v>58</v>
      </c>
      <c r="BH1367" s="3" t="s">
        <v>29</v>
      </c>
      <c r="BL1367" s="3" t="s">
        <v>2321</v>
      </c>
      <c r="BM1367" s="3" t="s">
        <v>2322</v>
      </c>
      <c r="BN1367" s="3" t="s">
        <v>2323</v>
      </c>
      <c r="BO1367" s="4" t="s">
        <v>2924</v>
      </c>
      <c r="BP1367" s="3" t="s">
        <v>2925</v>
      </c>
      <c r="BQ1367" s="3" t="s">
        <v>2941</v>
      </c>
      <c r="BR1367" s="3" t="s">
        <v>2927</v>
      </c>
      <c r="BU1367" s="7" t="s">
        <v>3153</v>
      </c>
      <c r="BV1367" s="1" t="e">
        <f>VLOOKUP(BU1367,#REF!,2,FALSE)</f>
        <v>#REF!</v>
      </c>
      <c r="BW1367" s="7">
        <v>8001</v>
      </c>
      <c r="BX1367" s="1" t="e">
        <f>VLOOKUP(BW1367,#REF!,2,FALSE)</f>
        <v>#REF!</v>
      </c>
      <c r="BY1367" s="1" t="str">
        <f t="shared" si="108"/>
        <v>1004409986/00010</v>
      </c>
      <c r="BZ1367" s="6" t="e">
        <f>VLOOKUP(BY1367,#REF!,4,FALSE)</f>
        <v>#REF!</v>
      </c>
      <c r="CA1367" s="1" t="s">
        <v>3154</v>
      </c>
    </row>
    <row r="1368" spans="1:79" x14ac:dyDescent="0.25">
      <c r="C1368" s="3" t="s">
        <v>3044</v>
      </c>
      <c r="L1368" s="3">
        <v>987830011</v>
      </c>
      <c r="M1368" s="11" t="e">
        <v>#N/A</v>
      </c>
      <c r="N1368" s="11" t="e">
        <f>VLOOKUP($L1368,#REF!,3,FALSE)</f>
        <v>#REF!</v>
      </c>
      <c r="O1368" s="11" t="e">
        <f>VLOOKUP($L1368,#REF!,4,FALSE)</f>
        <v>#REF!</v>
      </c>
      <c r="P1368" s="3">
        <v>98783</v>
      </c>
      <c r="Q1368" s="3" t="s">
        <v>9</v>
      </c>
      <c r="W1368" s="11" t="e">
        <f>VLOOKUP($L1368,#REF!,9,FALSE)</f>
        <v>#REF!</v>
      </c>
      <c r="X1368" s="11">
        <v>200000</v>
      </c>
      <c r="Y1368" s="11">
        <f t="shared" si="105"/>
        <v>200000</v>
      </c>
      <c r="Z1368" s="2">
        <v>0</v>
      </c>
      <c r="AA1368" s="11">
        <f t="shared" si="109"/>
        <v>0</v>
      </c>
      <c r="AB1368" s="11">
        <f t="shared" si="106"/>
        <v>-349600</v>
      </c>
      <c r="AC1368" s="11" t="str">
        <f t="shared" si="107"/>
        <v>Insufficient Stock</v>
      </c>
      <c r="AD1368" s="4" t="e">
        <f>VLOOKUP($C1368,#REF!,25,FALSE)</f>
        <v>#REF!</v>
      </c>
      <c r="AE1368" s="11">
        <v>8366</v>
      </c>
      <c r="AF1368" s="3" t="s">
        <v>15</v>
      </c>
      <c r="AG1368" s="3" t="s">
        <v>2329</v>
      </c>
      <c r="AH1368" s="11" t="e">
        <f>VLOOKUP($AG1368,#REF!,2,FALSE)</f>
        <v>#REF!</v>
      </c>
      <c r="AI1368" s="3" t="s">
        <v>94</v>
      </c>
      <c r="AJ1368" s="4">
        <v>43744</v>
      </c>
      <c r="AN1368" s="4">
        <v>43795</v>
      </c>
      <c r="AO1368" s="6"/>
      <c r="AZ1368" s="11">
        <v>200000</v>
      </c>
      <c r="BC1368" s="3" t="s">
        <v>58</v>
      </c>
      <c r="BH1368" s="3" t="s">
        <v>29</v>
      </c>
      <c r="BL1368" s="3" t="s">
        <v>2321</v>
      </c>
      <c r="BM1368" s="3" t="s">
        <v>2322</v>
      </c>
      <c r="BN1368" s="3" t="s">
        <v>2323</v>
      </c>
      <c r="BO1368" s="4" t="s">
        <v>2924</v>
      </c>
      <c r="BP1368" s="3" t="s">
        <v>2925</v>
      </c>
      <c r="BQ1368" s="3" t="s">
        <v>2941</v>
      </c>
      <c r="BR1368" s="3" t="s">
        <v>2927</v>
      </c>
      <c r="BU1368" s="7" t="s">
        <v>3153</v>
      </c>
      <c r="BV1368" s="1" t="e">
        <f>VLOOKUP(BU1368,#REF!,2,FALSE)</f>
        <v>#REF!</v>
      </c>
      <c r="BW1368" s="7">
        <v>8001</v>
      </c>
      <c r="BX1368" s="1" t="e">
        <f>VLOOKUP(BW1368,#REF!,2,FALSE)</f>
        <v>#REF!</v>
      </c>
      <c r="BY1368" s="1" t="str">
        <f t="shared" si="108"/>
        <v>1004409989/00010</v>
      </c>
      <c r="BZ1368" s="6" t="e">
        <f>VLOOKUP(BY1368,#REF!,4,FALSE)</f>
        <v>#REF!</v>
      </c>
      <c r="CA1368" s="1" t="s">
        <v>3154</v>
      </c>
    </row>
    <row r="1369" spans="1:79" x14ac:dyDescent="0.25">
      <c r="A1369" s="5" t="s">
        <v>0</v>
      </c>
      <c r="B1369" s="5" t="s">
        <v>1691</v>
      </c>
      <c r="C1369" s="5">
        <v>126701472</v>
      </c>
      <c r="D1369" s="5" t="s">
        <v>2</v>
      </c>
      <c r="E1369" s="5" t="s">
        <v>3</v>
      </c>
      <c r="F1369" s="5" t="s">
        <v>1820</v>
      </c>
      <c r="G1369" s="5" t="s">
        <v>1821</v>
      </c>
      <c r="H1369" s="5" t="s">
        <v>1820</v>
      </c>
      <c r="I1369" s="5" t="s">
        <v>1821</v>
      </c>
      <c r="J1369" s="5" t="s">
        <v>1822</v>
      </c>
      <c r="K1369" s="5" t="s">
        <v>1823</v>
      </c>
      <c r="L1369" s="5">
        <v>1120000003</v>
      </c>
      <c r="M1369" s="11" t="e">
        <v>#N/A</v>
      </c>
      <c r="N1369" s="11" t="e">
        <f>VLOOKUP($L1369,#REF!,3,FALSE)</f>
        <v>#REF!</v>
      </c>
      <c r="O1369" s="11" t="e">
        <f>VLOOKUP($L1369,#REF!,4,FALSE)</f>
        <v>#REF!</v>
      </c>
      <c r="P1369" s="5">
        <v>112000</v>
      </c>
      <c r="Q1369" s="5" t="s">
        <v>9</v>
      </c>
      <c r="R1369" s="5" t="s">
        <v>45</v>
      </c>
      <c r="S1369" s="5" t="s">
        <v>1824</v>
      </c>
      <c r="T1369" s="5" t="s">
        <v>12</v>
      </c>
      <c r="U1369" s="5" t="s">
        <v>1825</v>
      </c>
      <c r="V1369" s="5" t="s">
        <v>37</v>
      </c>
      <c r="W1369" s="11" t="e">
        <f>VLOOKUP($L1369,#REF!,9,FALSE)</f>
        <v>#REF!</v>
      </c>
      <c r="X1369" s="7">
        <v>4</v>
      </c>
      <c r="Y1369" s="11">
        <f t="shared" si="105"/>
        <v>4</v>
      </c>
      <c r="Z1369" s="2">
        <v>4</v>
      </c>
      <c r="AA1369" s="11">
        <f t="shared" si="109"/>
        <v>1</v>
      </c>
      <c r="AB1369" s="11">
        <f t="shared" si="106"/>
        <v>0</v>
      </c>
      <c r="AC1369" s="11" t="str">
        <f t="shared" si="107"/>
        <v>Sufficient Stock</v>
      </c>
      <c r="AD1369" s="4" t="e">
        <f>VLOOKUP($C1369,#REF!,25,FALSE)</f>
        <v>#REF!</v>
      </c>
      <c r="AE1369" s="7">
        <v>4070</v>
      </c>
      <c r="AF1369" s="5" t="s">
        <v>15</v>
      </c>
      <c r="AG1369" s="5" t="s">
        <v>1402</v>
      </c>
      <c r="AH1369" s="11" t="e">
        <f>VLOOKUP($AG1369,#REF!,2,FALSE)</f>
        <v>#REF!</v>
      </c>
      <c r="AI1369" s="5" t="s">
        <v>94</v>
      </c>
      <c r="AJ1369" s="6">
        <v>43783</v>
      </c>
      <c r="AK1369" s="5" t="s">
        <v>57</v>
      </c>
      <c r="AL1369" s="5" t="s">
        <v>113</v>
      </c>
      <c r="AM1369" s="5" t="s">
        <v>23</v>
      </c>
      <c r="AN1369" s="6">
        <v>43787</v>
      </c>
      <c r="AO1369" s="6">
        <v>43791</v>
      </c>
      <c r="AP1369" s="5"/>
      <c r="AQ1369" s="5" t="s">
        <v>12</v>
      </c>
      <c r="AR1369" s="5" t="s">
        <v>12</v>
      </c>
      <c r="AS1369" s="5" t="s">
        <v>12</v>
      </c>
      <c r="AT1369" s="5" t="s">
        <v>12</v>
      </c>
      <c r="AU1369" s="5" t="s">
        <v>55</v>
      </c>
      <c r="AV1369" s="5" t="s">
        <v>168</v>
      </c>
      <c r="AW1369" s="5" t="s">
        <v>21</v>
      </c>
      <c r="AX1369" s="5" t="s">
        <v>946</v>
      </c>
      <c r="AY1369" s="5" t="s">
        <v>168</v>
      </c>
      <c r="AZ1369" s="7">
        <v>1</v>
      </c>
      <c r="BA1369" s="5" t="s">
        <v>12</v>
      </c>
      <c r="BB1369" s="5" t="s">
        <v>12</v>
      </c>
      <c r="BC1369" s="5" t="s">
        <v>24</v>
      </c>
      <c r="BD1369" s="5" t="s">
        <v>1071</v>
      </c>
      <c r="BE1369" s="5" t="s">
        <v>809</v>
      </c>
      <c r="BF1369" s="5" t="s">
        <v>27</v>
      </c>
      <c r="BG1369" s="5" t="s">
        <v>809</v>
      </c>
      <c r="BH1369" s="5" t="s">
        <v>29</v>
      </c>
      <c r="BI1369" s="5" t="s">
        <v>12</v>
      </c>
      <c r="BJ1369" s="5" t="s">
        <v>1403</v>
      </c>
      <c r="BK1369" s="5" t="s">
        <v>1071</v>
      </c>
      <c r="BL1369" s="7" t="s">
        <v>32</v>
      </c>
      <c r="BM1369" s="7" t="s">
        <v>33</v>
      </c>
      <c r="BN1369" s="7" t="s">
        <v>79</v>
      </c>
      <c r="BO1369" s="6" t="s">
        <v>35</v>
      </c>
      <c r="BP1369" s="7" t="s">
        <v>12</v>
      </c>
      <c r="BQ1369" s="7" t="s">
        <v>12</v>
      </c>
      <c r="BR1369" s="7" t="s">
        <v>12</v>
      </c>
      <c r="BU1369" s="7">
        <v>146471</v>
      </c>
      <c r="BV1369" s="1" t="e">
        <f>VLOOKUP(BU1369,#REF!,2,FALSE)</f>
        <v>#REF!</v>
      </c>
      <c r="BW1369" s="7">
        <v>146471</v>
      </c>
      <c r="BX1369" s="1" t="e">
        <f>VLOOKUP(BW1369,#REF!,2,FALSE)</f>
        <v>#REF!</v>
      </c>
      <c r="BY1369" s="1" t="str">
        <f t="shared" si="108"/>
        <v>126701472</v>
      </c>
      <c r="BZ1369" s="6" t="e">
        <f>VLOOKUP(BY1369,#REF!,4,FALSE)</f>
        <v>#REF!</v>
      </c>
      <c r="CA1369" s="1" t="s">
        <v>3155</v>
      </c>
    </row>
    <row r="1370" spans="1:79" x14ac:dyDescent="0.25">
      <c r="C1370" s="3" t="s">
        <v>3045</v>
      </c>
      <c r="L1370" s="3">
        <v>1120000100</v>
      </c>
      <c r="M1370" s="11" t="e">
        <v>#N/A</v>
      </c>
      <c r="N1370" s="11" t="e">
        <f>VLOOKUP($L1370,#REF!,3,FALSE)</f>
        <v>#REF!</v>
      </c>
      <c r="O1370" s="11" t="e">
        <f>VLOOKUP($L1370,#REF!,4,FALSE)</f>
        <v>#REF!</v>
      </c>
      <c r="P1370" s="3">
        <v>112000</v>
      </c>
      <c r="Q1370" s="3" t="s">
        <v>9</v>
      </c>
      <c r="W1370" s="11" t="e">
        <f>VLOOKUP($L1370,#REF!,9,FALSE)</f>
        <v>#REF!</v>
      </c>
      <c r="X1370" s="11">
        <v>25</v>
      </c>
      <c r="Y1370" s="11">
        <f t="shared" si="105"/>
        <v>25</v>
      </c>
      <c r="Z1370" s="2">
        <v>1</v>
      </c>
      <c r="AA1370" s="11">
        <f t="shared" si="109"/>
        <v>1</v>
      </c>
      <c r="AB1370" s="11">
        <f t="shared" si="106"/>
        <v>-24</v>
      </c>
      <c r="AC1370" s="11" t="str">
        <f t="shared" si="107"/>
        <v>Insufficient Stock</v>
      </c>
      <c r="AD1370" s="4" t="e">
        <f>VLOOKUP($C1370,#REF!,25,FALSE)</f>
        <v>#REF!</v>
      </c>
      <c r="AE1370" s="11">
        <v>6564.82</v>
      </c>
      <c r="AF1370" s="3" t="s">
        <v>15</v>
      </c>
      <c r="AG1370" s="3" t="s">
        <v>3046</v>
      </c>
      <c r="AH1370" s="11" t="e">
        <f>VLOOKUP($AG1370,#REF!,2,FALSE)</f>
        <v>#REF!</v>
      </c>
      <c r="AI1370" s="3" t="s">
        <v>94</v>
      </c>
      <c r="AJ1370" s="4">
        <v>43784</v>
      </c>
      <c r="AN1370" s="4">
        <v>43788</v>
      </c>
      <c r="AO1370" s="6"/>
      <c r="AZ1370" s="11">
        <v>1</v>
      </c>
      <c r="BC1370" s="3" t="s">
        <v>24</v>
      </c>
      <c r="BH1370" s="3" t="s">
        <v>154</v>
      </c>
      <c r="BL1370" s="3" t="s">
        <v>2321</v>
      </c>
      <c r="BM1370" s="3" t="s">
        <v>2322</v>
      </c>
      <c r="BN1370" s="3" t="s">
        <v>2323</v>
      </c>
      <c r="BO1370" s="4" t="s">
        <v>2425</v>
      </c>
      <c r="BP1370" s="3" t="s">
        <v>2426</v>
      </c>
      <c r="BQ1370" s="3" t="s">
        <v>3047</v>
      </c>
      <c r="BR1370" s="3" t="s">
        <v>2408</v>
      </c>
      <c r="BU1370" s="7" t="s">
        <v>3153</v>
      </c>
      <c r="BV1370" s="1" t="e">
        <f>VLOOKUP(BU1370,#REF!,2,FALSE)</f>
        <v>#REF!</v>
      </c>
      <c r="BW1370" s="7">
        <v>8111</v>
      </c>
      <c r="BX1370" s="1" t="e">
        <f>VLOOKUP(BW1370,#REF!,2,FALSE)</f>
        <v>#REF!</v>
      </c>
      <c r="BY1370" s="1" t="str">
        <f t="shared" si="108"/>
        <v>1004965379/00010</v>
      </c>
      <c r="BZ1370" s="6" t="e">
        <f>VLOOKUP(BY1370,#REF!,4,FALSE)</f>
        <v>#REF!</v>
      </c>
      <c r="CA1370" s="1" t="s">
        <v>3154</v>
      </c>
    </row>
    <row r="1371" spans="1:79" x14ac:dyDescent="0.25">
      <c r="A1371" s="5" t="s">
        <v>0</v>
      </c>
      <c r="B1371" s="5" t="s">
        <v>1691</v>
      </c>
      <c r="C1371" s="5">
        <v>126704388</v>
      </c>
      <c r="D1371" s="5" t="s">
        <v>99</v>
      </c>
      <c r="E1371" s="5" t="s">
        <v>3</v>
      </c>
      <c r="F1371" s="5" t="s">
        <v>1837</v>
      </c>
      <c r="G1371" s="5" t="s">
        <v>1838</v>
      </c>
      <c r="H1371" s="5" t="s">
        <v>1839</v>
      </c>
      <c r="I1371" s="5" t="s">
        <v>1840</v>
      </c>
      <c r="J1371" s="5" t="s">
        <v>42</v>
      </c>
      <c r="K1371" s="5" t="s">
        <v>43</v>
      </c>
      <c r="L1371" s="5">
        <v>1120005026</v>
      </c>
      <c r="M1371" s="11" t="e">
        <v>#N/A</v>
      </c>
      <c r="N1371" s="11" t="e">
        <f>VLOOKUP($L1371,#REF!,3,FALSE)</f>
        <v>#REF!</v>
      </c>
      <c r="O1371" s="11" t="e">
        <f>VLOOKUP($L1371,#REF!,4,FALSE)</f>
        <v>#REF!</v>
      </c>
      <c r="P1371" s="5">
        <v>112000</v>
      </c>
      <c r="Q1371" s="5" t="s">
        <v>9</v>
      </c>
      <c r="R1371" s="5" t="s">
        <v>45</v>
      </c>
      <c r="S1371" s="5" t="s">
        <v>1841</v>
      </c>
      <c r="T1371" s="5" t="s">
        <v>286</v>
      </c>
      <c r="U1371" s="5" t="s">
        <v>12</v>
      </c>
      <c r="V1371" s="5" t="s">
        <v>349</v>
      </c>
      <c r="W1371" s="11" t="e">
        <f>VLOOKUP($L1371,#REF!,9,FALSE)</f>
        <v>#REF!</v>
      </c>
      <c r="X1371" s="7">
        <v>1</v>
      </c>
      <c r="Y1371" s="11">
        <f t="shared" si="105"/>
        <v>1</v>
      </c>
      <c r="Z1371" s="2">
        <v>1</v>
      </c>
      <c r="AA1371" s="11">
        <f t="shared" si="109"/>
        <v>1</v>
      </c>
      <c r="AB1371" s="11">
        <f t="shared" si="106"/>
        <v>0</v>
      </c>
      <c r="AC1371" s="11" t="str">
        <f t="shared" si="107"/>
        <v>Sufficient Stock</v>
      </c>
      <c r="AD1371" s="4" t="e">
        <f>VLOOKUP($C1371,#REF!,25,FALSE)</f>
        <v>#REF!</v>
      </c>
      <c r="AE1371" s="7">
        <v>1191</v>
      </c>
      <c r="AF1371" s="5" t="s">
        <v>15</v>
      </c>
      <c r="AG1371" s="5" t="s">
        <v>1402</v>
      </c>
      <c r="AH1371" s="11" t="e">
        <f>VLOOKUP($AG1371,#REF!,2,FALSE)</f>
        <v>#REF!</v>
      </c>
      <c r="AI1371" s="5" t="s">
        <v>94</v>
      </c>
      <c r="AJ1371" s="6">
        <v>43784</v>
      </c>
      <c r="AK1371" s="5" t="s">
        <v>168</v>
      </c>
      <c r="AL1371" s="5" t="s">
        <v>135</v>
      </c>
      <c r="AM1371" s="5" t="s">
        <v>97</v>
      </c>
      <c r="AN1371" s="6">
        <v>43790</v>
      </c>
      <c r="AO1371" s="6">
        <v>43790</v>
      </c>
      <c r="AP1371" s="5"/>
      <c r="AQ1371" s="5" t="s">
        <v>12</v>
      </c>
      <c r="AR1371" s="5" t="s">
        <v>12</v>
      </c>
      <c r="AS1371" s="5" t="s">
        <v>12</v>
      </c>
      <c r="AT1371" s="5" t="s">
        <v>12</v>
      </c>
      <c r="AU1371" s="5" t="s">
        <v>55</v>
      </c>
      <c r="AV1371" s="5" t="s">
        <v>23</v>
      </c>
      <c r="AW1371" s="5" t="s">
        <v>21</v>
      </c>
      <c r="AX1371" s="5" t="s">
        <v>946</v>
      </c>
      <c r="AY1371" s="5" t="s">
        <v>23</v>
      </c>
      <c r="AZ1371" s="7">
        <v>1</v>
      </c>
      <c r="BA1371" s="5" t="s">
        <v>12</v>
      </c>
      <c r="BB1371" s="5" t="s">
        <v>12</v>
      </c>
      <c r="BC1371" s="5" t="s">
        <v>24</v>
      </c>
      <c r="BD1371" s="5" t="s">
        <v>1071</v>
      </c>
      <c r="BE1371" s="5" t="s">
        <v>78</v>
      </c>
      <c r="BF1371" s="5" t="s">
        <v>101</v>
      </c>
      <c r="BG1371" s="5" t="s">
        <v>78</v>
      </c>
      <c r="BH1371" s="5" t="s">
        <v>29</v>
      </c>
      <c r="BI1371" s="5" t="s">
        <v>12</v>
      </c>
      <c r="BJ1371" s="5" t="s">
        <v>1403</v>
      </c>
      <c r="BK1371" s="5" t="s">
        <v>1843</v>
      </c>
      <c r="BL1371" s="7" t="s">
        <v>32</v>
      </c>
      <c r="BM1371" s="7" t="s">
        <v>33</v>
      </c>
      <c r="BN1371" s="7" t="s">
        <v>34</v>
      </c>
      <c r="BO1371" s="6" t="s">
        <v>35</v>
      </c>
      <c r="BP1371" s="7" t="s">
        <v>12</v>
      </c>
      <c r="BQ1371" s="7" t="s">
        <v>12</v>
      </c>
      <c r="BR1371" s="7" t="s">
        <v>12</v>
      </c>
      <c r="BU1371" s="7">
        <v>151374</v>
      </c>
      <c r="BV1371" s="1" t="e">
        <f>VLOOKUP(BU1371,#REF!,2,FALSE)</f>
        <v>#REF!</v>
      </c>
      <c r="BW1371" s="7">
        <v>271698</v>
      </c>
      <c r="BX1371" s="1" t="e">
        <f>VLOOKUP(BW1371,#REF!,2,FALSE)</f>
        <v>#REF!</v>
      </c>
      <c r="BY1371" s="1" t="str">
        <f t="shared" si="108"/>
        <v>126704388</v>
      </c>
      <c r="BZ1371" s="6" t="e">
        <f>VLOOKUP(BY1371,#REF!,4,FALSE)</f>
        <v>#REF!</v>
      </c>
      <c r="CA1371" s="1" t="s">
        <v>3155</v>
      </c>
    </row>
    <row r="1372" spans="1:79" x14ac:dyDescent="0.25">
      <c r="A1372" s="5" t="s">
        <v>0</v>
      </c>
      <c r="B1372" s="5" t="s">
        <v>1685</v>
      </c>
      <c r="C1372" s="5">
        <v>126709041</v>
      </c>
      <c r="D1372" s="5" t="s">
        <v>2</v>
      </c>
      <c r="E1372" s="5" t="s">
        <v>3</v>
      </c>
      <c r="F1372" s="5" t="s">
        <v>1872</v>
      </c>
      <c r="G1372" s="5" t="s">
        <v>1873</v>
      </c>
      <c r="H1372" s="5" t="s">
        <v>1872</v>
      </c>
      <c r="I1372" s="5" t="s">
        <v>1873</v>
      </c>
      <c r="J1372" s="5" t="s">
        <v>1747</v>
      </c>
      <c r="K1372" s="5" t="s">
        <v>1748</v>
      </c>
      <c r="L1372" s="5">
        <v>1120005032</v>
      </c>
      <c r="M1372" s="11" t="e">
        <v>#N/A</v>
      </c>
      <c r="N1372" s="11" t="e">
        <f>VLOOKUP($L1372,#REF!,3,FALSE)</f>
        <v>#REF!</v>
      </c>
      <c r="O1372" s="11" t="e">
        <f>VLOOKUP($L1372,#REF!,4,FALSE)</f>
        <v>#REF!</v>
      </c>
      <c r="P1372" s="5">
        <v>112000</v>
      </c>
      <c r="Q1372" s="5" t="s">
        <v>9</v>
      </c>
      <c r="R1372" s="5" t="s">
        <v>45</v>
      </c>
      <c r="S1372" s="5" t="s">
        <v>1874</v>
      </c>
      <c r="T1372" s="5" t="s">
        <v>12</v>
      </c>
      <c r="U1372" s="5" t="s">
        <v>1875</v>
      </c>
      <c r="V1372" s="5" t="s">
        <v>63</v>
      </c>
      <c r="W1372" s="11" t="e">
        <f>VLOOKUP($L1372,#REF!,9,FALSE)</f>
        <v>#REF!</v>
      </c>
      <c r="X1372" s="7">
        <v>2</v>
      </c>
      <c r="Y1372" s="11">
        <f t="shared" si="105"/>
        <v>2</v>
      </c>
      <c r="Z1372" s="2">
        <v>1</v>
      </c>
      <c r="AA1372" s="11">
        <f t="shared" si="109"/>
        <v>1</v>
      </c>
      <c r="AB1372" s="11">
        <f t="shared" si="106"/>
        <v>-1</v>
      </c>
      <c r="AC1372" s="11" t="str">
        <f t="shared" si="107"/>
        <v>Insufficient Stock</v>
      </c>
      <c r="AD1372" s="4" t="e">
        <f>VLOOKUP($C1372,#REF!,25,FALSE)</f>
        <v>#REF!</v>
      </c>
      <c r="AE1372" s="7">
        <v>738.3</v>
      </c>
      <c r="AF1372" s="5" t="s">
        <v>15</v>
      </c>
      <c r="AG1372" s="5" t="s">
        <v>1402</v>
      </c>
      <c r="AH1372" s="11" t="e">
        <f>VLOOKUP($AG1372,#REF!,2,FALSE)</f>
        <v>#REF!</v>
      </c>
      <c r="AI1372" s="5" t="s">
        <v>94</v>
      </c>
      <c r="AJ1372" s="6">
        <v>43787</v>
      </c>
      <c r="AK1372" s="5" t="s">
        <v>21</v>
      </c>
      <c r="AL1372" s="5" t="s">
        <v>113</v>
      </c>
      <c r="AM1372" s="5" t="s">
        <v>23</v>
      </c>
      <c r="AN1372" s="6">
        <v>43787</v>
      </c>
      <c r="AO1372" s="6">
        <v>43791</v>
      </c>
      <c r="AP1372" s="5"/>
      <c r="AQ1372" s="5" t="s">
        <v>12</v>
      </c>
      <c r="AR1372" s="5" t="s">
        <v>12</v>
      </c>
      <c r="AS1372" s="5" t="s">
        <v>12</v>
      </c>
      <c r="AT1372" s="5" t="s">
        <v>12</v>
      </c>
      <c r="AU1372" s="5" t="s">
        <v>12</v>
      </c>
      <c r="AV1372" s="5" t="s">
        <v>23</v>
      </c>
      <c r="AW1372" s="5" t="s">
        <v>57</v>
      </c>
      <c r="AX1372" s="5" t="s">
        <v>946</v>
      </c>
      <c r="AY1372" s="5" t="s">
        <v>12</v>
      </c>
      <c r="AZ1372" s="7">
        <v>1</v>
      </c>
      <c r="BA1372" s="5" t="s">
        <v>12</v>
      </c>
      <c r="BB1372" s="5" t="s">
        <v>12</v>
      </c>
      <c r="BC1372" s="5" t="s">
        <v>24</v>
      </c>
      <c r="BD1372" s="5" t="s">
        <v>1071</v>
      </c>
      <c r="BE1372" s="5" t="s">
        <v>137</v>
      </c>
      <c r="BF1372" s="5" t="s">
        <v>27</v>
      </c>
      <c r="BG1372" s="5" t="s">
        <v>137</v>
      </c>
      <c r="BH1372" s="5" t="s">
        <v>29</v>
      </c>
      <c r="BI1372" s="5" t="s">
        <v>12</v>
      </c>
      <c r="BJ1372" s="5" t="s">
        <v>1403</v>
      </c>
      <c r="BK1372" s="5" t="s">
        <v>1071</v>
      </c>
      <c r="BL1372" s="7" t="s">
        <v>32</v>
      </c>
      <c r="BM1372" s="7" t="s">
        <v>33</v>
      </c>
      <c r="BN1372" s="7" t="s">
        <v>79</v>
      </c>
      <c r="BO1372" s="6" t="s">
        <v>35</v>
      </c>
      <c r="BP1372" s="7" t="s">
        <v>12</v>
      </c>
      <c r="BQ1372" s="7" t="s">
        <v>12</v>
      </c>
      <c r="BR1372" s="7" t="s">
        <v>12</v>
      </c>
      <c r="BU1372" s="7">
        <v>146480</v>
      </c>
      <c r="BV1372" s="1" t="e">
        <f>VLOOKUP(BU1372,#REF!,2,FALSE)</f>
        <v>#REF!</v>
      </c>
      <c r="BW1372" s="7">
        <v>146480</v>
      </c>
      <c r="BX1372" s="1" t="e">
        <f>VLOOKUP(BW1372,#REF!,2,FALSE)</f>
        <v>#REF!</v>
      </c>
      <c r="BY1372" s="1" t="str">
        <f t="shared" si="108"/>
        <v>126709041</v>
      </c>
      <c r="BZ1372" s="6" t="e">
        <f>VLOOKUP(BY1372,#REF!,4,FALSE)</f>
        <v>#REF!</v>
      </c>
      <c r="CA1372" s="1" t="s">
        <v>3155</v>
      </c>
    </row>
    <row r="1373" spans="1:79" x14ac:dyDescent="0.25">
      <c r="C1373" s="3" t="s">
        <v>3048</v>
      </c>
      <c r="L1373" s="3">
        <v>1120110022</v>
      </c>
      <c r="M1373" s="11" t="e">
        <v>#N/A</v>
      </c>
      <c r="N1373" s="11" t="e">
        <f>VLOOKUP($L1373,#REF!,3,FALSE)</f>
        <v>#REF!</v>
      </c>
      <c r="O1373" s="11" t="e">
        <f>VLOOKUP($L1373,#REF!,4,FALSE)</f>
        <v>#REF!</v>
      </c>
      <c r="P1373" s="3">
        <v>112011</v>
      </c>
      <c r="Q1373" s="3" t="s">
        <v>9</v>
      </c>
      <c r="W1373" s="11" t="e">
        <f>VLOOKUP($L1373,#REF!,9,FALSE)</f>
        <v>#REF!</v>
      </c>
      <c r="X1373" s="11">
        <v>1</v>
      </c>
      <c r="Y1373" s="11">
        <f t="shared" si="105"/>
        <v>1</v>
      </c>
      <c r="Z1373" s="2">
        <v>9</v>
      </c>
      <c r="AA1373" s="11">
        <f t="shared" si="109"/>
        <v>1</v>
      </c>
      <c r="AB1373" s="11">
        <f t="shared" si="106"/>
        <v>8</v>
      </c>
      <c r="AC1373" s="11" t="str">
        <f t="shared" si="107"/>
        <v>Sufficient Stock</v>
      </c>
      <c r="AD1373" s="4" t="e">
        <f>VLOOKUP($C1373,#REF!,25,FALSE)</f>
        <v>#REF!</v>
      </c>
      <c r="AE1373" s="11">
        <v>708.65</v>
      </c>
      <c r="AF1373" s="3" t="s">
        <v>15</v>
      </c>
      <c r="AG1373" s="3" t="s">
        <v>3049</v>
      </c>
      <c r="AH1373" s="11" t="e">
        <f>VLOOKUP($AG1373,#REF!,2,FALSE)</f>
        <v>#REF!</v>
      </c>
      <c r="AI1373" s="3" t="s">
        <v>94</v>
      </c>
      <c r="AJ1373" s="4"/>
      <c r="AN1373" s="4">
        <v>43787</v>
      </c>
      <c r="AO1373" s="6"/>
      <c r="AP1373" s="1" t="s">
        <v>3156</v>
      </c>
      <c r="AZ1373" s="11">
        <v>1</v>
      </c>
      <c r="BC1373" s="3" t="s">
        <v>2320</v>
      </c>
      <c r="BH1373" s="3" t="s">
        <v>29</v>
      </c>
      <c r="BL1373" s="3" t="s">
        <v>2349</v>
      </c>
      <c r="BM1373" s="3" t="s">
        <v>2349</v>
      </c>
      <c r="BN1373" s="3" t="s">
        <v>2323</v>
      </c>
      <c r="BO1373" s="4" t="s">
        <v>2359</v>
      </c>
      <c r="BP1373" s="3" t="s">
        <v>2360</v>
      </c>
      <c r="BQ1373" s="3" t="s">
        <v>3050</v>
      </c>
      <c r="BR1373" s="3" t="s">
        <v>2361</v>
      </c>
      <c r="BU1373" s="7" t="s">
        <v>3153</v>
      </c>
      <c r="BV1373" s="1" t="e">
        <f>VLOOKUP(BU1373,#REF!,2,FALSE)</f>
        <v>#REF!</v>
      </c>
      <c r="BW1373" s="7">
        <v>3102</v>
      </c>
      <c r="BX1373" s="1" t="e">
        <f>VLOOKUP(BW1373,#REF!,2,FALSE)</f>
        <v>#REF!</v>
      </c>
      <c r="BY1373" s="1" t="str">
        <f t="shared" si="108"/>
        <v>1707727695/90000</v>
      </c>
      <c r="BZ1373" s="6" t="e">
        <f>VLOOKUP(BY1373,#REF!,4,FALSE)</f>
        <v>#REF!</v>
      </c>
      <c r="CA1373" s="1" t="s">
        <v>3154</v>
      </c>
    </row>
    <row r="1374" spans="1:79" x14ac:dyDescent="0.25">
      <c r="C1374" s="3" t="s">
        <v>3051</v>
      </c>
      <c r="L1374" s="3">
        <v>1120110022</v>
      </c>
      <c r="M1374" s="11" t="e">
        <v>#N/A</v>
      </c>
      <c r="N1374" s="11" t="e">
        <f>VLOOKUP($L1374,#REF!,3,FALSE)</f>
        <v>#REF!</v>
      </c>
      <c r="O1374" s="11" t="e">
        <f>VLOOKUP($L1374,#REF!,4,FALSE)</f>
        <v>#REF!</v>
      </c>
      <c r="P1374" s="3">
        <v>112011</v>
      </c>
      <c r="Q1374" s="3" t="s">
        <v>9</v>
      </c>
      <c r="W1374" s="11" t="e">
        <f>VLOOKUP($L1374,#REF!,9,FALSE)</f>
        <v>#REF!</v>
      </c>
      <c r="X1374" s="11">
        <v>2</v>
      </c>
      <c r="Y1374" s="11">
        <f t="shared" si="105"/>
        <v>2</v>
      </c>
      <c r="Z1374" s="2">
        <v>9</v>
      </c>
      <c r="AA1374" s="11">
        <f t="shared" si="109"/>
        <v>0</v>
      </c>
      <c r="AB1374" s="11">
        <f t="shared" si="106"/>
        <v>6</v>
      </c>
      <c r="AC1374" s="11" t="str">
        <f t="shared" si="107"/>
        <v>Sufficient Stock</v>
      </c>
      <c r="AD1374" s="4" t="e">
        <f>VLOOKUP($C1374,#REF!,25,FALSE)</f>
        <v>#REF!</v>
      </c>
      <c r="AE1374" s="11">
        <v>1417.29</v>
      </c>
      <c r="AF1374" s="3" t="s">
        <v>15</v>
      </c>
      <c r="AG1374" s="3" t="s">
        <v>3049</v>
      </c>
      <c r="AH1374" s="11" t="e">
        <f>VLOOKUP($AG1374,#REF!,2,FALSE)</f>
        <v>#REF!</v>
      </c>
      <c r="AI1374" s="3" t="s">
        <v>94</v>
      </c>
      <c r="AJ1374" s="4"/>
      <c r="AN1374" s="4">
        <v>43787</v>
      </c>
      <c r="AO1374" s="6"/>
      <c r="AP1374" s="1" t="s">
        <v>3156</v>
      </c>
      <c r="AZ1374" s="11">
        <v>1</v>
      </c>
      <c r="BC1374" s="3" t="s">
        <v>2320</v>
      </c>
      <c r="BH1374" s="3" t="s">
        <v>29</v>
      </c>
      <c r="BL1374" s="3" t="s">
        <v>2349</v>
      </c>
      <c r="BM1374" s="3" t="s">
        <v>2349</v>
      </c>
      <c r="BN1374" s="3" t="s">
        <v>2323</v>
      </c>
      <c r="BO1374" s="4" t="s">
        <v>2359</v>
      </c>
      <c r="BP1374" s="3" t="s">
        <v>2360</v>
      </c>
      <c r="BQ1374" s="3" t="s">
        <v>3050</v>
      </c>
      <c r="BR1374" s="3" t="s">
        <v>2361</v>
      </c>
      <c r="BU1374" s="7" t="s">
        <v>3153</v>
      </c>
      <c r="BV1374" s="1" t="e">
        <f>VLOOKUP(BU1374,#REF!,2,FALSE)</f>
        <v>#REF!</v>
      </c>
      <c r="BW1374" s="7">
        <v>3102</v>
      </c>
      <c r="BX1374" s="1" t="e">
        <f>VLOOKUP(BW1374,#REF!,2,FALSE)</f>
        <v>#REF!</v>
      </c>
      <c r="BY1374" s="1" t="str">
        <f t="shared" si="108"/>
        <v>1707727695/90000</v>
      </c>
      <c r="BZ1374" s="6" t="e">
        <f>VLOOKUP(BY1374,#REF!,4,FALSE)</f>
        <v>#REF!</v>
      </c>
      <c r="CA1374" s="1" t="s">
        <v>3154</v>
      </c>
    </row>
    <row r="1375" spans="1:79" x14ac:dyDescent="0.25">
      <c r="C1375" s="3" t="s">
        <v>3052</v>
      </c>
      <c r="L1375" s="3">
        <v>1120110022</v>
      </c>
      <c r="M1375" s="11" t="e">
        <v>#N/A</v>
      </c>
      <c r="N1375" s="11" t="e">
        <f>VLOOKUP($L1375,#REF!,3,FALSE)</f>
        <v>#REF!</v>
      </c>
      <c r="O1375" s="11" t="e">
        <f>VLOOKUP($L1375,#REF!,4,FALSE)</f>
        <v>#REF!</v>
      </c>
      <c r="P1375" s="3">
        <v>112011</v>
      </c>
      <c r="Q1375" s="3" t="s">
        <v>9</v>
      </c>
      <c r="W1375" s="11" t="e">
        <f>VLOOKUP($L1375,#REF!,9,FALSE)</f>
        <v>#REF!</v>
      </c>
      <c r="X1375" s="11">
        <v>1</v>
      </c>
      <c r="Y1375" s="11">
        <f t="shared" si="105"/>
        <v>1</v>
      </c>
      <c r="Z1375" s="2">
        <v>9</v>
      </c>
      <c r="AA1375" s="11">
        <f t="shared" si="109"/>
        <v>0</v>
      </c>
      <c r="AB1375" s="11">
        <f t="shared" si="106"/>
        <v>5</v>
      </c>
      <c r="AC1375" s="11" t="str">
        <f t="shared" si="107"/>
        <v>Sufficient Stock</v>
      </c>
      <c r="AD1375" s="4" t="e">
        <f>VLOOKUP($C1375,#REF!,25,FALSE)</f>
        <v>#REF!</v>
      </c>
      <c r="AE1375" s="11">
        <v>708.65</v>
      </c>
      <c r="AF1375" s="3" t="s">
        <v>15</v>
      </c>
      <c r="AG1375" s="3" t="s">
        <v>3049</v>
      </c>
      <c r="AH1375" s="11" t="e">
        <f>VLOOKUP($AG1375,#REF!,2,FALSE)</f>
        <v>#REF!</v>
      </c>
      <c r="AI1375" s="3" t="s">
        <v>94</v>
      </c>
      <c r="AJ1375" s="4"/>
      <c r="AN1375" s="4">
        <v>43787</v>
      </c>
      <c r="AO1375" s="6"/>
      <c r="AP1375" s="1" t="s">
        <v>3156</v>
      </c>
      <c r="AZ1375" s="11">
        <v>1</v>
      </c>
      <c r="BC1375" s="3" t="s">
        <v>2320</v>
      </c>
      <c r="BH1375" s="3" t="s">
        <v>29</v>
      </c>
      <c r="BL1375" s="3" t="s">
        <v>2349</v>
      </c>
      <c r="BM1375" s="3" t="s">
        <v>2349</v>
      </c>
      <c r="BN1375" s="3" t="s">
        <v>2323</v>
      </c>
      <c r="BO1375" s="4" t="s">
        <v>2359</v>
      </c>
      <c r="BP1375" s="3" t="s">
        <v>2360</v>
      </c>
      <c r="BQ1375" s="3" t="s">
        <v>3050</v>
      </c>
      <c r="BR1375" s="3" t="s">
        <v>2361</v>
      </c>
      <c r="BU1375" s="7" t="s">
        <v>3153</v>
      </c>
      <c r="BV1375" s="1" t="e">
        <f>VLOOKUP(BU1375,#REF!,2,FALSE)</f>
        <v>#REF!</v>
      </c>
      <c r="BW1375" s="7">
        <v>3102</v>
      </c>
      <c r="BX1375" s="1" t="e">
        <f>VLOOKUP(BW1375,#REF!,2,FALSE)</f>
        <v>#REF!</v>
      </c>
      <c r="BY1375" s="1" t="str">
        <f t="shared" si="108"/>
        <v>1707727695/90000</v>
      </c>
      <c r="BZ1375" s="6" t="e">
        <f>VLOOKUP(BY1375,#REF!,4,FALSE)</f>
        <v>#REF!</v>
      </c>
      <c r="CA1375" s="1" t="s">
        <v>3154</v>
      </c>
    </row>
    <row r="1376" spans="1:79" x14ac:dyDescent="0.25">
      <c r="C1376" s="3" t="s">
        <v>3053</v>
      </c>
      <c r="L1376" s="3">
        <v>1120110022</v>
      </c>
      <c r="M1376" s="11" t="e">
        <v>#N/A</v>
      </c>
      <c r="N1376" s="11" t="e">
        <f>VLOOKUP($L1376,#REF!,3,FALSE)</f>
        <v>#REF!</v>
      </c>
      <c r="O1376" s="11" t="e">
        <f>VLOOKUP($L1376,#REF!,4,FALSE)</f>
        <v>#REF!</v>
      </c>
      <c r="P1376" s="3">
        <v>112011</v>
      </c>
      <c r="Q1376" s="3" t="s">
        <v>9</v>
      </c>
      <c r="W1376" s="11" t="e">
        <f>VLOOKUP($L1376,#REF!,9,FALSE)</f>
        <v>#REF!</v>
      </c>
      <c r="X1376" s="11">
        <v>1</v>
      </c>
      <c r="Y1376" s="11">
        <f t="shared" si="105"/>
        <v>1</v>
      </c>
      <c r="Z1376" s="2">
        <v>9</v>
      </c>
      <c r="AA1376" s="11">
        <f t="shared" si="109"/>
        <v>0</v>
      </c>
      <c r="AB1376" s="11">
        <f t="shared" si="106"/>
        <v>4</v>
      </c>
      <c r="AC1376" s="11" t="str">
        <f t="shared" si="107"/>
        <v>Sufficient Stock</v>
      </c>
      <c r="AD1376" s="4" t="e">
        <f>VLOOKUP($C1376,#REF!,25,FALSE)</f>
        <v>#REF!</v>
      </c>
      <c r="AE1376" s="11">
        <v>708.65</v>
      </c>
      <c r="AF1376" s="3" t="s">
        <v>15</v>
      </c>
      <c r="AG1376" s="3" t="s">
        <v>3049</v>
      </c>
      <c r="AH1376" s="11" t="e">
        <f>VLOOKUP($AG1376,#REF!,2,FALSE)</f>
        <v>#REF!</v>
      </c>
      <c r="AI1376" s="3" t="s">
        <v>94</v>
      </c>
      <c r="AJ1376" s="4"/>
      <c r="AN1376" s="4">
        <v>43787</v>
      </c>
      <c r="AO1376" s="6"/>
      <c r="AP1376" s="1" t="s">
        <v>3156</v>
      </c>
      <c r="AZ1376" s="11">
        <v>1</v>
      </c>
      <c r="BC1376" s="3" t="s">
        <v>2320</v>
      </c>
      <c r="BH1376" s="3" t="s">
        <v>29</v>
      </c>
      <c r="BL1376" s="3" t="s">
        <v>2349</v>
      </c>
      <c r="BM1376" s="3" t="s">
        <v>2349</v>
      </c>
      <c r="BN1376" s="3" t="s">
        <v>2323</v>
      </c>
      <c r="BO1376" s="4" t="s">
        <v>2359</v>
      </c>
      <c r="BP1376" s="3" t="s">
        <v>2360</v>
      </c>
      <c r="BQ1376" s="3" t="s">
        <v>3050</v>
      </c>
      <c r="BR1376" s="3" t="s">
        <v>2361</v>
      </c>
      <c r="BU1376" s="7" t="s">
        <v>3153</v>
      </c>
      <c r="BV1376" s="1" t="e">
        <f>VLOOKUP(BU1376,#REF!,2,FALSE)</f>
        <v>#REF!</v>
      </c>
      <c r="BW1376" s="7">
        <v>3102</v>
      </c>
      <c r="BX1376" s="1" t="e">
        <f>VLOOKUP(BW1376,#REF!,2,FALSE)</f>
        <v>#REF!</v>
      </c>
      <c r="BY1376" s="1" t="str">
        <f t="shared" si="108"/>
        <v>1707727695/90000</v>
      </c>
      <c r="BZ1376" s="6" t="e">
        <f>VLOOKUP(BY1376,#REF!,4,FALSE)</f>
        <v>#REF!</v>
      </c>
      <c r="CA1376" s="1" t="s">
        <v>3154</v>
      </c>
    </row>
    <row r="1377" spans="1:79" x14ac:dyDescent="0.25">
      <c r="C1377" s="3" t="s">
        <v>3054</v>
      </c>
      <c r="L1377" s="3">
        <v>1120110029</v>
      </c>
      <c r="M1377" s="11" t="e">
        <v>#N/A</v>
      </c>
      <c r="N1377" s="11" t="e">
        <f>VLOOKUP($L1377,#REF!,3,FALSE)</f>
        <v>#REF!</v>
      </c>
      <c r="O1377" s="11" t="e">
        <f>VLOOKUP($L1377,#REF!,4,FALSE)</f>
        <v>#REF!</v>
      </c>
      <c r="P1377" s="3">
        <v>112011</v>
      </c>
      <c r="Q1377" s="3" t="s">
        <v>9</v>
      </c>
      <c r="W1377" s="11" t="e">
        <f>VLOOKUP($L1377,#REF!,9,FALSE)</f>
        <v>#REF!</v>
      </c>
      <c r="X1377" s="11">
        <v>4</v>
      </c>
      <c r="Y1377" s="11">
        <f t="shared" si="105"/>
        <v>4</v>
      </c>
      <c r="Z1377" s="2">
        <v>36</v>
      </c>
      <c r="AA1377" s="11">
        <f t="shared" si="109"/>
        <v>1</v>
      </c>
      <c r="AB1377" s="11">
        <f t="shared" si="106"/>
        <v>32</v>
      </c>
      <c r="AC1377" s="11" t="str">
        <f t="shared" si="107"/>
        <v>Sufficient Stock</v>
      </c>
      <c r="AD1377" s="4" t="e">
        <f>VLOOKUP($C1377,#REF!,25,FALSE)</f>
        <v>#REF!</v>
      </c>
      <c r="AE1377" s="11">
        <v>2313.0300000000002</v>
      </c>
      <c r="AF1377" s="3" t="s">
        <v>15</v>
      </c>
      <c r="AG1377" s="3" t="s">
        <v>3049</v>
      </c>
      <c r="AH1377" s="11" t="e">
        <f>VLOOKUP($AG1377,#REF!,2,FALSE)</f>
        <v>#REF!</v>
      </c>
      <c r="AI1377" s="3" t="s">
        <v>94</v>
      </c>
      <c r="AJ1377" s="4"/>
      <c r="AN1377" s="4">
        <v>43789</v>
      </c>
      <c r="AO1377" s="6"/>
      <c r="AZ1377" s="11">
        <v>1</v>
      </c>
      <c r="BC1377" s="3" t="s">
        <v>58</v>
      </c>
      <c r="BH1377" s="3" t="s">
        <v>154</v>
      </c>
      <c r="BL1377" s="3" t="s">
        <v>2351</v>
      </c>
      <c r="BM1377" s="3" t="s">
        <v>2352</v>
      </c>
      <c r="BN1377" s="3" t="s">
        <v>2323</v>
      </c>
      <c r="BO1377" s="4" t="s">
        <v>2359</v>
      </c>
      <c r="BP1377" s="3" t="s">
        <v>2360</v>
      </c>
      <c r="BQ1377" s="3" t="s">
        <v>3050</v>
      </c>
      <c r="BR1377" s="3" t="s">
        <v>12</v>
      </c>
      <c r="BU1377" s="7" t="s">
        <v>3153</v>
      </c>
      <c r="BV1377" s="1" t="e">
        <f>VLOOKUP(BU1377,#REF!,2,FALSE)</f>
        <v>#REF!</v>
      </c>
      <c r="BW1377" s="7">
        <v>3102</v>
      </c>
      <c r="BX1377" s="1" t="e">
        <f>VLOOKUP(BW1377,#REF!,2,FALSE)</f>
        <v>#REF!</v>
      </c>
      <c r="BY1377" s="1" t="str">
        <f t="shared" si="108"/>
        <v>0461305354/00010</v>
      </c>
      <c r="BZ1377" s="6" t="e">
        <f>VLOOKUP(BY1377,#REF!,4,FALSE)</f>
        <v>#REF!</v>
      </c>
      <c r="CA1377" s="1" t="s">
        <v>3154</v>
      </c>
    </row>
    <row r="1378" spans="1:79" x14ac:dyDescent="0.25">
      <c r="A1378" s="5" t="s">
        <v>0</v>
      </c>
      <c r="B1378" s="5" t="s">
        <v>1691</v>
      </c>
      <c r="C1378" s="5">
        <v>126709807</v>
      </c>
      <c r="D1378" s="5" t="s">
        <v>2</v>
      </c>
      <c r="E1378" s="5" t="s">
        <v>3</v>
      </c>
      <c r="F1378" s="5" t="s">
        <v>1895</v>
      </c>
      <c r="G1378" s="5" t="s">
        <v>1896</v>
      </c>
      <c r="H1378" s="5" t="s">
        <v>1895</v>
      </c>
      <c r="I1378" s="5" t="s">
        <v>1896</v>
      </c>
      <c r="J1378" s="5" t="s">
        <v>1729</v>
      </c>
      <c r="K1378" s="5" t="s">
        <v>1730</v>
      </c>
      <c r="L1378" s="5">
        <v>1120115033</v>
      </c>
      <c r="M1378" s="11" t="e">
        <v>#N/A</v>
      </c>
      <c r="N1378" s="11" t="e">
        <f>VLOOKUP($L1378,#REF!,3,FALSE)</f>
        <v>#REF!</v>
      </c>
      <c r="O1378" s="11" t="e">
        <f>VLOOKUP($L1378,#REF!,4,FALSE)</f>
        <v>#REF!</v>
      </c>
      <c r="P1378" s="5">
        <v>112011</v>
      </c>
      <c r="Q1378" s="5" t="s">
        <v>9</v>
      </c>
      <c r="R1378" s="5" t="s">
        <v>45</v>
      </c>
      <c r="S1378" s="5" t="s">
        <v>1897</v>
      </c>
      <c r="T1378" s="5" t="s">
        <v>12</v>
      </c>
      <c r="U1378" s="5" t="s">
        <v>1898</v>
      </c>
      <c r="V1378" s="5" t="s">
        <v>257</v>
      </c>
      <c r="W1378" s="11" t="e">
        <f>VLOOKUP($L1378,#REF!,9,FALSE)</f>
        <v>#REF!</v>
      </c>
      <c r="X1378" s="7">
        <v>1</v>
      </c>
      <c r="Y1378" s="11">
        <f t="shared" si="105"/>
        <v>1</v>
      </c>
      <c r="Z1378" s="2">
        <v>49</v>
      </c>
      <c r="AA1378" s="11">
        <f t="shared" si="109"/>
        <v>1</v>
      </c>
      <c r="AB1378" s="11">
        <f t="shared" si="106"/>
        <v>48</v>
      </c>
      <c r="AC1378" s="11" t="str">
        <f t="shared" si="107"/>
        <v>Sufficient Stock</v>
      </c>
      <c r="AD1378" s="4" t="e">
        <f>VLOOKUP($C1378,#REF!,25,FALSE)</f>
        <v>#REF!</v>
      </c>
      <c r="AE1378" s="7">
        <v>690</v>
      </c>
      <c r="AF1378" s="5" t="s">
        <v>15</v>
      </c>
      <c r="AG1378" s="5" t="s">
        <v>1402</v>
      </c>
      <c r="AH1378" s="11" t="e">
        <f>VLOOKUP($AG1378,#REF!,2,FALSE)</f>
        <v>#REF!</v>
      </c>
      <c r="AI1378" s="5" t="s">
        <v>94</v>
      </c>
      <c r="AJ1378" s="6">
        <v>43787</v>
      </c>
      <c r="AK1378" s="5" t="s">
        <v>399</v>
      </c>
      <c r="AL1378" s="5" t="s">
        <v>202</v>
      </c>
      <c r="AM1378" s="5" t="s">
        <v>97</v>
      </c>
      <c r="AN1378" s="6">
        <v>43796</v>
      </c>
      <c r="AO1378" s="6">
        <v>43796</v>
      </c>
      <c r="AP1378" s="5"/>
      <c r="AQ1378" s="5" t="s">
        <v>12</v>
      </c>
      <c r="AR1378" s="5" t="s">
        <v>12</v>
      </c>
      <c r="AS1378" s="5" t="s">
        <v>12</v>
      </c>
      <c r="AT1378" s="5" t="s">
        <v>12</v>
      </c>
      <c r="AU1378" s="5" t="s">
        <v>20</v>
      </c>
      <c r="AV1378" s="5" t="s">
        <v>235</v>
      </c>
      <c r="AW1378" s="5" t="s">
        <v>21</v>
      </c>
      <c r="AX1378" s="5" t="s">
        <v>946</v>
      </c>
      <c r="AY1378" s="5" t="s">
        <v>23</v>
      </c>
      <c r="AZ1378" s="7">
        <v>1</v>
      </c>
      <c r="BA1378" s="5" t="s">
        <v>12</v>
      </c>
      <c r="BB1378" s="5" t="s">
        <v>12</v>
      </c>
      <c r="BC1378" s="5" t="s">
        <v>58</v>
      </c>
      <c r="BD1378" s="5" t="s">
        <v>334</v>
      </c>
      <c r="BE1378" s="5" t="s">
        <v>196</v>
      </c>
      <c r="BF1378" s="5" t="s">
        <v>101</v>
      </c>
      <c r="BG1378" s="5" t="s">
        <v>196</v>
      </c>
      <c r="BH1378" s="5" t="s">
        <v>154</v>
      </c>
      <c r="BI1378" s="5" t="s">
        <v>12</v>
      </c>
      <c r="BJ1378" s="5" t="s">
        <v>1461</v>
      </c>
      <c r="BK1378" s="5" t="s">
        <v>31</v>
      </c>
      <c r="BL1378" s="7" t="s">
        <v>32</v>
      </c>
      <c r="BM1378" s="7" t="s">
        <v>33</v>
      </c>
      <c r="BN1378" s="7" t="s">
        <v>34</v>
      </c>
      <c r="BO1378" s="6" t="s">
        <v>35</v>
      </c>
      <c r="BP1378" s="7" t="s">
        <v>12</v>
      </c>
      <c r="BQ1378" s="7" t="s">
        <v>12</v>
      </c>
      <c r="BR1378" s="7" t="s">
        <v>12</v>
      </c>
      <c r="BU1378" s="7">
        <v>146411</v>
      </c>
      <c r="BV1378" s="1" t="e">
        <f>VLOOKUP(BU1378,#REF!,2,FALSE)</f>
        <v>#REF!</v>
      </c>
      <c r="BW1378" s="7">
        <v>146411</v>
      </c>
      <c r="BX1378" s="1" t="e">
        <f>VLOOKUP(BW1378,#REF!,2,FALSE)</f>
        <v>#REF!</v>
      </c>
      <c r="BY1378" s="1" t="str">
        <f t="shared" si="108"/>
        <v>126709807</v>
      </c>
      <c r="BZ1378" s="6" t="e">
        <f>VLOOKUP(BY1378,#REF!,4,FALSE)</f>
        <v>#REF!</v>
      </c>
      <c r="CA1378" s="1" t="s">
        <v>3155</v>
      </c>
    </row>
    <row r="1379" spans="1:79" x14ac:dyDescent="0.25">
      <c r="A1379" s="5" t="s">
        <v>0</v>
      </c>
      <c r="B1379" s="5" t="s">
        <v>1691</v>
      </c>
      <c r="C1379" s="5">
        <v>126712147</v>
      </c>
      <c r="D1379" s="5" t="s">
        <v>2</v>
      </c>
      <c r="E1379" s="5" t="s">
        <v>3</v>
      </c>
      <c r="F1379" s="5" t="s">
        <v>1895</v>
      </c>
      <c r="G1379" s="5" t="s">
        <v>1896</v>
      </c>
      <c r="H1379" s="5" t="s">
        <v>1895</v>
      </c>
      <c r="I1379" s="5" t="s">
        <v>1896</v>
      </c>
      <c r="J1379" s="5" t="s">
        <v>1729</v>
      </c>
      <c r="K1379" s="5" t="s">
        <v>1730</v>
      </c>
      <c r="L1379" s="5">
        <v>1120115033</v>
      </c>
      <c r="M1379" s="11" t="e">
        <v>#N/A</v>
      </c>
      <c r="N1379" s="11" t="e">
        <f>VLOOKUP($L1379,#REF!,3,FALSE)</f>
        <v>#REF!</v>
      </c>
      <c r="O1379" s="11" t="e">
        <f>VLOOKUP($L1379,#REF!,4,FALSE)</f>
        <v>#REF!</v>
      </c>
      <c r="P1379" s="5">
        <v>112011</v>
      </c>
      <c r="Q1379" s="5" t="s">
        <v>9</v>
      </c>
      <c r="R1379" s="5" t="s">
        <v>45</v>
      </c>
      <c r="S1379" s="5" t="s">
        <v>1900</v>
      </c>
      <c r="T1379" s="5" t="s">
        <v>12</v>
      </c>
      <c r="U1379" s="5" t="s">
        <v>1898</v>
      </c>
      <c r="V1379" s="5" t="s">
        <v>257</v>
      </c>
      <c r="W1379" s="11" t="e">
        <f>VLOOKUP($L1379,#REF!,9,FALSE)</f>
        <v>#REF!</v>
      </c>
      <c r="X1379" s="7">
        <v>2</v>
      </c>
      <c r="Y1379" s="11">
        <f t="shared" si="105"/>
        <v>2</v>
      </c>
      <c r="Z1379" s="2">
        <v>49</v>
      </c>
      <c r="AA1379" s="11">
        <f t="shared" si="109"/>
        <v>0</v>
      </c>
      <c r="AB1379" s="11">
        <f t="shared" si="106"/>
        <v>46</v>
      </c>
      <c r="AC1379" s="11" t="str">
        <f t="shared" si="107"/>
        <v>Sufficient Stock</v>
      </c>
      <c r="AD1379" s="4" t="e">
        <f>VLOOKUP($C1379,#REF!,25,FALSE)</f>
        <v>#REF!</v>
      </c>
      <c r="AE1379" s="7">
        <v>1380</v>
      </c>
      <c r="AF1379" s="5" t="s">
        <v>15</v>
      </c>
      <c r="AG1379" s="5" t="s">
        <v>1402</v>
      </c>
      <c r="AH1379" s="11" t="e">
        <f>VLOOKUP($AG1379,#REF!,2,FALSE)</f>
        <v>#REF!</v>
      </c>
      <c r="AI1379" s="5" t="s">
        <v>94</v>
      </c>
      <c r="AJ1379" s="6">
        <v>43788</v>
      </c>
      <c r="AK1379" s="5" t="s">
        <v>359</v>
      </c>
      <c r="AL1379" s="5" t="s">
        <v>202</v>
      </c>
      <c r="AM1379" s="5" t="s">
        <v>97</v>
      </c>
      <c r="AN1379" s="6">
        <v>43796</v>
      </c>
      <c r="AO1379" s="6">
        <v>43796</v>
      </c>
      <c r="AP1379" s="5"/>
      <c r="AQ1379" s="5" t="s">
        <v>12</v>
      </c>
      <c r="AR1379" s="5" t="s">
        <v>12</v>
      </c>
      <c r="AS1379" s="5" t="s">
        <v>12</v>
      </c>
      <c r="AT1379" s="5" t="s">
        <v>12</v>
      </c>
      <c r="AU1379" s="5" t="s">
        <v>20</v>
      </c>
      <c r="AV1379" s="5" t="s">
        <v>235</v>
      </c>
      <c r="AW1379" s="5" t="s">
        <v>21</v>
      </c>
      <c r="AX1379" s="5" t="s">
        <v>946</v>
      </c>
      <c r="AY1379" s="5" t="s">
        <v>57</v>
      </c>
      <c r="AZ1379" s="7">
        <v>1</v>
      </c>
      <c r="BA1379" s="5" t="s">
        <v>12</v>
      </c>
      <c r="BB1379" s="5" t="s">
        <v>12</v>
      </c>
      <c r="BC1379" s="5" t="s">
        <v>58</v>
      </c>
      <c r="BD1379" s="5" t="s">
        <v>334</v>
      </c>
      <c r="BE1379" s="5" t="s">
        <v>196</v>
      </c>
      <c r="BF1379" s="5" t="s">
        <v>101</v>
      </c>
      <c r="BG1379" s="5" t="s">
        <v>196</v>
      </c>
      <c r="BH1379" s="5" t="s">
        <v>154</v>
      </c>
      <c r="BI1379" s="5" t="s">
        <v>12</v>
      </c>
      <c r="BJ1379" s="5" t="s">
        <v>1461</v>
      </c>
      <c r="BK1379" s="5" t="s">
        <v>31</v>
      </c>
      <c r="BL1379" s="7" t="s">
        <v>32</v>
      </c>
      <c r="BM1379" s="7" t="s">
        <v>33</v>
      </c>
      <c r="BN1379" s="7" t="s">
        <v>34</v>
      </c>
      <c r="BO1379" s="6" t="s">
        <v>35</v>
      </c>
      <c r="BP1379" s="7" t="s">
        <v>12</v>
      </c>
      <c r="BQ1379" s="7" t="s">
        <v>12</v>
      </c>
      <c r="BR1379" s="7" t="s">
        <v>12</v>
      </c>
      <c r="BU1379" s="7">
        <v>146411</v>
      </c>
      <c r="BV1379" s="1" t="e">
        <f>VLOOKUP(BU1379,#REF!,2,FALSE)</f>
        <v>#REF!</v>
      </c>
      <c r="BW1379" s="7">
        <v>146411</v>
      </c>
      <c r="BX1379" s="1" t="e">
        <f>VLOOKUP(BW1379,#REF!,2,FALSE)</f>
        <v>#REF!</v>
      </c>
      <c r="BY1379" s="1" t="str">
        <f t="shared" si="108"/>
        <v>126712147</v>
      </c>
      <c r="BZ1379" s="6" t="e">
        <f>VLOOKUP(BY1379,#REF!,4,FALSE)</f>
        <v>#REF!</v>
      </c>
      <c r="CA1379" s="1" t="s">
        <v>3155</v>
      </c>
    </row>
    <row r="1380" spans="1:79" x14ac:dyDescent="0.25">
      <c r="C1380" s="3" t="s">
        <v>3055</v>
      </c>
      <c r="L1380" s="3">
        <v>1120140006</v>
      </c>
      <c r="M1380" s="11" t="e">
        <v>#N/A</v>
      </c>
      <c r="N1380" s="11" t="e">
        <f>VLOOKUP($L1380,#REF!,3,FALSE)</f>
        <v>#REF!</v>
      </c>
      <c r="O1380" s="11" t="e">
        <f>VLOOKUP($L1380,#REF!,4,FALSE)</f>
        <v>#REF!</v>
      </c>
      <c r="P1380" s="3">
        <v>112014</v>
      </c>
      <c r="Q1380" s="3" t="s">
        <v>9</v>
      </c>
      <c r="W1380" s="11" t="e">
        <f>VLOOKUP($L1380,#REF!,9,FALSE)</f>
        <v>#REF!</v>
      </c>
      <c r="X1380" s="11">
        <v>1</v>
      </c>
      <c r="Y1380" s="11">
        <f t="shared" si="105"/>
        <v>1</v>
      </c>
      <c r="Z1380" s="2">
        <v>20</v>
      </c>
      <c r="AA1380" s="11">
        <f t="shared" si="109"/>
        <v>1</v>
      </c>
      <c r="AB1380" s="11">
        <f t="shared" si="106"/>
        <v>19</v>
      </c>
      <c r="AC1380" s="11" t="str">
        <f t="shared" si="107"/>
        <v>Sufficient Stock</v>
      </c>
      <c r="AD1380" s="4" t="e">
        <f>VLOOKUP($C1380,#REF!,25,FALSE)</f>
        <v>#REF!</v>
      </c>
      <c r="AE1380" s="11">
        <v>1511.69</v>
      </c>
      <c r="AF1380" s="3" t="s">
        <v>15</v>
      </c>
      <c r="AG1380" s="3" t="s">
        <v>3049</v>
      </c>
      <c r="AH1380" s="11" t="e">
        <f>VLOOKUP($AG1380,#REF!,2,FALSE)</f>
        <v>#REF!</v>
      </c>
      <c r="AI1380" s="3" t="s">
        <v>94</v>
      </c>
      <c r="AJ1380" s="4"/>
      <c r="AN1380" s="4">
        <v>43787</v>
      </c>
      <c r="AO1380" s="6"/>
      <c r="AP1380" s="1" t="s">
        <v>3156</v>
      </c>
      <c r="AZ1380" s="11">
        <v>1</v>
      </c>
      <c r="BC1380" s="3" t="s">
        <v>2320</v>
      </c>
      <c r="BH1380" s="3" t="s">
        <v>154</v>
      </c>
      <c r="BL1380" s="3" t="s">
        <v>2349</v>
      </c>
      <c r="BM1380" s="3" t="s">
        <v>2349</v>
      </c>
      <c r="BN1380" s="3" t="s">
        <v>2323</v>
      </c>
      <c r="BO1380" s="4" t="s">
        <v>2359</v>
      </c>
      <c r="BP1380" s="3" t="s">
        <v>2360</v>
      </c>
      <c r="BQ1380" s="3" t="s">
        <v>3050</v>
      </c>
      <c r="BR1380" s="3" t="s">
        <v>2361</v>
      </c>
      <c r="BU1380" s="7" t="s">
        <v>3153</v>
      </c>
      <c r="BV1380" s="1" t="e">
        <f>VLOOKUP(BU1380,#REF!,2,FALSE)</f>
        <v>#REF!</v>
      </c>
      <c r="BW1380" s="7">
        <v>3102</v>
      </c>
      <c r="BX1380" s="1" t="e">
        <f>VLOOKUP(BW1380,#REF!,2,FALSE)</f>
        <v>#REF!</v>
      </c>
      <c r="BY1380" s="1" t="str">
        <f t="shared" si="108"/>
        <v>1707730561/00001</v>
      </c>
      <c r="BZ1380" s="6" t="e">
        <f>VLOOKUP(BY1380,#REF!,4,FALSE)</f>
        <v>#REF!</v>
      </c>
      <c r="CA1380" s="1" t="s">
        <v>3154</v>
      </c>
    </row>
    <row r="1381" spans="1:79" x14ac:dyDescent="0.25">
      <c r="C1381" s="3" t="s">
        <v>3056</v>
      </c>
      <c r="L1381" s="3">
        <v>1120140006</v>
      </c>
      <c r="M1381" s="11" t="e">
        <v>#N/A</v>
      </c>
      <c r="N1381" s="11" t="e">
        <f>VLOOKUP($L1381,#REF!,3,FALSE)</f>
        <v>#REF!</v>
      </c>
      <c r="O1381" s="11" t="e">
        <f>VLOOKUP($L1381,#REF!,4,FALSE)</f>
        <v>#REF!</v>
      </c>
      <c r="P1381" s="3">
        <v>112014</v>
      </c>
      <c r="Q1381" s="3" t="s">
        <v>9</v>
      </c>
      <c r="W1381" s="11" t="e">
        <f>VLOOKUP($L1381,#REF!,9,FALSE)</f>
        <v>#REF!</v>
      </c>
      <c r="X1381" s="11">
        <v>2</v>
      </c>
      <c r="Y1381" s="11">
        <f t="shared" si="105"/>
        <v>2</v>
      </c>
      <c r="Z1381" s="2">
        <v>20</v>
      </c>
      <c r="AA1381" s="11">
        <f t="shared" si="109"/>
        <v>0</v>
      </c>
      <c r="AB1381" s="11">
        <f t="shared" si="106"/>
        <v>17</v>
      </c>
      <c r="AC1381" s="11" t="str">
        <f t="shared" si="107"/>
        <v>Sufficient Stock</v>
      </c>
      <c r="AD1381" s="4" t="e">
        <f>VLOOKUP($C1381,#REF!,25,FALSE)</f>
        <v>#REF!</v>
      </c>
      <c r="AE1381" s="11">
        <v>3023.39</v>
      </c>
      <c r="AF1381" s="3" t="s">
        <v>15</v>
      </c>
      <c r="AG1381" s="3" t="s">
        <v>3049</v>
      </c>
      <c r="AH1381" s="11" t="e">
        <f>VLOOKUP($AG1381,#REF!,2,FALSE)</f>
        <v>#REF!</v>
      </c>
      <c r="AI1381" s="3" t="s">
        <v>94</v>
      </c>
      <c r="AJ1381" s="4"/>
      <c r="AN1381" s="4">
        <v>43787</v>
      </c>
      <c r="AO1381" s="6"/>
      <c r="AP1381" s="1" t="s">
        <v>3156</v>
      </c>
      <c r="AZ1381" s="11">
        <v>1</v>
      </c>
      <c r="BC1381" s="3" t="s">
        <v>2320</v>
      </c>
      <c r="BH1381" s="3" t="s">
        <v>154</v>
      </c>
      <c r="BL1381" s="3" t="s">
        <v>2349</v>
      </c>
      <c r="BM1381" s="3" t="s">
        <v>2349</v>
      </c>
      <c r="BN1381" s="3" t="s">
        <v>2323</v>
      </c>
      <c r="BO1381" s="4" t="s">
        <v>2359</v>
      </c>
      <c r="BP1381" s="3" t="s">
        <v>2360</v>
      </c>
      <c r="BQ1381" s="3" t="s">
        <v>3050</v>
      </c>
      <c r="BR1381" s="3" t="s">
        <v>2361</v>
      </c>
      <c r="BU1381" s="7" t="s">
        <v>3153</v>
      </c>
      <c r="BV1381" s="1" t="e">
        <f>VLOOKUP(BU1381,#REF!,2,FALSE)</f>
        <v>#REF!</v>
      </c>
      <c r="BW1381" s="7">
        <v>3102</v>
      </c>
      <c r="BX1381" s="1" t="e">
        <f>VLOOKUP(BW1381,#REF!,2,FALSE)</f>
        <v>#REF!</v>
      </c>
      <c r="BY1381" s="1" t="str">
        <f t="shared" si="108"/>
        <v>1707730562/00001</v>
      </c>
      <c r="BZ1381" s="6" t="e">
        <f>VLOOKUP(BY1381,#REF!,4,FALSE)</f>
        <v>#REF!</v>
      </c>
      <c r="CA1381" s="1" t="s">
        <v>3154</v>
      </c>
    </row>
    <row r="1382" spans="1:79" x14ac:dyDescent="0.25">
      <c r="C1382" s="3" t="s">
        <v>3057</v>
      </c>
      <c r="L1382" s="3">
        <v>1120140006</v>
      </c>
      <c r="M1382" s="11" t="e">
        <v>#N/A</v>
      </c>
      <c r="N1382" s="11" t="e">
        <f>VLOOKUP($L1382,#REF!,3,FALSE)</f>
        <v>#REF!</v>
      </c>
      <c r="O1382" s="11" t="e">
        <f>VLOOKUP($L1382,#REF!,4,FALSE)</f>
        <v>#REF!</v>
      </c>
      <c r="P1382" s="3">
        <v>112014</v>
      </c>
      <c r="Q1382" s="3" t="s">
        <v>9</v>
      </c>
      <c r="W1382" s="11" t="e">
        <f>VLOOKUP($L1382,#REF!,9,FALSE)</f>
        <v>#REF!</v>
      </c>
      <c r="X1382" s="11">
        <v>1</v>
      </c>
      <c r="Y1382" s="11">
        <f t="shared" si="105"/>
        <v>1</v>
      </c>
      <c r="Z1382" s="2">
        <v>20</v>
      </c>
      <c r="AA1382" s="11">
        <f t="shared" si="109"/>
        <v>0</v>
      </c>
      <c r="AB1382" s="11">
        <f t="shared" si="106"/>
        <v>16</v>
      </c>
      <c r="AC1382" s="11" t="str">
        <f t="shared" si="107"/>
        <v>Sufficient Stock</v>
      </c>
      <c r="AD1382" s="4" t="e">
        <f>VLOOKUP($C1382,#REF!,25,FALSE)</f>
        <v>#REF!</v>
      </c>
      <c r="AE1382" s="11">
        <v>1354.12</v>
      </c>
      <c r="AF1382" s="3" t="s">
        <v>15</v>
      </c>
      <c r="AG1382" s="3" t="s">
        <v>3049</v>
      </c>
      <c r="AH1382" s="11" t="e">
        <f>VLOOKUP($AG1382,#REF!,2,FALSE)</f>
        <v>#REF!</v>
      </c>
      <c r="AI1382" s="3" t="s">
        <v>94</v>
      </c>
      <c r="AJ1382" s="4"/>
      <c r="AN1382" s="4">
        <v>43787</v>
      </c>
      <c r="AO1382" s="6"/>
      <c r="AP1382" s="1" t="s">
        <v>3156</v>
      </c>
      <c r="AZ1382" s="11">
        <v>1</v>
      </c>
      <c r="BC1382" s="3" t="s">
        <v>2320</v>
      </c>
      <c r="BH1382" s="3" t="s">
        <v>154</v>
      </c>
      <c r="BL1382" s="3" t="s">
        <v>2349</v>
      </c>
      <c r="BM1382" s="3" t="s">
        <v>2349</v>
      </c>
      <c r="BN1382" s="3" t="s">
        <v>2323</v>
      </c>
      <c r="BO1382" s="4" t="s">
        <v>2425</v>
      </c>
      <c r="BP1382" s="3" t="s">
        <v>2426</v>
      </c>
      <c r="BQ1382" s="3" t="s">
        <v>3050</v>
      </c>
      <c r="BR1382" s="3" t="s">
        <v>2408</v>
      </c>
      <c r="BU1382" s="7" t="s">
        <v>3153</v>
      </c>
      <c r="BV1382" s="1" t="e">
        <f>VLOOKUP(BU1382,#REF!,2,FALSE)</f>
        <v>#REF!</v>
      </c>
      <c r="BW1382" s="7">
        <v>8111</v>
      </c>
      <c r="BX1382" s="1" t="e">
        <f>VLOOKUP(BW1382,#REF!,2,FALSE)</f>
        <v>#REF!</v>
      </c>
      <c r="BY1382" s="1" t="str">
        <f t="shared" si="108"/>
        <v>1707730449/00001</v>
      </c>
      <c r="BZ1382" s="6" t="e">
        <f>VLOOKUP(BY1382,#REF!,4,FALSE)</f>
        <v>#REF!</v>
      </c>
      <c r="CA1382" s="1" t="s">
        <v>3154</v>
      </c>
    </row>
    <row r="1383" spans="1:79" x14ac:dyDescent="0.25">
      <c r="C1383" s="3" t="s">
        <v>3058</v>
      </c>
      <c r="L1383" s="3">
        <v>1120140006</v>
      </c>
      <c r="M1383" s="11" t="e">
        <v>#N/A</v>
      </c>
      <c r="N1383" s="11" t="e">
        <f>VLOOKUP($L1383,#REF!,3,FALSE)</f>
        <v>#REF!</v>
      </c>
      <c r="O1383" s="11" t="e">
        <f>VLOOKUP($L1383,#REF!,4,FALSE)</f>
        <v>#REF!</v>
      </c>
      <c r="P1383" s="3">
        <v>112014</v>
      </c>
      <c r="Q1383" s="3" t="s">
        <v>9</v>
      </c>
      <c r="W1383" s="11" t="e">
        <f>VLOOKUP($L1383,#REF!,9,FALSE)</f>
        <v>#REF!</v>
      </c>
      <c r="X1383" s="11">
        <v>5</v>
      </c>
      <c r="Y1383" s="11">
        <f t="shared" si="105"/>
        <v>5</v>
      </c>
      <c r="Z1383" s="2">
        <v>20</v>
      </c>
      <c r="AA1383" s="11">
        <f t="shared" si="109"/>
        <v>0</v>
      </c>
      <c r="AB1383" s="11">
        <f t="shared" si="106"/>
        <v>11</v>
      </c>
      <c r="AC1383" s="11" t="str">
        <f t="shared" si="107"/>
        <v>Sufficient Stock</v>
      </c>
      <c r="AD1383" s="4" t="e">
        <f>VLOOKUP($C1383,#REF!,25,FALSE)</f>
        <v>#REF!</v>
      </c>
      <c r="AE1383" s="11">
        <v>7558.47</v>
      </c>
      <c r="AF1383" s="3" t="s">
        <v>15</v>
      </c>
      <c r="AG1383" s="3" t="s">
        <v>3049</v>
      </c>
      <c r="AH1383" s="11" t="e">
        <f>VLOOKUP($AG1383,#REF!,2,FALSE)</f>
        <v>#REF!</v>
      </c>
      <c r="AI1383" s="3" t="s">
        <v>94</v>
      </c>
      <c r="AJ1383" s="4"/>
      <c r="AN1383" s="4">
        <v>43787</v>
      </c>
      <c r="AO1383" s="6"/>
      <c r="AP1383" s="1" t="s">
        <v>3156</v>
      </c>
      <c r="AZ1383" s="11">
        <v>1</v>
      </c>
      <c r="BC1383" s="3" t="s">
        <v>2320</v>
      </c>
      <c r="BH1383" s="3" t="s">
        <v>154</v>
      </c>
      <c r="BL1383" s="3" t="s">
        <v>2349</v>
      </c>
      <c r="BM1383" s="3" t="s">
        <v>2349</v>
      </c>
      <c r="BN1383" s="3" t="s">
        <v>2323</v>
      </c>
      <c r="BO1383" s="4" t="s">
        <v>2359</v>
      </c>
      <c r="BP1383" s="3" t="s">
        <v>2360</v>
      </c>
      <c r="BQ1383" s="3" t="s">
        <v>3050</v>
      </c>
      <c r="BR1383" s="3" t="s">
        <v>2361</v>
      </c>
      <c r="BU1383" s="7" t="s">
        <v>3153</v>
      </c>
      <c r="BV1383" s="1" t="e">
        <f>VLOOKUP(BU1383,#REF!,2,FALSE)</f>
        <v>#REF!</v>
      </c>
      <c r="BW1383" s="7">
        <v>3102</v>
      </c>
      <c r="BX1383" s="1" t="e">
        <f>VLOOKUP(BW1383,#REF!,2,FALSE)</f>
        <v>#REF!</v>
      </c>
      <c r="BY1383" s="1" t="str">
        <f t="shared" si="108"/>
        <v>1707729744/00001</v>
      </c>
      <c r="BZ1383" s="6" t="e">
        <f>VLOOKUP(BY1383,#REF!,4,FALSE)</f>
        <v>#REF!</v>
      </c>
      <c r="CA1383" s="1" t="s">
        <v>3154</v>
      </c>
    </row>
    <row r="1384" spans="1:79" x14ac:dyDescent="0.25">
      <c r="C1384" s="3" t="s">
        <v>3059</v>
      </c>
      <c r="L1384" s="3">
        <v>1120140006</v>
      </c>
      <c r="M1384" s="11" t="e">
        <v>#N/A</v>
      </c>
      <c r="N1384" s="11" t="e">
        <f>VLOOKUP($L1384,#REF!,3,FALSE)</f>
        <v>#REF!</v>
      </c>
      <c r="O1384" s="11" t="e">
        <f>VLOOKUP($L1384,#REF!,4,FALSE)</f>
        <v>#REF!</v>
      </c>
      <c r="P1384" s="3">
        <v>112014</v>
      </c>
      <c r="Q1384" s="3" t="s">
        <v>9</v>
      </c>
      <c r="W1384" s="11" t="e">
        <f>VLOOKUP($L1384,#REF!,9,FALSE)</f>
        <v>#REF!</v>
      </c>
      <c r="X1384" s="11">
        <v>1</v>
      </c>
      <c r="Y1384" s="11">
        <f t="shared" si="105"/>
        <v>1</v>
      </c>
      <c r="Z1384" s="2">
        <v>20</v>
      </c>
      <c r="AA1384" s="11">
        <f t="shared" si="109"/>
        <v>0</v>
      </c>
      <c r="AB1384" s="11">
        <f t="shared" si="106"/>
        <v>10</v>
      </c>
      <c r="AC1384" s="11" t="str">
        <f t="shared" si="107"/>
        <v>Sufficient Stock</v>
      </c>
      <c r="AD1384" s="4" t="e">
        <f>VLOOKUP($C1384,#REF!,25,FALSE)</f>
        <v>#REF!</v>
      </c>
      <c r="AE1384" s="11">
        <v>1511.69</v>
      </c>
      <c r="AF1384" s="3" t="s">
        <v>15</v>
      </c>
      <c r="AG1384" s="3" t="s">
        <v>3049</v>
      </c>
      <c r="AH1384" s="11" t="e">
        <f>VLOOKUP($AG1384,#REF!,2,FALSE)</f>
        <v>#REF!</v>
      </c>
      <c r="AI1384" s="3" t="s">
        <v>94</v>
      </c>
      <c r="AJ1384" s="4"/>
      <c r="AN1384" s="4">
        <v>43787</v>
      </c>
      <c r="AO1384" s="6"/>
      <c r="AP1384" s="1" t="s">
        <v>3156</v>
      </c>
      <c r="AZ1384" s="11">
        <v>1</v>
      </c>
      <c r="BC1384" s="3" t="s">
        <v>2320</v>
      </c>
      <c r="BH1384" s="3" t="s">
        <v>154</v>
      </c>
      <c r="BL1384" s="3" t="s">
        <v>2349</v>
      </c>
      <c r="BM1384" s="3" t="s">
        <v>2349</v>
      </c>
      <c r="BN1384" s="3" t="s">
        <v>2323</v>
      </c>
      <c r="BO1384" s="4" t="s">
        <v>2359</v>
      </c>
      <c r="BP1384" s="3" t="s">
        <v>2360</v>
      </c>
      <c r="BQ1384" s="3" t="s">
        <v>3050</v>
      </c>
      <c r="BR1384" s="3" t="s">
        <v>2361</v>
      </c>
      <c r="BU1384" s="7" t="s">
        <v>3153</v>
      </c>
      <c r="BV1384" s="1" t="e">
        <f>VLOOKUP(BU1384,#REF!,2,FALSE)</f>
        <v>#REF!</v>
      </c>
      <c r="BW1384" s="7">
        <v>3102</v>
      </c>
      <c r="BX1384" s="1" t="e">
        <f>VLOOKUP(BW1384,#REF!,2,FALSE)</f>
        <v>#REF!</v>
      </c>
      <c r="BY1384" s="1" t="str">
        <f t="shared" si="108"/>
        <v>1707727695/00006</v>
      </c>
      <c r="BZ1384" s="6" t="e">
        <f>VLOOKUP(BY1384,#REF!,4,FALSE)</f>
        <v>#REF!</v>
      </c>
      <c r="CA1384" s="1" t="s">
        <v>3154</v>
      </c>
    </row>
    <row r="1385" spans="1:79" x14ac:dyDescent="0.25">
      <c r="C1385" s="3" t="s">
        <v>3060</v>
      </c>
      <c r="L1385" s="3">
        <v>1120140008</v>
      </c>
      <c r="M1385" s="11" t="e">
        <v>#N/A</v>
      </c>
      <c r="N1385" s="11" t="e">
        <f>VLOOKUP($L1385,#REF!,3,FALSE)</f>
        <v>#REF!</v>
      </c>
      <c r="O1385" s="11" t="e">
        <f>VLOOKUP($L1385,#REF!,4,FALSE)</f>
        <v>#REF!</v>
      </c>
      <c r="P1385" s="3">
        <v>112014</v>
      </c>
      <c r="Q1385" s="3" t="s">
        <v>9</v>
      </c>
      <c r="W1385" s="11" t="e">
        <f>VLOOKUP($L1385,#REF!,9,FALSE)</f>
        <v>#REF!</v>
      </c>
      <c r="X1385" s="11">
        <v>16</v>
      </c>
      <c r="Y1385" s="11">
        <f t="shared" si="105"/>
        <v>16</v>
      </c>
      <c r="Z1385" s="2">
        <v>0</v>
      </c>
      <c r="AA1385" s="11">
        <f t="shared" si="109"/>
        <v>1</v>
      </c>
      <c r="AB1385" s="11">
        <f t="shared" si="106"/>
        <v>-16</v>
      </c>
      <c r="AC1385" s="11" t="str">
        <f t="shared" si="107"/>
        <v>Insufficient Stock</v>
      </c>
      <c r="AD1385" s="4" t="e">
        <f>VLOOKUP($C1385,#REF!,25,FALSE)</f>
        <v>#REF!</v>
      </c>
      <c r="AE1385" s="11">
        <v>20389.14</v>
      </c>
      <c r="AF1385" s="3" t="s">
        <v>15</v>
      </c>
      <c r="AG1385" s="3" t="s">
        <v>3049</v>
      </c>
      <c r="AH1385" s="11" t="e">
        <f>VLOOKUP($AG1385,#REF!,2,FALSE)</f>
        <v>#REF!</v>
      </c>
      <c r="AI1385" s="3" t="s">
        <v>94</v>
      </c>
      <c r="AJ1385" s="4">
        <v>43565</v>
      </c>
      <c r="AN1385" s="4">
        <v>43787</v>
      </c>
      <c r="AO1385" s="6"/>
      <c r="AZ1385" s="11">
        <v>1</v>
      </c>
      <c r="BC1385" s="3" t="s">
        <v>24</v>
      </c>
      <c r="BH1385" s="3" t="s">
        <v>29</v>
      </c>
      <c r="BL1385" s="3" t="s">
        <v>2321</v>
      </c>
      <c r="BM1385" s="3" t="s">
        <v>2322</v>
      </c>
      <c r="BN1385" s="3" t="s">
        <v>2323</v>
      </c>
      <c r="BO1385" s="4" t="s">
        <v>2359</v>
      </c>
      <c r="BP1385" s="3" t="s">
        <v>2360</v>
      </c>
      <c r="BQ1385" s="3" t="s">
        <v>3050</v>
      </c>
      <c r="BR1385" s="3" t="s">
        <v>2361</v>
      </c>
      <c r="BU1385" s="7" t="s">
        <v>3153</v>
      </c>
      <c r="BV1385" s="1" t="e">
        <f>VLOOKUP(BU1385,#REF!,2,FALSE)</f>
        <v>#REF!</v>
      </c>
      <c r="BW1385" s="7">
        <v>3102</v>
      </c>
      <c r="BX1385" s="1" t="e">
        <f>VLOOKUP(BW1385,#REF!,2,FALSE)</f>
        <v>#REF!</v>
      </c>
      <c r="BY1385" s="1" t="str">
        <f t="shared" si="108"/>
        <v>1004815752/00010</v>
      </c>
      <c r="BZ1385" s="6" t="e">
        <f>VLOOKUP(BY1385,#REF!,4,FALSE)</f>
        <v>#REF!</v>
      </c>
      <c r="CA1385" s="1" t="s">
        <v>3154</v>
      </c>
    </row>
    <row r="1386" spans="1:79" x14ac:dyDescent="0.25">
      <c r="C1386" s="3" t="s">
        <v>3061</v>
      </c>
      <c r="L1386" s="3">
        <v>1120140008</v>
      </c>
      <c r="M1386" s="11" t="e">
        <v>#N/A</v>
      </c>
      <c r="N1386" s="11" t="e">
        <f>VLOOKUP($L1386,#REF!,3,FALSE)</f>
        <v>#REF!</v>
      </c>
      <c r="O1386" s="11" t="e">
        <f>VLOOKUP($L1386,#REF!,4,FALSE)</f>
        <v>#REF!</v>
      </c>
      <c r="P1386" s="3">
        <v>112014</v>
      </c>
      <c r="Q1386" s="3" t="s">
        <v>9</v>
      </c>
      <c r="W1386" s="11" t="e">
        <f>VLOOKUP($L1386,#REF!,9,FALSE)</f>
        <v>#REF!</v>
      </c>
      <c r="X1386" s="11">
        <v>16</v>
      </c>
      <c r="Y1386" s="11">
        <f t="shared" si="105"/>
        <v>16</v>
      </c>
      <c r="Z1386" s="2">
        <v>0</v>
      </c>
      <c r="AA1386" s="11">
        <f t="shared" si="109"/>
        <v>0</v>
      </c>
      <c r="AB1386" s="11">
        <f t="shared" si="106"/>
        <v>-32</v>
      </c>
      <c r="AC1386" s="11" t="str">
        <f t="shared" si="107"/>
        <v>Insufficient Stock</v>
      </c>
      <c r="AD1386" s="4" t="e">
        <f>VLOOKUP($C1386,#REF!,25,FALSE)</f>
        <v>#REF!</v>
      </c>
      <c r="AE1386" s="11">
        <v>20389.14</v>
      </c>
      <c r="AF1386" s="3" t="s">
        <v>15</v>
      </c>
      <c r="AG1386" s="3" t="s">
        <v>3049</v>
      </c>
      <c r="AH1386" s="11" t="e">
        <f>VLOOKUP($AG1386,#REF!,2,FALSE)</f>
        <v>#REF!</v>
      </c>
      <c r="AI1386" s="3" t="s">
        <v>94</v>
      </c>
      <c r="AJ1386" s="4">
        <v>43592</v>
      </c>
      <c r="AN1386" s="4">
        <v>43787</v>
      </c>
      <c r="AO1386" s="6"/>
      <c r="AZ1386" s="11">
        <v>1</v>
      </c>
      <c r="BC1386" s="3" t="s">
        <v>24</v>
      </c>
      <c r="BH1386" s="3" t="s">
        <v>29</v>
      </c>
      <c r="BL1386" s="3" t="s">
        <v>2321</v>
      </c>
      <c r="BM1386" s="3" t="s">
        <v>2322</v>
      </c>
      <c r="BN1386" s="3" t="s">
        <v>2323</v>
      </c>
      <c r="BO1386" s="4" t="s">
        <v>2359</v>
      </c>
      <c r="BP1386" s="3" t="s">
        <v>2360</v>
      </c>
      <c r="BQ1386" s="3" t="s">
        <v>3050</v>
      </c>
      <c r="BR1386" s="3" t="s">
        <v>2361</v>
      </c>
      <c r="BU1386" s="7" t="s">
        <v>3153</v>
      </c>
      <c r="BV1386" s="1" t="e">
        <f>VLOOKUP(BU1386,#REF!,2,FALSE)</f>
        <v>#REF!</v>
      </c>
      <c r="BW1386" s="7">
        <v>3102</v>
      </c>
      <c r="BX1386" s="1" t="e">
        <f>VLOOKUP(BW1386,#REF!,2,FALSE)</f>
        <v>#REF!</v>
      </c>
      <c r="BY1386" s="1" t="str">
        <f t="shared" si="108"/>
        <v>1004498131/00010</v>
      </c>
      <c r="BZ1386" s="6" t="e">
        <f>VLOOKUP(BY1386,#REF!,4,FALSE)</f>
        <v>#REF!</v>
      </c>
      <c r="CA1386" s="1" t="s">
        <v>3154</v>
      </c>
    </row>
    <row r="1387" spans="1:79" x14ac:dyDescent="0.25">
      <c r="C1387" s="3" t="s">
        <v>3062</v>
      </c>
      <c r="L1387" s="3">
        <v>1120160023</v>
      </c>
      <c r="M1387" s="11" t="e">
        <v>#N/A</v>
      </c>
      <c r="N1387" s="11" t="e">
        <f>VLOOKUP($L1387,#REF!,3,FALSE)</f>
        <v>#REF!</v>
      </c>
      <c r="O1387" s="11" t="e">
        <f>VLOOKUP($L1387,#REF!,4,FALSE)</f>
        <v>#REF!</v>
      </c>
      <c r="P1387" s="3">
        <v>112016</v>
      </c>
      <c r="Q1387" s="3" t="s">
        <v>9</v>
      </c>
      <c r="W1387" s="11" t="e">
        <f>VLOOKUP($L1387,#REF!,9,FALSE)</f>
        <v>#REF!</v>
      </c>
      <c r="X1387" s="11">
        <v>1</v>
      </c>
      <c r="Y1387" s="11">
        <f t="shared" si="105"/>
        <v>1</v>
      </c>
      <c r="Z1387" s="2">
        <v>2</v>
      </c>
      <c r="AA1387" s="11">
        <f t="shared" si="109"/>
        <v>1</v>
      </c>
      <c r="AB1387" s="11">
        <f t="shared" si="106"/>
        <v>1</v>
      </c>
      <c r="AC1387" s="11" t="str">
        <f t="shared" si="107"/>
        <v>Sufficient Stock</v>
      </c>
      <c r="AD1387" s="4" t="e">
        <f>VLOOKUP($C1387,#REF!,25,FALSE)</f>
        <v>#REF!</v>
      </c>
      <c r="AE1387" s="11">
        <v>1601.38</v>
      </c>
      <c r="AF1387" s="3" t="s">
        <v>15</v>
      </c>
      <c r="AG1387" s="3" t="s">
        <v>3049</v>
      </c>
      <c r="AH1387" s="11" t="e">
        <f>VLOOKUP($AG1387,#REF!,2,FALSE)</f>
        <v>#REF!</v>
      </c>
      <c r="AI1387" s="3" t="s">
        <v>94</v>
      </c>
      <c r="AJ1387" s="4"/>
      <c r="AN1387" s="4">
        <v>43789</v>
      </c>
      <c r="AO1387" s="6"/>
      <c r="AZ1387" s="11">
        <v>1</v>
      </c>
      <c r="BC1387" s="3" t="s">
        <v>2320</v>
      </c>
      <c r="BH1387" s="3" t="s">
        <v>29</v>
      </c>
      <c r="BL1387" s="3" t="s">
        <v>2351</v>
      </c>
      <c r="BM1387" s="3" t="s">
        <v>2352</v>
      </c>
      <c r="BN1387" s="3" t="s">
        <v>2323</v>
      </c>
      <c r="BO1387" s="4" t="s">
        <v>2359</v>
      </c>
      <c r="BP1387" s="3" t="s">
        <v>2360</v>
      </c>
      <c r="BQ1387" s="3" t="s">
        <v>3050</v>
      </c>
      <c r="BR1387" s="3" t="s">
        <v>12</v>
      </c>
      <c r="BU1387" s="7" t="s">
        <v>3153</v>
      </c>
      <c r="BV1387" s="1" t="e">
        <f>VLOOKUP(BU1387,#REF!,2,FALSE)</f>
        <v>#REF!</v>
      </c>
      <c r="BW1387" s="7">
        <v>3102</v>
      </c>
      <c r="BX1387" s="1" t="e">
        <f>VLOOKUP(BW1387,#REF!,2,FALSE)</f>
        <v>#REF!</v>
      </c>
      <c r="BY1387" s="1" t="str">
        <f t="shared" si="108"/>
        <v>0461305355/00010</v>
      </c>
      <c r="BZ1387" s="6" t="e">
        <f>VLOOKUP(BY1387,#REF!,4,FALSE)</f>
        <v>#REF!</v>
      </c>
      <c r="CA1387" s="1" t="s">
        <v>3154</v>
      </c>
    </row>
    <row r="1388" spans="1:79" x14ac:dyDescent="0.25">
      <c r="C1388" s="3" t="s">
        <v>3063</v>
      </c>
      <c r="L1388" s="3">
        <v>1120165000</v>
      </c>
      <c r="M1388" s="11" t="e">
        <v>#N/A</v>
      </c>
      <c r="N1388" s="11" t="e">
        <f>VLOOKUP($L1388,#REF!,3,FALSE)</f>
        <v>#REF!</v>
      </c>
      <c r="O1388" s="11" t="e">
        <f>VLOOKUP($L1388,#REF!,4,FALSE)</f>
        <v>#REF!</v>
      </c>
      <c r="P1388" s="3">
        <v>112016</v>
      </c>
      <c r="Q1388" s="3" t="s">
        <v>9</v>
      </c>
      <c r="W1388" s="11" t="e">
        <f>VLOOKUP($L1388,#REF!,9,FALSE)</f>
        <v>#REF!</v>
      </c>
      <c r="X1388" s="11">
        <v>1</v>
      </c>
      <c r="Y1388" s="11">
        <f t="shared" si="105"/>
        <v>1</v>
      </c>
      <c r="Z1388" s="2">
        <v>24</v>
      </c>
      <c r="AA1388" s="11">
        <f t="shared" si="109"/>
        <v>1</v>
      </c>
      <c r="AB1388" s="11">
        <f t="shared" si="106"/>
        <v>23</v>
      </c>
      <c r="AC1388" s="11" t="str">
        <f t="shared" si="107"/>
        <v>Sufficient Stock</v>
      </c>
      <c r="AD1388" s="4" t="e">
        <f>VLOOKUP($C1388,#REF!,25,FALSE)</f>
        <v>#REF!</v>
      </c>
      <c r="AE1388" s="11">
        <v>847.36</v>
      </c>
      <c r="AF1388" s="3" t="s">
        <v>15</v>
      </c>
      <c r="AG1388" s="3" t="s">
        <v>3049</v>
      </c>
      <c r="AH1388" s="11" t="e">
        <f>VLOOKUP($AG1388,#REF!,2,FALSE)</f>
        <v>#REF!</v>
      </c>
      <c r="AI1388" s="3" t="s">
        <v>94</v>
      </c>
      <c r="AJ1388" s="4"/>
      <c r="AN1388" s="4">
        <v>43787</v>
      </c>
      <c r="AO1388" s="6"/>
      <c r="AP1388" s="1" t="s">
        <v>3156</v>
      </c>
      <c r="AZ1388" s="11">
        <v>1</v>
      </c>
      <c r="BC1388" s="3" t="s">
        <v>2320</v>
      </c>
      <c r="BH1388" s="3" t="s">
        <v>154</v>
      </c>
      <c r="BL1388" s="3" t="s">
        <v>2349</v>
      </c>
      <c r="BM1388" s="3" t="s">
        <v>2349</v>
      </c>
      <c r="BN1388" s="3" t="s">
        <v>2323</v>
      </c>
      <c r="BO1388" s="4" t="s">
        <v>2359</v>
      </c>
      <c r="BP1388" s="3" t="s">
        <v>2360</v>
      </c>
      <c r="BQ1388" s="3" t="s">
        <v>3050</v>
      </c>
      <c r="BR1388" s="3" t="s">
        <v>2361</v>
      </c>
      <c r="BU1388" s="7" t="s">
        <v>3153</v>
      </c>
      <c r="BV1388" s="1" t="e">
        <f>VLOOKUP(BU1388,#REF!,2,FALSE)</f>
        <v>#REF!</v>
      </c>
      <c r="BW1388" s="7">
        <v>3102</v>
      </c>
      <c r="BX1388" s="1" t="e">
        <f>VLOOKUP(BW1388,#REF!,2,FALSE)</f>
        <v>#REF!</v>
      </c>
      <c r="BY1388" s="1" t="str">
        <f t="shared" si="108"/>
        <v>1707727695/00007</v>
      </c>
      <c r="BZ1388" s="6" t="e">
        <f>VLOOKUP(BY1388,#REF!,4,FALSE)</f>
        <v>#REF!</v>
      </c>
      <c r="CA1388" s="1" t="s">
        <v>3154</v>
      </c>
    </row>
    <row r="1389" spans="1:79" x14ac:dyDescent="0.25">
      <c r="C1389" s="3" t="s">
        <v>3064</v>
      </c>
      <c r="L1389" s="3">
        <v>1120210023</v>
      </c>
      <c r="M1389" s="11" t="e">
        <v>#N/A</v>
      </c>
      <c r="N1389" s="11" t="e">
        <f>VLOOKUP($L1389,#REF!,3,FALSE)</f>
        <v>#REF!</v>
      </c>
      <c r="O1389" s="11" t="e">
        <f>VLOOKUP($L1389,#REF!,4,FALSE)</f>
        <v>#REF!</v>
      </c>
      <c r="P1389" s="3">
        <v>112021</v>
      </c>
      <c r="Q1389" s="3" t="s">
        <v>9</v>
      </c>
      <c r="W1389" s="11" t="e">
        <f>VLOOKUP($L1389,#REF!,9,FALSE)</f>
        <v>#REF!</v>
      </c>
      <c r="X1389" s="11">
        <v>1</v>
      </c>
      <c r="Y1389" s="11">
        <f t="shared" si="105"/>
        <v>1</v>
      </c>
      <c r="Z1389" s="2">
        <v>1</v>
      </c>
      <c r="AA1389" s="11">
        <f t="shared" si="109"/>
        <v>1</v>
      </c>
      <c r="AB1389" s="11">
        <f t="shared" si="106"/>
        <v>0</v>
      </c>
      <c r="AC1389" s="11" t="str">
        <f t="shared" si="107"/>
        <v>Sufficient Stock</v>
      </c>
      <c r="AD1389" s="4" t="e">
        <f>VLOOKUP($C1389,#REF!,25,FALSE)</f>
        <v>#REF!</v>
      </c>
      <c r="AE1389" s="11">
        <v>839.84</v>
      </c>
      <c r="AF1389" s="3" t="s">
        <v>15</v>
      </c>
      <c r="AG1389" s="3" t="s">
        <v>3049</v>
      </c>
      <c r="AH1389" s="11" t="e">
        <f>VLOOKUP($AG1389,#REF!,2,FALSE)</f>
        <v>#REF!</v>
      </c>
      <c r="AI1389" s="3" t="s">
        <v>94</v>
      </c>
      <c r="AJ1389" s="4">
        <v>43767</v>
      </c>
      <c r="AN1389" s="4">
        <v>43787</v>
      </c>
      <c r="AO1389" s="6"/>
      <c r="AZ1389" s="11">
        <v>1</v>
      </c>
      <c r="BC1389" s="3" t="s">
        <v>2320</v>
      </c>
      <c r="BH1389" s="3" t="s">
        <v>29</v>
      </c>
      <c r="BL1389" s="3" t="s">
        <v>2321</v>
      </c>
      <c r="BM1389" s="3" t="s">
        <v>2322</v>
      </c>
      <c r="BN1389" s="3" t="s">
        <v>2323</v>
      </c>
      <c r="BO1389" s="4" t="s">
        <v>2359</v>
      </c>
      <c r="BP1389" s="3" t="s">
        <v>2360</v>
      </c>
      <c r="BQ1389" s="3" t="s">
        <v>3065</v>
      </c>
      <c r="BR1389" s="3" t="s">
        <v>2361</v>
      </c>
      <c r="BU1389" s="7" t="s">
        <v>3153</v>
      </c>
      <c r="BV1389" s="1" t="e">
        <f>VLOOKUP(BU1389,#REF!,2,FALSE)</f>
        <v>#REF!</v>
      </c>
      <c r="BW1389" s="7">
        <v>3102</v>
      </c>
      <c r="BX1389" s="1" t="e">
        <f>VLOOKUP(BW1389,#REF!,2,FALSE)</f>
        <v>#REF!</v>
      </c>
      <c r="BY1389" s="1" t="str">
        <f t="shared" si="108"/>
        <v>1004900885/00010</v>
      </c>
      <c r="BZ1389" s="6" t="e">
        <f>VLOOKUP(BY1389,#REF!,4,FALSE)</f>
        <v>#REF!</v>
      </c>
      <c r="CA1389" s="1" t="s">
        <v>3154</v>
      </c>
    </row>
    <row r="1390" spans="1:79" x14ac:dyDescent="0.25">
      <c r="C1390" s="3" t="s">
        <v>3066</v>
      </c>
      <c r="L1390" s="3">
        <v>1120260004</v>
      </c>
      <c r="M1390" s="11" t="e">
        <v>#N/A</v>
      </c>
      <c r="N1390" s="11" t="e">
        <f>VLOOKUP($L1390,#REF!,3,FALSE)</f>
        <v>#REF!</v>
      </c>
      <c r="O1390" s="11" t="e">
        <f>VLOOKUP($L1390,#REF!,4,FALSE)</f>
        <v>#REF!</v>
      </c>
      <c r="P1390" s="3">
        <v>112026</v>
      </c>
      <c r="Q1390" s="3" t="s">
        <v>9</v>
      </c>
      <c r="W1390" s="11" t="e">
        <f>VLOOKUP($L1390,#REF!,9,FALSE)</f>
        <v>#REF!</v>
      </c>
      <c r="X1390" s="11">
        <v>1</v>
      </c>
      <c r="Y1390" s="11">
        <f t="shared" si="105"/>
        <v>1</v>
      </c>
      <c r="Z1390" s="2">
        <v>1</v>
      </c>
      <c r="AA1390" s="11">
        <f t="shared" si="109"/>
        <v>1</v>
      </c>
      <c r="AB1390" s="11">
        <f t="shared" si="106"/>
        <v>0</v>
      </c>
      <c r="AC1390" s="11" t="str">
        <f t="shared" si="107"/>
        <v>Sufficient Stock</v>
      </c>
      <c r="AD1390" s="4" t="e">
        <f>VLOOKUP($C1390,#REF!,25,FALSE)</f>
        <v>#REF!</v>
      </c>
      <c r="AE1390" s="11">
        <v>77.97</v>
      </c>
      <c r="AF1390" s="3" t="s">
        <v>15</v>
      </c>
      <c r="AG1390" s="3" t="s">
        <v>3049</v>
      </c>
      <c r="AH1390" s="11" t="e">
        <f>VLOOKUP($AG1390,#REF!,2,FALSE)</f>
        <v>#REF!</v>
      </c>
      <c r="AI1390" s="3" t="s">
        <v>94</v>
      </c>
      <c r="AJ1390" s="4"/>
      <c r="AN1390" s="4">
        <v>43788</v>
      </c>
      <c r="AO1390" s="6"/>
      <c r="AP1390" s="1" t="s">
        <v>3156</v>
      </c>
      <c r="AZ1390" s="11">
        <v>1</v>
      </c>
      <c r="BC1390" s="3" t="s">
        <v>2320</v>
      </c>
      <c r="BH1390" s="3" t="s">
        <v>29</v>
      </c>
      <c r="BL1390" s="3" t="s">
        <v>2349</v>
      </c>
      <c r="BM1390" s="3" t="s">
        <v>2349</v>
      </c>
      <c r="BN1390" s="3" t="s">
        <v>2323</v>
      </c>
      <c r="BO1390" s="4" t="s">
        <v>2425</v>
      </c>
      <c r="BP1390" s="3" t="s">
        <v>2426</v>
      </c>
      <c r="BQ1390" s="3" t="s">
        <v>3067</v>
      </c>
      <c r="BR1390" s="3" t="s">
        <v>2408</v>
      </c>
      <c r="BU1390" s="7" t="s">
        <v>3153</v>
      </c>
      <c r="BV1390" s="1" t="e">
        <f>VLOOKUP(BU1390,#REF!,2,FALSE)</f>
        <v>#REF!</v>
      </c>
      <c r="BW1390" s="7">
        <v>8111</v>
      </c>
      <c r="BX1390" s="1" t="e">
        <f>VLOOKUP(BW1390,#REF!,2,FALSE)</f>
        <v>#REF!</v>
      </c>
      <c r="BY1390" s="1" t="str">
        <f t="shared" si="108"/>
        <v>1707732898/00001</v>
      </c>
      <c r="BZ1390" s="6" t="e">
        <f>VLOOKUP(BY1390,#REF!,4,FALSE)</f>
        <v>#REF!</v>
      </c>
      <c r="CA1390" s="1" t="s">
        <v>3154</v>
      </c>
    </row>
    <row r="1391" spans="1:79" x14ac:dyDescent="0.25">
      <c r="A1391" s="5" t="s">
        <v>0</v>
      </c>
      <c r="B1391" s="5" t="s">
        <v>1685</v>
      </c>
      <c r="C1391" s="5">
        <v>126708359</v>
      </c>
      <c r="D1391" s="5" t="s">
        <v>2</v>
      </c>
      <c r="E1391" s="5" t="s">
        <v>3</v>
      </c>
      <c r="F1391" s="5" t="s">
        <v>1865</v>
      </c>
      <c r="G1391" s="5" t="s">
        <v>1866</v>
      </c>
      <c r="H1391" s="5" t="s">
        <v>1867</v>
      </c>
      <c r="I1391" s="5" t="s">
        <v>1868</v>
      </c>
      <c r="J1391" s="5" t="s">
        <v>42</v>
      </c>
      <c r="K1391" s="5" t="s">
        <v>43</v>
      </c>
      <c r="L1391" s="5">
        <v>1120260004</v>
      </c>
      <c r="M1391" s="11" t="e">
        <v>#N/A</v>
      </c>
      <c r="N1391" s="11" t="e">
        <f>VLOOKUP($L1391,#REF!,3,FALSE)</f>
        <v>#REF!</v>
      </c>
      <c r="O1391" s="11" t="e">
        <f>VLOOKUP($L1391,#REF!,4,FALSE)</f>
        <v>#REF!</v>
      </c>
      <c r="P1391" s="5">
        <v>112026</v>
      </c>
      <c r="Q1391" s="5" t="s">
        <v>9</v>
      </c>
      <c r="R1391" s="5" t="s">
        <v>10</v>
      </c>
      <c r="S1391" s="5" t="s">
        <v>1869</v>
      </c>
      <c r="T1391" s="5" t="s">
        <v>943</v>
      </c>
      <c r="U1391" s="5" t="s">
        <v>1870</v>
      </c>
      <c r="V1391" s="5" t="s">
        <v>359</v>
      </c>
      <c r="W1391" s="11" t="e">
        <f>VLOOKUP($L1391,#REF!,9,FALSE)</f>
        <v>#REF!</v>
      </c>
      <c r="X1391" s="7">
        <v>2</v>
      </c>
      <c r="Y1391" s="11">
        <f t="shared" si="105"/>
        <v>2</v>
      </c>
      <c r="Z1391" s="2">
        <v>1</v>
      </c>
      <c r="AA1391" s="11">
        <f t="shared" si="109"/>
        <v>0</v>
      </c>
      <c r="AB1391" s="11">
        <f t="shared" si="106"/>
        <v>-2</v>
      </c>
      <c r="AC1391" s="11" t="str">
        <f t="shared" si="107"/>
        <v>Insufficient Stock</v>
      </c>
      <c r="AD1391" s="4" t="e">
        <f>VLOOKUP($C1391,#REF!,25,FALSE)</f>
        <v>#REF!</v>
      </c>
      <c r="AE1391" s="7">
        <v>96.3</v>
      </c>
      <c r="AF1391" s="5" t="s">
        <v>15</v>
      </c>
      <c r="AG1391" s="5" t="s">
        <v>1402</v>
      </c>
      <c r="AH1391" s="11" t="e">
        <f>VLOOKUP($AG1391,#REF!,2,FALSE)</f>
        <v>#REF!</v>
      </c>
      <c r="AI1391" s="5" t="s">
        <v>94</v>
      </c>
      <c r="AJ1391" s="6">
        <v>43787</v>
      </c>
      <c r="AK1391" s="5" t="s">
        <v>359</v>
      </c>
      <c r="AL1391" s="5" t="s">
        <v>96</v>
      </c>
      <c r="AM1391" s="5" t="s">
        <v>97</v>
      </c>
      <c r="AN1391" s="6">
        <v>43795</v>
      </c>
      <c r="AO1391" s="6">
        <v>43795</v>
      </c>
      <c r="AP1391" s="5"/>
      <c r="AQ1391" s="5" t="s">
        <v>12</v>
      </c>
      <c r="AR1391" s="5" t="s">
        <v>12</v>
      </c>
      <c r="AS1391" s="5" t="s">
        <v>12</v>
      </c>
      <c r="AT1391" s="5" t="s">
        <v>12</v>
      </c>
      <c r="AU1391" s="5" t="s">
        <v>55</v>
      </c>
      <c r="AV1391" s="5" t="s">
        <v>21</v>
      </c>
      <c r="AW1391" s="5" t="s">
        <v>57</v>
      </c>
      <c r="AX1391" s="5" t="s">
        <v>946</v>
      </c>
      <c r="AY1391" s="5" t="s">
        <v>57</v>
      </c>
      <c r="AZ1391" s="7">
        <v>1</v>
      </c>
      <c r="BA1391" s="5" t="s">
        <v>12</v>
      </c>
      <c r="BB1391" s="5" t="s">
        <v>12</v>
      </c>
      <c r="BC1391" s="5" t="s">
        <v>24</v>
      </c>
      <c r="BD1391" s="5" t="s">
        <v>334</v>
      </c>
      <c r="BE1391" s="5" t="s">
        <v>1871</v>
      </c>
      <c r="BF1391" s="5" t="s">
        <v>101</v>
      </c>
      <c r="BG1391" s="5" t="s">
        <v>335</v>
      </c>
      <c r="BH1391" s="5" t="s">
        <v>29</v>
      </c>
      <c r="BI1391" s="5" t="s">
        <v>12</v>
      </c>
      <c r="BJ1391" s="5" t="s">
        <v>1842</v>
      </c>
      <c r="BK1391" s="5" t="s">
        <v>31</v>
      </c>
      <c r="BL1391" s="7" t="s">
        <v>32</v>
      </c>
      <c r="BM1391" s="7" t="s">
        <v>33</v>
      </c>
      <c r="BN1391" s="7" t="s">
        <v>79</v>
      </c>
      <c r="BO1391" s="6" t="s">
        <v>35</v>
      </c>
      <c r="BP1391" s="7" t="s">
        <v>12</v>
      </c>
      <c r="BQ1391" s="7" t="s">
        <v>12</v>
      </c>
      <c r="BR1391" s="7" t="s">
        <v>12</v>
      </c>
      <c r="BU1391" s="7">
        <v>147017</v>
      </c>
      <c r="BV1391" s="1" t="e">
        <f>VLOOKUP(BU1391,#REF!,2,FALSE)</f>
        <v>#REF!</v>
      </c>
      <c r="BW1391" s="7">
        <v>275988</v>
      </c>
      <c r="BX1391" s="1" t="e">
        <f>VLOOKUP(BW1391,#REF!,2,FALSE)</f>
        <v>#REF!</v>
      </c>
      <c r="BY1391" s="1" t="str">
        <f t="shared" si="108"/>
        <v>126708359</v>
      </c>
      <c r="BZ1391" s="6" t="e">
        <f>VLOOKUP(BY1391,#REF!,4,FALSE)</f>
        <v>#REF!</v>
      </c>
      <c r="CA1391" s="1" t="s">
        <v>3155</v>
      </c>
    </row>
    <row r="1392" spans="1:79" x14ac:dyDescent="0.25">
      <c r="A1392" s="5" t="s">
        <v>0</v>
      </c>
      <c r="B1392" s="5" t="s">
        <v>1691</v>
      </c>
      <c r="C1392" s="5">
        <v>126704388</v>
      </c>
      <c r="D1392" s="5" t="s">
        <v>2</v>
      </c>
      <c r="E1392" s="5" t="s">
        <v>3</v>
      </c>
      <c r="F1392" s="5" t="s">
        <v>1837</v>
      </c>
      <c r="G1392" s="5" t="s">
        <v>1838</v>
      </c>
      <c r="H1392" s="5" t="s">
        <v>1839</v>
      </c>
      <c r="I1392" s="5" t="s">
        <v>1840</v>
      </c>
      <c r="J1392" s="5" t="s">
        <v>42</v>
      </c>
      <c r="K1392" s="5" t="s">
        <v>43</v>
      </c>
      <c r="L1392" s="5">
        <v>1120260008</v>
      </c>
      <c r="M1392" s="11" t="e">
        <v>#N/A</v>
      </c>
      <c r="N1392" s="11" t="e">
        <f>VLOOKUP($L1392,#REF!,3,FALSE)</f>
        <v>#REF!</v>
      </c>
      <c r="O1392" s="11" t="e">
        <f>VLOOKUP($L1392,#REF!,4,FALSE)</f>
        <v>#REF!</v>
      </c>
      <c r="P1392" s="5">
        <v>112026</v>
      </c>
      <c r="Q1392" s="5" t="s">
        <v>9</v>
      </c>
      <c r="R1392" s="5" t="s">
        <v>10</v>
      </c>
      <c r="S1392" s="5" t="s">
        <v>1841</v>
      </c>
      <c r="T1392" s="5" t="s">
        <v>187</v>
      </c>
      <c r="U1392" s="5" t="s">
        <v>12</v>
      </c>
      <c r="V1392" s="5" t="s">
        <v>290</v>
      </c>
      <c r="W1392" s="11" t="e">
        <f>VLOOKUP($L1392,#REF!,9,FALSE)</f>
        <v>#REF!</v>
      </c>
      <c r="X1392" s="7">
        <v>1</v>
      </c>
      <c r="Y1392" s="11">
        <f t="shared" si="105"/>
        <v>1</v>
      </c>
      <c r="Z1392" s="2">
        <v>0</v>
      </c>
      <c r="AA1392" s="11">
        <f t="shared" si="109"/>
        <v>1</v>
      </c>
      <c r="AB1392" s="11">
        <f t="shared" si="106"/>
        <v>-1</v>
      </c>
      <c r="AC1392" s="11" t="str">
        <f t="shared" si="107"/>
        <v>Insufficient Stock</v>
      </c>
      <c r="AD1392" s="4" t="e">
        <f>VLOOKUP($C1392,#REF!,25,FALSE)</f>
        <v>#REF!</v>
      </c>
      <c r="AE1392" s="7">
        <v>272.85000000000002</v>
      </c>
      <c r="AF1392" s="5" t="s">
        <v>15</v>
      </c>
      <c r="AG1392" s="5" t="s">
        <v>1402</v>
      </c>
      <c r="AH1392" s="11" t="e">
        <f>VLOOKUP($AG1392,#REF!,2,FALSE)</f>
        <v>#REF!</v>
      </c>
      <c r="AI1392" s="5" t="s">
        <v>94</v>
      </c>
      <c r="AJ1392" s="6">
        <v>43784</v>
      </c>
      <c r="AK1392" s="5" t="s">
        <v>168</v>
      </c>
      <c r="AL1392" s="5" t="s">
        <v>12</v>
      </c>
      <c r="AM1392" s="5" t="s">
        <v>97</v>
      </c>
      <c r="AN1392" s="6">
        <v>43790</v>
      </c>
      <c r="AO1392" s="6"/>
      <c r="AP1392" s="5"/>
      <c r="AQ1392" s="5" t="s">
        <v>12</v>
      </c>
      <c r="AR1392" s="5" t="s">
        <v>12</v>
      </c>
      <c r="AS1392" s="5" t="s">
        <v>12</v>
      </c>
      <c r="AT1392" s="5" t="s">
        <v>12</v>
      </c>
      <c r="AU1392" s="5" t="s">
        <v>55</v>
      </c>
      <c r="AV1392" s="5" t="s">
        <v>21</v>
      </c>
      <c r="AW1392" s="5" t="s">
        <v>21</v>
      </c>
      <c r="AX1392" s="5" t="s">
        <v>946</v>
      </c>
      <c r="AY1392" s="5" t="s">
        <v>23</v>
      </c>
      <c r="AZ1392" s="7">
        <v>1</v>
      </c>
      <c r="BA1392" s="5" t="s">
        <v>12</v>
      </c>
      <c r="BB1392" s="5" t="s">
        <v>12</v>
      </c>
      <c r="BC1392" s="5" t="s">
        <v>24</v>
      </c>
      <c r="BD1392" s="5" t="s">
        <v>334</v>
      </c>
      <c r="BE1392" s="5" t="s">
        <v>78</v>
      </c>
      <c r="BF1392" s="5" t="s">
        <v>27</v>
      </c>
      <c r="BG1392" s="5" t="s">
        <v>78</v>
      </c>
      <c r="BH1392" s="5" t="s">
        <v>29</v>
      </c>
      <c r="BI1392" s="5" t="s">
        <v>12</v>
      </c>
      <c r="BJ1392" s="5" t="s">
        <v>1842</v>
      </c>
      <c r="BK1392" s="5" t="s">
        <v>31</v>
      </c>
      <c r="BL1392" s="7" t="s">
        <v>32</v>
      </c>
      <c r="BM1392" s="7" t="s">
        <v>33</v>
      </c>
      <c r="BN1392" s="7" t="s">
        <v>79</v>
      </c>
      <c r="BO1392" s="6" t="s">
        <v>35</v>
      </c>
      <c r="BP1392" s="7" t="s">
        <v>12</v>
      </c>
      <c r="BQ1392" s="7" t="s">
        <v>12</v>
      </c>
      <c r="BR1392" s="7" t="s">
        <v>12</v>
      </c>
      <c r="BU1392" s="7">
        <v>151374</v>
      </c>
      <c r="BV1392" s="1" t="e">
        <f>VLOOKUP(BU1392,#REF!,2,FALSE)</f>
        <v>#REF!</v>
      </c>
      <c r="BW1392" s="7">
        <v>271698</v>
      </c>
      <c r="BX1392" s="1" t="e">
        <f>VLOOKUP(BW1392,#REF!,2,FALSE)</f>
        <v>#REF!</v>
      </c>
      <c r="BY1392" s="1" t="str">
        <f t="shared" si="108"/>
        <v>126704388</v>
      </c>
      <c r="BZ1392" s="6" t="e">
        <f>VLOOKUP(BY1392,#REF!,4,FALSE)</f>
        <v>#REF!</v>
      </c>
      <c r="CA1392" s="1" t="s">
        <v>3155</v>
      </c>
    </row>
    <row r="1393" spans="1:79" x14ac:dyDescent="0.25">
      <c r="C1393" s="3" t="s">
        <v>3070</v>
      </c>
      <c r="L1393" s="3">
        <v>1120270003</v>
      </c>
      <c r="M1393" s="11" t="e">
        <v>#N/A</v>
      </c>
      <c r="N1393" s="11" t="e">
        <f>VLOOKUP($L1393,#REF!,3,FALSE)</f>
        <v>#REF!</v>
      </c>
      <c r="O1393" s="11" t="e">
        <f>VLOOKUP($L1393,#REF!,4,FALSE)</f>
        <v>#REF!</v>
      </c>
      <c r="P1393" s="3">
        <v>112027</v>
      </c>
      <c r="Q1393" s="3" t="s">
        <v>9</v>
      </c>
      <c r="W1393" s="11" t="e">
        <f>VLOOKUP($L1393,#REF!,9,FALSE)</f>
        <v>#REF!</v>
      </c>
      <c r="X1393" s="11">
        <v>1</v>
      </c>
      <c r="Y1393" s="11">
        <f t="shared" si="105"/>
        <v>1</v>
      </c>
      <c r="Z1393" s="2">
        <v>16</v>
      </c>
      <c r="AA1393" s="11">
        <f t="shared" si="109"/>
        <v>1</v>
      </c>
      <c r="AB1393" s="11">
        <f t="shared" si="106"/>
        <v>15</v>
      </c>
      <c r="AC1393" s="11" t="str">
        <f t="shared" si="107"/>
        <v>Sufficient Stock</v>
      </c>
      <c r="AD1393" s="4" t="e">
        <f>VLOOKUP($C1393,#REF!,25,FALSE)</f>
        <v>#REF!</v>
      </c>
      <c r="AE1393" s="11">
        <v>464.01</v>
      </c>
      <c r="AF1393" s="3" t="s">
        <v>15</v>
      </c>
      <c r="AG1393" s="3" t="s">
        <v>3049</v>
      </c>
      <c r="AH1393" s="11" t="e">
        <f>VLOOKUP($AG1393,#REF!,2,FALSE)</f>
        <v>#REF!</v>
      </c>
      <c r="AI1393" s="3" t="s">
        <v>94</v>
      </c>
      <c r="AJ1393" s="4"/>
      <c r="AN1393" s="4">
        <v>43783</v>
      </c>
      <c r="AO1393" s="6"/>
      <c r="AP1393" s="1" t="s">
        <v>3156</v>
      </c>
      <c r="AZ1393" s="11">
        <v>1</v>
      </c>
      <c r="BC1393" s="3" t="s">
        <v>2320</v>
      </c>
      <c r="BH1393" s="3" t="s">
        <v>154</v>
      </c>
      <c r="BL1393" s="3" t="s">
        <v>2349</v>
      </c>
      <c r="BM1393" s="3" t="s">
        <v>2349</v>
      </c>
      <c r="BN1393" s="3" t="s">
        <v>2323</v>
      </c>
      <c r="BO1393" s="4" t="s">
        <v>2359</v>
      </c>
      <c r="BP1393" s="3" t="s">
        <v>2360</v>
      </c>
      <c r="BQ1393" s="3" t="s">
        <v>3069</v>
      </c>
      <c r="BR1393" s="3" t="s">
        <v>2361</v>
      </c>
      <c r="BU1393" s="7" t="s">
        <v>3153</v>
      </c>
      <c r="BV1393" s="1" t="e">
        <f>VLOOKUP(BU1393,#REF!,2,FALSE)</f>
        <v>#REF!</v>
      </c>
      <c r="BW1393" s="7">
        <v>3102</v>
      </c>
      <c r="BX1393" s="1" t="e">
        <f>VLOOKUP(BW1393,#REF!,2,FALSE)</f>
        <v>#REF!</v>
      </c>
      <c r="BY1393" s="1" t="str">
        <f t="shared" si="108"/>
        <v>1707719127/00001</v>
      </c>
      <c r="BZ1393" s="6" t="e">
        <f>VLOOKUP(BY1393,#REF!,4,FALSE)</f>
        <v>#REF!</v>
      </c>
      <c r="CA1393" s="1" t="s">
        <v>3154</v>
      </c>
    </row>
    <row r="1394" spans="1:79" x14ac:dyDescent="0.25">
      <c r="A1394" s="5" t="s">
        <v>0</v>
      </c>
      <c r="B1394" s="5" t="s">
        <v>1691</v>
      </c>
      <c r="C1394" s="5">
        <v>126677843</v>
      </c>
      <c r="D1394" s="5" t="s">
        <v>2</v>
      </c>
      <c r="E1394" s="5" t="s">
        <v>3</v>
      </c>
      <c r="F1394" s="5" t="s">
        <v>1692</v>
      </c>
      <c r="G1394" s="5" t="s">
        <v>1693</v>
      </c>
      <c r="H1394" s="5" t="s">
        <v>1692</v>
      </c>
      <c r="I1394" s="5" t="s">
        <v>1693</v>
      </c>
      <c r="J1394" s="5" t="s">
        <v>12</v>
      </c>
      <c r="K1394" s="5" t="s">
        <v>12</v>
      </c>
      <c r="L1394" s="5">
        <v>1120270003</v>
      </c>
      <c r="M1394" s="11" t="e">
        <v>#N/A</v>
      </c>
      <c r="N1394" s="11" t="e">
        <f>VLOOKUP($L1394,#REF!,3,FALSE)</f>
        <v>#REF!</v>
      </c>
      <c r="O1394" s="11" t="e">
        <f>VLOOKUP($L1394,#REF!,4,FALSE)</f>
        <v>#REF!</v>
      </c>
      <c r="P1394" s="5">
        <v>112027</v>
      </c>
      <c r="Q1394" s="5" t="s">
        <v>9</v>
      </c>
      <c r="R1394" s="5" t="s">
        <v>10</v>
      </c>
      <c r="S1394" s="5" t="s">
        <v>1694</v>
      </c>
      <c r="T1394" s="5" t="s">
        <v>12</v>
      </c>
      <c r="U1394" s="5" t="s">
        <v>1695</v>
      </c>
      <c r="V1394" s="5" t="s">
        <v>359</v>
      </c>
      <c r="W1394" s="11" t="e">
        <f>VLOOKUP($L1394,#REF!,9,FALSE)</f>
        <v>#REF!</v>
      </c>
      <c r="X1394" s="7">
        <v>5</v>
      </c>
      <c r="Y1394" s="11">
        <f t="shared" si="105"/>
        <v>5</v>
      </c>
      <c r="Z1394" s="2">
        <v>16</v>
      </c>
      <c r="AA1394" s="11">
        <f t="shared" si="109"/>
        <v>0</v>
      </c>
      <c r="AB1394" s="11">
        <f t="shared" si="106"/>
        <v>10</v>
      </c>
      <c r="AC1394" s="11" t="str">
        <f t="shared" si="107"/>
        <v>Sufficient Stock</v>
      </c>
      <c r="AD1394" s="4" t="e">
        <f>VLOOKUP($C1394,#REF!,25,FALSE)</f>
        <v>#REF!</v>
      </c>
      <c r="AE1394" s="7">
        <v>3400</v>
      </c>
      <c r="AF1394" s="5" t="s">
        <v>15</v>
      </c>
      <c r="AG1394" s="5" t="s">
        <v>1402</v>
      </c>
      <c r="AH1394" s="11" t="e">
        <f>VLOOKUP($AG1394,#REF!,2,FALSE)</f>
        <v>#REF!</v>
      </c>
      <c r="AI1394" s="5" t="s">
        <v>94</v>
      </c>
      <c r="AJ1394" s="6">
        <v>43774</v>
      </c>
      <c r="AK1394" s="5" t="s">
        <v>257</v>
      </c>
      <c r="AL1394" s="5" t="s">
        <v>96</v>
      </c>
      <c r="AM1394" s="5" t="s">
        <v>97</v>
      </c>
      <c r="AN1394" s="6">
        <v>43795</v>
      </c>
      <c r="AO1394" s="6">
        <v>43795</v>
      </c>
      <c r="AP1394" s="5"/>
      <c r="AQ1394" s="5" t="s">
        <v>12</v>
      </c>
      <c r="AR1394" s="5" t="s">
        <v>12</v>
      </c>
      <c r="AS1394" s="5" t="s">
        <v>12</v>
      </c>
      <c r="AT1394" s="5" t="s">
        <v>12</v>
      </c>
      <c r="AU1394" s="5" t="s">
        <v>12</v>
      </c>
      <c r="AV1394" s="5" t="s">
        <v>257</v>
      </c>
      <c r="AW1394" s="5" t="s">
        <v>21</v>
      </c>
      <c r="AX1394" s="5" t="s">
        <v>946</v>
      </c>
      <c r="AY1394" s="5" t="s">
        <v>290</v>
      </c>
      <c r="AZ1394" s="7">
        <v>1</v>
      </c>
      <c r="BA1394" s="5" t="s">
        <v>12</v>
      </c>
      <c r="BB1394" s="5" t="s">
        <v>12</v>
      </c>
      <c r="BC1394" s="5" t="s">
        <v>58</v>
      </c>
      <c r="BD1394" s="5" t="s">
        <v>334</v>
      </c>
      <c r="BE1394" s="5" t="s">
        <v>335</v>
      </c>
      <c r="BF1394" s="5" t="s">
        <v>101</v>
      </c>
      <c r="BG1394" s="5" t="s">
        <v>335</v>
      </c>
      <c r="BH1394" s="5" t="s">
        <v>154</v>
      </c>
      <c r="BI1394" s="5" t="s">
        <v>12</v>
      </c>
      <c r="BJ1394" s="5" t="s">
        <v>1696</v>
      </c>
      <c r="BK1394" s="5" t="s">
        <v>31</v>
      </c>
      <c r="BL1394" s="7" t="s">
        <v>32</v>
      </c>
      <c r="BM1394" s="7" t="s">
        <v>33</v>
      </c>
      <c r="BN1394" s="7" t="s">
        <v>34</v>
      </c>
      <c r="BO1394" s="6" t="s">
        <v>35</v>
      </c>
      <c r="BP1394" s="7" t="s">
        <v>12</v>
      </c>
      <c r="BQ1394" s="7" t="s">
        <v>12</v>
      </c>
      <c r="BR1394" s="7" t="s">
        <v>12</v>
      </c>
      <c r="BU1394" s="7">
        <v>146649</v>
      </c>
      <c r="BV1394" s="1" t="e">
        <f>VLOOKUP(BU1394,#REF!,2,FALSE)</f>
        <v>#REF!</v>
      </c>
      <c r="BW1394" s="7">
        <v>146649</v>
      </c>
      <c r="BX1394" s="1" t="e">
        <f>VLOOKUP(BW1394,#REF!,2,FALSE)</f>
        <v>#REF!</v>
      </c>
      <c r="BY1394" s="1" t="str">
        <f t="shared" si="108"/>
        <v>126677843</v>
      </c>
      <c r="BZ1394" s="6" t="e">
        <f>VLOOKUP(BY1394,#REF!,4,FALSE)</f>
        <v>#REF!</v>
      </c>
      <c r="CA1394" s="1" t="s">
        <v>3155</v>
      </c>
    </row>
    <row r="1395" spans="1:79" x14ac:dyDescent="0.25">
      <c r="C1395" s="3" t="s">
        <v>3068</v>
      </c>
      <c r="L1395" s="3">
        <v>1120270003</v>
      </c>
      <c r="M1395" s="11" t="e">
        <v>#N/A</v>
      </c>
      <c r="N1395" s="11" t="e">
        <f>VLOOKUP($L1395,#REF!,3,FALSE)</f>
        <v>#REF!</v>
      </c>
      <c r="O1395" s="11" t="e">
        <f>VLOOKUP($L1395,#REF!,4,FALSE)</f>
        <v>#REF!</v>
      </c>
      <c r="P1395" s="3">
        <v>112027</v>
      </c>
      <c r="Q1395" s="3" t="s">
        <v>9</v>
      </c>
      <c r="W1395" s="11" t="e">
        <f>VLOOKUP($L1395,#REF!,9,FALSE)</f>
        <v>#REF!</v>
      </c>
      <c r="X1395" s="11">
        <v>1</v>
      </c>
      <c r="Y1395" s="11">
        <f t="shared" si="105"/>
        <v>1</v>
      </c>
      <c r="Z1395" s="2">
        <v>16</v>
      </c>
      <c r="AA1395" s="11">
        <f t="shared" si="109"/>
        <v>0</v>
      </c>
      <c r="AB1395" s="11">
        <f t="shared" si="106"/>
        <v>9</v>
      </c>
      <c r="AC1395" s="11" t="str">
        <f t="shared" si="107"/>
        <v>Sufficient Stock</v>
      </c>
      <c r="AD1395" s="4" t="e">
        <f>VLOOKUP($C1395,#REF!,25,FALSE)</f>
        <v>#REF!</v>
      </c>
      <c r="AE1395" s="11">
        <v>313.33</v>
      </c>
      <c r="AF1395" s="3" t="s">
        <v>15</v>
      </c>
      <c r="AG1395" s="3" t="s">
        <v>3049</v>
      </c>
      <c r="AH1395" s="11" t="e">
        <f>VLOOKUP($AG1395,#REF!,2,FALSE)</f>
        <v>#REF!</v>
      </c>
      <c r="AI1395" s="3" t="s">
        <v>94</v>
      </c>
      <c r="AJ1395" s="4">
        <v>43810</v>
      </c>
      <c r="AN1395" s="4">
        <v>43795</v>
      </c>
      <c r="AO1395" s="6"/>
      <c r="AZ1395" s="11">
        <v>1</v>
      </c>
      <c r="BC1395" s="3" t="s">
        <v>2320</v>
      </c>
      <c r="BH1395" s="3" t="s">
        <v>154</v>
      </c>
      <c r="BL1395" s="3" t="s">
        <v>2321</v>
      </c>
      <c r="BM1395" s="3" t="s">
        <v>2322</v>
      </c>
      <c r="BN1395" s="3" t="s">
        <v>2323</v>
      </c>
      <c r="BO1395" s="4" t="s">
        <v>2431</v>
      </c>
      <c r="BP1395" s="3" t="s">
        <v>2432</v>
      </c>
      <c r="BQ1395" s="3" t="s">
        <v>3069</v>
      </c>
      <c r="BR1395" s="3" t="s">
        <v>2433</v>
      </c>
      <c r="BU1395" s="7" t="s">
        <v>3153</v>
      </c>
      <c r="BV1395" s="1" t="e">
        <f>VLOOKUP(BU1395,#REF!,2,FALSE)</f>
        <v>#REF!</v>
      </c>
      <c r="BW1395" s="7">
        <v>2205</v>
      </c>
      <c r="BX1395" s="1" t="e">
        <f>VLOOKUP(BW1395,#REF!,2,FALSE)</f>
        <v>#REF!</v>
      </c>
      <c r="BY1395" s="1" t="str">
        <f t="shared" si="108"/>
        <v>1004948122/00010</v>
      </c>
      <c r="BZ1395" s="6" t="e">
        <f>VLOOKUP(BY1395,#REF!,4,FALSE)</f>
        <v>#REF!</v>
      </c>
      <c r="CA1395" s="1" t="s">
        <v>3154</v>
      </c>
    </row>
    <row r="1396" spans="1:79" x14ac:dyDescent="0.25">
      <c r="A1396" s="5" t="s">
        <v>0</v>
      </c>
      <c r="B1396" s="5" t="s">
        <v>1691</v>
      </c>
      <c r="C1396" s="5">
        <v>126708247</v>
      </c>
      <c r="D1396" s="5" t="s">
        <v>2</v>
      </c>
      <c r="E1396" s="5" t="s">
        <v>3</v>
      </c>
      <c r="F1396" s="5" t="s">
        <v>1820</v>
      </c>
      <c r="G1396" s="5" t="s">
        <v>1821</v>
      </c>
      <c r="H1396" s="5" t="s">
        <v>1820</v>
      </c>
      <c r="I1396" s="5" t="s">
        <v>1821</v>
      </c>
      <c r="J1396" s="5" t="s">
        <v>1822</v>
      </c>
      <c r="K1396" s="5" t="s">
        <v>1823</v>
      </c>
      <c r="L1396" s="5">
        <v>1120270006</v>
      </c>
      <c r="M1396" s="11" t="e">
        <v>#N/A</v>
      </c>
      <c r="N1396" s="11" t="e">
        <f>VLOOKUP($L1396,#REF!,3,FALSE)</f>
        <v>#REF!</v>
      </c>
      <c r="O1396" s="11" t="e">
        <f>VLOOKUP($L1396,#REF!,4,FALSE)</f>
        <v>#REF!</v>
      </c>
      <c r="P1396" s="5">
        <v>112027</v>
      </c>
      <c r="Q1396" s="5" t="s">
        <v>9</v>
      </c>
      <c r="R1396" s="5" t="s">
        <v>10</v>
      </c>
      <c r="S1396" s="5" t="s">
        <v>1863</v>
      </c>
      <c r="T1396" s="5" t="s">
        <v>12</v>
      </c>
      <c r="U1396" s="5" t="s">
        <v>1864</v>
      </c>
      <c r="V1396" s="5" t="s">
        <v>359</v>
      </c>
      <c r="W1396" s="11" t="e">
        <f>VLOOKUP($L1396,#REF!,9,FALSE)</f>
        <v>#REF!</v>
      </c>
      <c r="X1396" s="7">
        <v>10</v>
      </c>
      <c r="Y1396" s="11">
        <f t="shared" si="105"/>
        <v>10</v>
      </c>
      <c r="Z1396" s="2">
        <v>15</v>
      </c>
      <c r="AA1396" s="11">
        <f t="shared" si="109"/>
        <v>1</v>
      </c>
      <c r="AB1396" s="11">
        <f t="shared" si="106"/>
        <v>5</v>
      </c>
      <c r="AC1396" s="11" t="str">
        <f t="shared" si="107"/>
        <v>Sufficient Stock</v>
      </c>
      <c r="AD1396" s="4" t="e">
        <f>VLOOKUP($C1396,#REF!,25,FALSE)</f>
        <v>#REF!</v>
      </c>
      <c r="AE1396" s="7">
        <v>3210</v>
      </c>
      <c r="AF1396" s="5" t="s">
        <v>15</v>
      </c>
      <c r="AG1396" s="5" t="s">
        <v>1402</v>
      </c>
      <c r="AH1396" s="11" t="e">
        <f>VLOOKUP($AG1396,#REF!,2,FALSE)</f>
        <v>#REF!</v>
      </c>
      <c r="AI1396" s="5" t="s">
        <v>94</v>
      </c>
      <c r="AJ1396" s="6">
        <v>43787</v>
      </c>
      <c r="AK1396" s="5" t="s">
        <v>450</v>
      </c>
      <c r="AL1396" s="5" t="s">
        <v>12</v>
      </c>
      <c r="AM1396" s="5" t="s">
        <v>97</v>
      </c>
      <c r="AN1396" s="6">
        <v>43790</v>
      </c>
      <c r="AO1396" s="6"/>
      <c r="AP1396" s="5"/>
      <c r="AQ1396" s="5" t="s">
        <v>12</v>
      </c>
      <c r="AR1396" s="5" t="s">
        <v>12</v>
      </c>
      <c r="AS1396" s="5" t="s">
        <v>12</v>
      </c>
      <c r="AT1396" s="5" t="s">
        <v>12</v>
      </c>
      <c r="AU1396" s="5" t="s">
        <v>55</v>
      </c>
      <c r="AV1396" s="5" t="s">
        <v>257</v>
      </c>
      <c r="AW1396" s="5" t="s">
        <v>21</v>
      </c>
      <c r="AX1396" s="5" t="s">
        <v>946</v>
      </c>
      <c r="AY1396" s="5" t="s">
        <v>2</v>
      </c>
      <c r="AZ1396" s="7">
        <v>1</v>
      </c>
      <c r="BA1396" s="5" t="s">
        <v>12</v>
      </c>
      <c r="BB1396" s="5" t="s">
        <v>12</v>
      </c>
      <c r="BC1396" s="5" t="s">
        <v>58</v>
      </c>
      <c r="BD1396" s="5" t="s">
        <v>334</v>
      </c>
      <c r="BE1396" s="5" t="s">
        <v>78</v>
      </c>
      <c r="BF1396" s="5" t="s">
        <v>27</v>
      </c>
      <c r="BG1396" s="5" t="s">
        <v>78</v>
      </c>
      <c r="BH1396" s="5" t="s">
        <v>154</v>
      </c>
      <c r="BI1396" s="5" t="s">
        <v>12</v>
      </c>
      <c r="BJ1396" s="5" t="s">
        <v>1696</v>
      </c>
      <c r="BK1396" s="5" t="s">
        <v>31</v>
      </c>
      <c r="BL1396" s="7" t="s">
        <v>32</v>
      </c>
      <c r="BM1396" s="7" t="s">
        <v>33</v>
      </c>
      <c r="BN1396" s="7" t="s">
        <v>34</v>
      </c>
      <c r="BO1396" s="6" t="s">
        <v>35</v>
      </c>
      <c r="BP1396" s="7" t="s">
        <v>12</v>
      </c>
      <c r="BQ1396" s="7" t="s">
        <v>12</v>
      </c>
      <c r="BR1396" s="7" t="s">
        <v>12</v>
      </c>
      <c r="BU1396" s="7">
        <v>146471</v>
      </c>
      <c r="BV1396" s="1" t="e">
        <f>VLOOKUP(BU1396,#REF!,2,FALSE)</f>
        <v>#REF!</v>
      </c>
      <c r="BW1396" s="7">
        <v>146471</v>
      </c>
      <c r="BX1396" s="1" t="e">
        <f>VLOOKUP(BW1396,#REF!,2,FALSE)</f>
        <v>#REF!</v>
      </c>
      <c r="BY1396" s="1" t="str">
        <f t="shared" si="108"/>
        <v>126708247</v>
      </c>
      <c r="BZ1396" s="6" t="e">
        <f>VLOOKUP(BY1396,#REF!,4,FALSE)</f>
        <v>#REF!</v>
      </c>
      <c r="CA1396" s="1" t="s">
        <v>3155</v>
      </c>
    </row>
    <row r="1397" spans="1:79" x14ac:dyDescent="0.25">
      <c r="A1397" s="5" t="s">
        <v>0</v>
      </c>
      <c r="B1397" s="5" t="s">
        <v>1685</v>
      </c>
      <c r="C1397" s="5">
        <v>126712856</v>
      </c>
      <c r="D1397" s="5" t="s">
        <v>2</v>
      </c>
      <c r="E1397" s="5" t="s">
        <v>3</v>
      </c>
      <c r="F1397" s="5" t="s">
        <v>1865</v>
      </c>
      <c r="G1397" s="5" t="s">
        <v>1866</v>
      </c>
      <c r="H1397" s="5" t="s">
        <v>1867</v>
      </c>
      <c r="I1397" s="5" t="s">
        <v>1868</v>
      </c>
      <c r="J1397" s="5" t="s">
        <v>42</v>
      </c>
      <c r="K1397" s="5" t="s">
        <v>43</v>
      </c>
      <c r="L1397" s="5">
        <v>1120270006</v>
      </c>
      <c r="M1397" s="11" t="e">
        <v>#N/A</v>
      </c>
      <c r="N1397" s="11" t="e">
        <f>VLOOKUP($L1397,#REF!,3,FALSE)</f>
        <v>#REF!</v>
      </c>
      <c r="O1397" s="11" t="e">
        <f>VLOOKUP($L1397,#REF!,4,FALSE)</f>
        <v>#REF!</v>
      </c>
      <c r="P1397" s="5">
        <v>112027</v>
      </c>
      <c r="Q1397" s="5" t="s">
        <v>9</v>
      </c>
      <c r="R1397" s="5" t="s">
        <v>10</v>
      </c>
      <c r="S1397" s="5" t="s">
        <v>1909</v>
      </c>
      <c r="T1397" s="5" t="s">
        <v>943</v>
      </c>
      <c r="U1397" s="5" t="s">
        <v>1864</v>
      </c>
      <c r="V1397" s="5" t="s">
        <v>359</v>
      </c>
      <c r="W1397" s="11" t="e">
        <f>VLOOKUP($L1397,#REF!,9,FALSE)</f>
        <v>#REF!</v>
      </c>
      <c r="X1397" s="7">
        <v>8</v>
      </c>
      <c r="Y1397" s="11">
        <f t="shared" si="105"/>
        <v>8</v>
      </c>
      <c r="Z1397" s="2">
        <v>15</v>
      </c>
      <c r="AA1397" s="11">
        <f t="shared" si="109"/>
        <v>0</v>
      </c>
      <c r="AB1397" s="11">
        <f t="shared" si="106"/>
        <v>-3</v>
      </c>
      <c r="AC1397" s="11" t="str">
        <f t="shared" si="107"/>
        <v>Insufficient Stock</v>
      </c>
      <c r="AD1397" s="4" t="e">
        <f>VLOOKUP($C1397,#REF!,25,FALSE)</f>
        <v>#REF!</v>
      </c>
      <c r="AE1397" s="7">
        <v>2568</v>
      </c>
      <c r="AF1397" s="5" t="s">
        <v>15</v>
      </c>
      <c r="AG1397" s="5" t="s">
        <v>1402</v>
      </c>
      <c r="AH1397" s="11" t="e">
        <f>VLOOKUP($AG1397,#REF!,2,FALSE)</f>
        <v>#REF!</v>
      </c>
      <c r="AI1397" s="5" t="s">
        <v>94</v>
      </c>
      <c r="AJ1397" s="6">
        <v>43788</v>
      </c>
      <c r="AK1397" s="5" t="s">
        <v>57</v>
      </c>
      <c r="AL1397" s="5" t="s">
        <v>12</v>
      </c>
      <c r="AM1397" s="5" t="s">
        <v>97</v>
      </c>
      <c r="AN1397" s="6">
        <v>43790</v>
      </c>
      <c r="AO1397" s="6"/>
      <c r="AP1397" s="5"/>
      <c r="AQ1397" s="5" t="s">
        <v>12</v>
      </c>
      <c r="AR1397" s="5" t="s">
        <v>12</v>
      </c>
      <c r="AS1397" s="5" t="s">
        <v>12</v>
      </c>
      <c r="AT1397" s="5" t="s">
        <v>12</v>
      </c>
      <c r="AU1397" s="5" t="s">
        <v>55</v>
      </c>
      <c r="AV1397" s="5" t="s">
        <v>257</v>
      </c>
      <c r="AW1397" s="5" t="s">
        <v>21</v>
      </c>
      <c r="AX1397" s="5" t="s">
        <v>946</v>
      </c>
      <c r="AY1397" s="5" t="s">
        <v>19</v>
      </c>
      <c r="AZ1397" s="7">
        <v>1</v>
      </c>
      <c r="BA1397" s="5" t="s">
        <v>12</v>
      </c>
      <c r="BB1397" s="5" t="s">
        <v>12</v>
      </c>
      <c r="BC1397" s="5" t="s">
        <v>58</v>
      </c>
      <c r="BD1397" s="5" t="s">
        <v>334</v>
      </c>
      <c r="BE1397" s="5" t="s">
        <v>1871</v>
      </c>
      <c r="BF1397" s="5" t="s">
        <v>27</v>
      </c>
      <c r="BG1397" s="5" t="s">
        <v>1871</v>
      </c>
      <c r="BH1397" s="5" t="s">
        <v>154</v>
      </c>
      <c r="BI1397" s="5" t="s">
        <v>12</v>
      </c>
      <c r="BJ1397" s="5" t="s">
        <v>1696</v>
      </c>
      <c r="BK1397" s="5" t="s">
        <v>31</v>
      </c>
      <c r="BL1397" s="7" t="s">
        <v>32</v>
      </c>
      <c r="BM1397" s="7" t="s">
        <v>33</v>
      </c>
      <c r="BN1397" s="7" t="s">
        <v>34</v>
      </c>
      <c r="BO1397" s="6" t="s">
        <v>35</v>
      </c>
      <c r="BP1397" s="7" t="s">
        <v>12</v>
      </c>
      <c r="BQ1397" s="7" t="s">
        <v>12</v>
      </c>
      <c r="BR1397" s="7" t="s">
        <v>12</v>
      </c>
      <c r="BU1397" s="7">
        <v>147017</v>
      </c>
      <c r="BV1397" s="1" t="e">
        <f>VLOOKUP(BU1397,#REF!,2,FALSE)</f>
        <v>#REF!</v>
      </c>
      <c r="BW1397" s="7">
        <v>275988</v>
      </c>
      <c r="BX1397" s="1" t="e">
        <f>VLOOKUP(BW1397,#REF!,2,FALSE)</f>
        <v>#REF!</v>
      </c>
      <c r="BY1397" s="1" t="str">
        <f t="shared" si="108"/>
        <v>126712856</v>
      </c>
      <c r="BZ1397" s="6" t="e">
        <f>VLOOKUP(BY1397,#REF!,4,FALSE)</f>
        <v>#REF!</v>
      </c>
      <c r="CA1397" s="1" t="s">
        <v>3155</v>
      </c>
    </row>
    <row r="1398" spans="1:79" x14ac:dyDescent="0.25">
      <c r="A1398" s="5" t="s">
        <v>0</v>
      </c>
      <c r="B1398" s="5" t="s">
        <v>1849</v>
      </c>
      <c r="C1398" s="5">
        <v>126705445</v>
      </c>
      <c r="D1398" s="5" t="s">
        <v>2</v>
      </c>
      <c r="E1398" s="5" t="s">
        <v>3</v>
      </c>
      <c r="F1398" s="5" t="s">
        <v>1850</v>
      </c>
      <c r="G1398" s="5" t="s">
        <v>1851</v>
      </c>
      <c r="H1398" s="5" t="s">
        <v>1852</v>
      </c>
      <c r="I1398" s="5" t="s">
        <v>1853</v>
      </c>
      <c r="J1398" s="5" t="s">
        <v>42</v>
      </c>
      <c r="K1398" s="5" t="s">
        <v>43</v>
      </c>
      <c r="L1398" s="5">
        <v>1120275034</v>
      </c>
      <c r="M1398" s="11" t="e">
        <v>#N/A</v>
      </c>
      <c r="N1398" s="11" t="e">
        <f>VLOOKUP($L1398,#REF!,3,FALSE)</f>
        <v>#REF!</v>
      </c>
      <c r="O1398" s="11" t="e">
        <f>VLOOKUP($L1398,#REF!,4,FALSE)</f>
        <v>#REF!</v>
      </c>
      <c r="P1398" s="5">
        <v>112027</v>
      </c>
      <c r="Q1398" s="5" t="s">
        <v>9</v>
      </c>
      <c r="R1398" s="5" t="s">
        <v>10</v>
      </c>
      <c r="S1398" s="5" t="s">
        <v>1854</v>
      </c>
      <c r="T1398" s="5" t="s">
        <v>187</v>
      </c>
      <c r="U1398" s="5" t="s">
        <v>12</v>
      </c>
      <c r="V1398" s="5" t="s">
        <v>290</v>
      </c>
      <c r="W1398" s="11" t="e">
        <f>VLOOKUP($L1398,#REF!,9,FALSE)</f>
        <v>#REF!</v>
      </c>
      <c r="X1398" s="7">
        <v>1</v>
      </c>
      <c r="Y1398" s="11">
        <f t="shared" si="105"/>
        <v>1</v>
      </c>
      <c r="Z1398" s="2">
        <v>1</v>
      </c>
      <c r="AA1398" s="11">
        <f t="shared" si="109"/>
        <v>1</v>
      </c>
      <c r="AB1398" s="11">
        <f t="shared" si="106"/>
        <v>0</v>
      </c>
      <c r="AC1398" s="11" t="str">
        <f t="shared" si="107"/>
        <v>Sufficient Stock</v>
      </c>
      <c r="AD1398" s="4" t="e">
        <f>VLOOKUP($C1398,#REF!,25,FALSE)</f>
        <v>#REF!</v>
      </c>
      <c r="AE1398" s="7">
        <v>440</v>
      </c>
      <c r="AF1398" s="5" t="s">
        <v>15</v>
      </c>
      <c r="AG1398" s="5" t="s">
        <v>1402</v>
      </c>
      <c r="AH1398" s="11" t="e">
        <f>VLOOKUP($AG1398,#REF!,2,FALSE)</f>
        <v>#REF!</v>
      </c>
      <c r="AI1398" s="5" t="s">
        <v>94</v>
      </c>
      <c r="AJ1398" s="6">
        <v>43784</v>
      </c>
      <c r="AK1398" s="5" t="s">
        <v>57</v>
      </c>
      <c r="AL1398" s="5" t="s">
        <v>96</v>
      </c>
      <c r="AM1398" s="5" t="s">
        <v>308</v>
      </c>
      <c r="AN1398" s="6">
        <v>43788</v>
      </c>
      <c r="AO1398" s="6">
        <v>43795</v>
      </c>
      <c r="AP1398" s="6">
        <v>43787</v>
      </c>
      <c r="AQ1398" s="5" t="s">
        <v>12</v>
      </c>
      <c r="AR1398" s="5" t="s">
        <v>1855</v>
      </c>
      <c r="AS1398" s="5" t="s">
        <v>12</v>
      </c>
      <c r="AT1398" s="5" t="s">
        <v>12</v>
      </c>
      <c r="AU1398" s="5" t="s">
        <v>1856</v>
      </c>
      <c r="AV1398" s="5" t="s">
        <v>21</v>
      </c>
      <c r="AW1398" s="5" t="s">
        <v>21</v>
      </c>
      <c r="AX1398" s="5" t="s">
        <v>946</v>
      </c>
      <c r="AY1398" s="5" t="s">
        <v>12</v>
      </c>
      <c r="AZ1398" s="7">
        <v>1</v>
      </c>
      <c r="BA1398" s="5" t="s">
        <v>12</v>
      </c>
      <c r="BB1398" s="5" t="s">
        <v>12</v>
      </c>
      <c r="BC1398" s="5" t="s">
        <v>24</v>
      </c>
      <c r="BD1398" s="5" t="s">
        <v>646</v>
      </c>
      <c r="BE1398" s="5" t="s">
        <v>116</v>
      </c>
      <c r="BF1398" s="5" t="s">
        <v>27</v>
      </c>
      <c r="BG1398" s="5" t="s">
        <v>116</v>
      </c>
      <c r="BH1398" s="5" t="s">
        <v>29</v>
      </c>
      <c r="BI1398" s="5" t="s">
        <v>12</v>
      </c>
      <c r="BJ1398" s="5" t="s">
        <v>1696</v>
      </c>
      <c r="BK1398" s="5" t="s">
        <v>138</v>
      </c>
      <c r="BL1398" s="7" t="s">
        <v>32</v>
      </c>
      <c r="BM1398" s="7" t="s">
        <v>33</v>
      </c>
      <c r="BN1398" s="7" t="s">
        <v>79</v>
      </c>
      <c r="BO1398" s="6" t="s">
        <v>35</v>
      </c>
      <c r="BP1398" s="7" t="s">
        <v>12</v>
      </c>
      <c r="BQ1398" s="7" t="s">
        <v>12</v>
      </c>
      <c r="BR1398" s="7" t="s">
        <v>12</v>
      </c>
      <c r="BU1398" s="7">
        <v>167779</v>
      </c>
      <c r="BV1398" s="1" t="e">
        <f>VLOOKUP(BU1398,#REF!,2,FALSE)</f>
        <v>#REF!</v>
      </c>
      <c r="BW1398" s="7">
        <v>220834</v>
      </c>
      <c r="BX1398" s="1" t="e">
        <f>VLOOKUP(BW1398,#REF!,2,FALSE)</f>
        <v>#REF!</v>
      </c>
      <c r="BY1398" s="1" t="str">
        <f t="shared" si="108"/>
        <v>126705445</v>
      </c>
      <c r="BZ1398" s="6" t="e">
        <f>VLOOKUP(BY1398,#REF!,4,FALSE)</f>
        <v>#REF!</v>
      </c>
      <c r="CA1398" s="1" t="s">
        <v>3154</v>
      </c>
    </row>
    <row r="1399" spans="1:79" x14ac:dyDescent="0.25">
      <c r="A1399" s="5" t="s">
        <v>0</v>
      </c>
      <c r="B1399" s="5" t="s">
        <v>1395</v>
      </c>
      <c r="C1399" s="5">
        <v>126687819</v>
      </c>
      <c r="D1399" s="5" t="s">
        <v>2</v>
      </c>
      <c r="E1399" s="5" t="s">
        <v>3</v>
      </c>
      <c r="F1399" s="5" t="s">
        <v>1743</v>
      </c>
      <c r="G1399" s="5" t="s">
        <v>1744</v>
      </c>
      <c r="H1399" s="5" t="s">
        <v>1745</v>
      </c>
      <c r="I1399" s="5" t="s">
        <v>1746</v>
      </c>
      <c r="J1399" s="5" t="s">
        <v>1747</v>
      </c>
      <c r="K1399" s="5" t="s">
        <v>1748</v>
      </c>
      <c r="L1399" s="5">
        <v>1120290019</v>
      </c>
      <c r="M1399" s="11" t="e">
        <v>#N/A</v>
      </c>
      <c r="N1399" s="11" t="e">
        <f>VLOOKUP($L1399,#REF!,3,FALSE)</f>
        <v>#REF!</v>
      </c>
      <c r="O1399" s="11" t="e">
        <f>VLOOKUP($L1399,#REF!,4,FALSE)</f>
        <v>#REF!</v>
      </c>
      <c r="P1399" s="5">
        <v>112029</v>
      </c>
      <c r="Q1399" s="5" t="s">
        <v>9</v>
      </c>
      <c r="R1399" s="5" t="s">
        <v>10</v>
      </c>
      <c r="S1399" s="5" t="s">
        <v>1749</v>
      </c>
      <c r="T1399" s="5" t="s">
        <v>12</v>
      </c>
      <c r="U1399" s="5" t="s">
        <v>12</v>
      </c>
      <c r="V1399" s="5" t="s">
        <v>99</v>
      </c>
      <c r="W1399" s="11" t="e">
        <f>VLOOKUP($L1399,#REF!,9,FALSE)</f>
        <v>#REF!</v>
      </c>
      <c r="X1399" s="7">
        <v>1</v>
      </c>
      <c r="Y1399" s="11">
        <f t="shared" si="105"/>
        <v>1</v>
      </c>
      <c r="Z1399" s="2">
        <v>0</v>
      </c>
      <c r="AA1399" s="11">
        <f t="shared" si="109"/>
        <v>1</v>
      </c>
      <c r="AB1399" s="11">
        <f t="shared" si="106"/>
        <v>-1</v>
      </c>
      <c r="AC1399" s="11" t="str">
        <f t="shared" si="107"/>
        <v>Insufficient Stock</v>
      </c>
      <c r="AD1399" s="4" t="e">
        <f>VLOOKUP($C1399,#REF!,25,FALSE)</f>
        <v>#REF!</v>
      </c>
      <c r="AE1399" s="7">
        <v>214.5</v>
      </c>
      <c r="AF1399" s="5" t="s">
        <v>15</v>
      </c>
      <c r="AG1399" s="5" t="s">
        <v>1402</v>
      </c>
      <c r="AH1399" s="11" t="e">
        <f>VLOOKUP($AG1399,#REF!,2,FALSE)</f>
        <v>#REF!</v>
      </c>
      <c r="AI1399" s="5" t="s">
        <v>94</v>
      </c>
      <c r="AJ1399" s="6">
        <v>43777</v>
      </c>
      <c r="AK1399" s="5" t="s">
        <v>168</v>
      </c>
      <c r="AL1399" s="5" t="s">
        <v>12</v>
      </c>
      <c r="AM1399" s="5" t="s">
        <v>450</v>
      </c>
      <c r="AN1399" s="6">
        <v>43783</v>
      </c>
      <c r="AO1399" s="6"/>
      <c r="AP1399" s="5"/>
      <c r="AQ1399" s="5" t="s">
        <v>12</v>
      </c>
      <c r="AR1399" s="5" t="s">
        <v>12</v>
      </c>
      <c r="AS1399" s="5" t="s">
        <v>12</v>
      </c>
      <c r="AT1399" s="5" t="s">
        <v>12</v>
      </c>
      <c r="AU1399" s="5" t="s">
        <v>55</v>
      </c>
      <c r="AV1399" s="5" t="s">
        <v>21</v>
      </c>
      <c r="AW1399" s="5" t="s">
        <v>21</v>
      </c>
      <c r="AX1399" s="5" t="s">
        <v>946</v>
      </c>
      <c r="AY1399" s="5" t="s">
        <v>12</v>
      </c>
      <c r="AZ1399" s="7">
        <v>1</v>
      </c>
      <c r="BA1399" s="5" t="s">
        <v>12</v>
      </c>
      <c r="BB1399" s="5" t="s">
        <v>12</v>
      </c>
      <c r="BC1399" s="5" t="s">
        <v>24</v>
      </c>
      <c r="BD1399" s="5" t="s">
        <v>184</v>
      </c>
      <c r="BE1399" s="5" t="s">
        <v>435</v>
      </c>
      <c r="BF1399" s="5" t="s">
        <v>27</v>
      </c>
      <c r="BG1399" s="5" t="s">
        <v>435</v>
      </c>
      <c r="BH1399" s="5" t="s">
        <v>29</v>
      </c>
      <c r="BI1399" s="5" t="s">
        <v>12</v>
      </c>
      <c r="BJ1399" s="5" t="s">
        <v>1696</v>
      </c>
      <c r="BK1399" s="5" t="s">
        <v>31</v>
      </c>
      <c r="BL1399" s="7" t="s">
        <v>32</v>
      </c>
      <c r="BM1399" s="7" t="s">
        <v>33</v>
      </c>
      <c r="BN1399" s="7" t="s">
        <v>79</v>
      </c>
      <c r="BO1399" s="6" t="s">
        <v>35</v>
      </c>
      <c r="BP1399" s="7" t="s">
        <v>12</v>
      </c>
      <c r="BQ1399" s="7" t="s">
        <v>12</v>
      </c>
      <c r="BR1399" s="7" t="s">
        <v>12</v>
      </c>
      <c r="BU1399" s="7">
        <v>146333</v>
      </c>
      <c r="BV1399" s="1" t="e">
        <f>VLOOKUP(BU1399,#REF!,2,FALSE)</f>
        <v>#REF!</v>
      </c>
      <c r="BW1399" s="7">
        <v>262089</v>
      </c>
      <c r="BX1399" s="1" t="e">
        <f>VLOOKUP(BW1399,#REF!,2,FALSE)</f>
        <v>#REF!</v>
      </c>
      <c r="BY1399" s="1" t="str">
        <f t="shared" si="108"/>
        <v>126687819</v>
      </c>
      <c r="BZ1399" s="6" t="e">
        <f>VLOOKUP(BY1399,#REF!,4,FALSE)</f>
        <v>#REF!</v>
      </c>
      <c r="CA1399" s="1" t="s">
        <v>3155</v>
      </c>
    </row>
    <row r="1400" spans="1:79" x14ac:dyDescent="0.25">
      <c r="C1400" s="3" t="s">
        <v>3071</v>
      </c>
      <c r="L1400" s="3">
        <v>1120300007</v>
      </c>
      <c r="M1400" s="11" t="e">
        <v>#N/A</v>
      </c>
      <c r="N1400" s="11" t="e">
        <f>VLOOKUP($L1400,#REF!,3,FALSE)</f>
        <v>#REF!</v>
      </c>
      <c r="O1400" s="11" t="e">
        <f>VLOOKUP($L1400,#REF!,4,FALSE)</f>
        <v>#REF!</v>
      </c>
      <c r="P1400" s="3">
        <v>112030</v>
      </c>
      <c r="Q1400" s="3" t="s">
        <v>9</v>
      </c>
      <c r="W1400" s="11" t="e">
        <f>VLOOKUP($L1400,#REF!,9,FALSE)</f>
        <v>#REF!</v>
      </c>
      <c r="X1400" s="11">
        <v>1</v>
      </c>
      <c r="Y1400" s="11">
        <f t="shared" si="105"/>
        <v>1</v>
      </c>
      <c r="Z1400" s="2">
        <v>2</v>
      </c>
      <c r="AA1400" s="11">
        <f t="shared" si="109"/>
        <v>1</v>
      </c>
      <c r="AB1400" s="11">
        <f t="shared" si="106"/>
        <v>1</v>
      </c>
      <c r="AC1400" s="11" t="str">
        <f t="shared" si="107"/>
        <v>Sufficient Stock</v>
      </c>
      <c r="AD1400" s="4" t="e">
        <f>VLOOKUP($C1400,#REF!,25,FALSE)</f>
        <v>#REF!</v>
      </c>
      <c r="AE1400" s="11">
        <v>225.19</v>
      </c>
      <c r="AF1400" s="3" t="s">
        <v>15</v>
      </c>
      <c r="AG1400" s="3" t="s">
        <v>3049</v>
      </c>
      <c r="AH1400" s="11" t="e">
        <f>VLOOKUP($AG1400,#REF!,2,FALSE)</f>
        <v>#REF!</v>
      </c>
      <c r="AI1400" s="3" t="s">
        <v>94</v>
      </c>
      <c r="AJ1400" s="4"/>
      <c r="AN1400" s="4">
        <v>43789</v>
      </c>
      <c r="AO1400" s="6"/>
      <c r="AZ1400" s="11">
        <v>1</v>
      </c>
      <c r="BC1400" s="3" t="s">
        <v>2320</v>
      </c>
      <c r="BH1400" s="3" t="s">
        <v>29</v>
      </c>
      <c r="BL1400" s="3" t="s">
        <v>2351</v>
      </c>
      <c r="BM1400" s="3" t="s">
        <v>2352</v>
      </c>
      <c r="BN1400" s="3" t="s">
        <v>2323</v>
      </c>
      <c r="BO1400" s="4" t="s">
        <v>2359</v>
      </c>
      <c r="BP1400" s="3" t="s">
        <v>2360</v>
      </c>
      <c r="BQ1400" s="3" t="s">
        <v>3069</v>
      </c>
      <c r="BR1400" s="3" t="s">
        <v>12</v>
      </c>
      <c r="BU1400" s="7" t="s">
        <v>3153</v>
      </c>
      <c r="BV1400" s="1" t="e">
        <f>VLOOKUP(BU1400,#REF!,2,FALSE)</f>
        <v>#REF!</v>
      </c>
      <c r="BW1400" s="7">
        <v>3102</v>
      </c>
      <c r="BX1400" s="1" t="e">
        <f>VLOOKUP(BW1400,#REF!,2,FALSE)</f>
        <v>#REF!</v>
      </c>
      <c r="BY1400" s="1" t="str">
        <f t="shared" si="108"/>
        <v>0461305356/00010</v>
      </c>
      <c r="BZ1400" s="6" t="e">
        <f>VLOOKUP(BY1400,#REF!,4,FALSE)</f>
        <v>#REF!</v>
      </c>
      <c r="CA1400" s="1" t="s">
        <v>3154</v>
      </c>
    </row>
    <row r="1401" spans="1:79" x14ac:dyDescent="0.25">
      <c r="A1401" s="5" t="s">
        <v>226</v>
      </c>
      <c r="B1401" s="5" t="s">
        <v>226</v>
      </c>
      <c r="C1401" s="5">
        <v>126641513</v>
      </c>
      <c r="D1401" s="5" t="s">
        <v>2</v>
      </c>
      <c r="E1401" s="5" t="s">
        <v>3</v>
      </c>
      <c r="F1401" s="5" t="s">
        <v>1217</v>
      </c>
      <c r="G1401" s="5" t="s">
        <v>1218</v>
      </c>
      <c r="H1401" s="5" t="s">
        <v>1219</v>
      </c>
      <c r="I1401" s="5" t="s">
        <v>1220</v>
      </c>
      <c r="J1401" s="5" t="s">
        <v>12</v>
      </c>
      <c r="K1401" s="5" t="s">
        <v>12</v>
      </c>
      <c r="L1401" s="5">
        <v>1120340031</v>
      </c>
      <c r="M1401" s="11" t="e">
        <v>#N/A</v>
      </c>
      <c r="N1401" s="11" t="e">
        <f>VLOOKUP($L1401,#REF!,3,FALSE)</f>
        <v>#REF!</v>
      </c>
      <c r="O1401" s="11" t="e">
        <f>VLOOKUP($L1401,#REF!,4,FALSE)</f>
        <v>#REF!</v>
      </c>
      <c r="P1401" s="5">
        <v>112034</v>
      </c>
      <c r="Q1401" s="5" t="s">
        <v>9</v>
      </c>
      <c r="R1401" s="5" t="s">
        <v>10</v>
      </c>
      <c r="S1401" s="5" t="s">
        <v>1520</v>
      </c>
      <c r="T1401" s="5" t="s">
        <v>943</v>
      </c>
      <c r="U1401" s="5" t="s">
        <v>1521</v>
      </c>
      <c r="V1401" s="5" t="s">
        <v>235</v>
      </c>
      <c r="W1401" s="11" t="e">
        <f>VLOOKUP($L1401,#REF!,9,FALSE)</f>
        <v>#REF!</v>
      </c>
      <c r="X1401" s="7">
        <v>1</v>
      </c>
      <c r="Y1401" s="11">
        <f t="shared" si="105"/>
        <v>1</v>
      </c>
      <c r="Z1401" s="2">
        <v>4</v>
      </c>
      <c r="AA1401" s="11">
        <f t="shared" si="109"/>
        <v>1</v>
      </c>
      <c r="AB1401" s="11">
        <f t="shared" si="106"/>
        <v>3</v>
      </c>
      <c r="AC1401" s="11" t="str">
        <f t="shared" si="107"/>
        <v>Sufficient Stock</v>
      </c>
      <c r="AD1401" s="4" t="e">
        <f>VLOOKUP($C1401,#REF!,25,FALSE)</f>
        <v>#REF!</v>
      </c>
      <c r="AE1401" s="7">
        <v>3114.96</v>
      </c>
      <c r="AF1401" s="5" t="s">
        <v>15</v>
      </c>
      <c r="AG1401" s="5" t="s">
        <v>945</v>
      </c>
      <c r="AH1401" s="11" t="e">
        <f>VLOOKUP($AG1401,#REF!,2,FALSE)</f>
        <v>#REF!</v>
      </c>
      <c r="AI1401" s="5" t="s">
        <v>94</v>
      </c>
      <c r="AJ1401" s="6">
        <v>43759</v>
      </c>
      <c r="AK1401" s="5" t="s">
        <v>299</v>
      </c>
      <c r="AL1401" s="5" t="s">
        <v>129</v>
      </c>
      <c r="AM1401" s="5" t="s">
        <v>97</v>
      </c>
      <c r="AN1401" s="6">
        <v>43798</v>
      </c>
      <c r="AO1401" s="6">
        <v>43798</v>
      </c>
      <c r="AP1401" s="5"/>
      <c r="AQ1401" s="5" t="s">
        <v>12</v>
      </c>
      <c r="AR1401" s="5" t="s">
        <v>12</v>
      </c>
      <c r="AS1401" s="5" t="s">
        <v>12</v>
      </c>
      <c r="AT1401" s="5" t="s">
        <v>12</v>
      </c>
      <c r="AU1401" s="5" t="s">
        <v>12</v>
      </c>
      <c r="AV1401" s="5" t="s">
        <v>168</v>
      </c>
      <c r="AW1401" s="5" t="s">
        <v>21</v>
      </c>
      <c r="AX1401" s="5" t="s">
        <v>946</v>
      </c>
      <c r="AY1401" s="5" t="s">
        <v>12</v>
      </c>
      <c r="AZ1401" s="7">
        <v>1</v>
      </c>
      <c r="BA1401" s="5" t="s">
        <v>12</v>
      </c>
      <c r="BB1401" s="5" t="s">
        <v>12</v>
      </c>
      <c r="BC1401" s="5" t="s">
        <v>24</v>
      </c>
      <c r="BD1401" s="5" t="s">
        <v>646</v>
      </c>
      <c r="BE1401" s="5" t="s">
        <v>480</v>
      </c>
      <c r="BF1401" s="5" t="s">
        <v>101</v>
      </c>
      <c r="BG1401" s="5" t="s">
        <v>480</v>
      </c>
      <c r="BH1401" s="5" t="s">
        <v>154</v>
      </c>
      <c r="BI1401" s="5" t="s">
        <v>12</v>
      </c>
      <c r="BJ1401" s="5" t="s">
        <v>947</v>
      </c>
      <c r="BK1401" s="5" t="s">
        <v>138</v>
      </c>
      <c r="BL1401" s="7" t="s">
        <v>32</v>
      </c>
      <c r="BM1401" s="7" t="s">
        <v>33</v>
      </c>
      <c r="BN1401" s="7" t="s">
        <v>34</v>
      </c>
      <c r="BO1401" s="6" t="s">
        <v>35</v>
      </c>
      <c r="BP1401" s="7" t="s">
        <v>12</v>
      </c>
      <c r="BQ1401" s="7" t="s">
        <v>12</v>
      </c>
      <c r="BR1401" s="7" t="s">
        <v>12</v>
      </c>
      <c r="BU1401" s="7">
        <v>155449</v>
      </c>
      <c r="BV1401" s="1" t="e">
        <f>VLOOKUP(BU1401,#REF!,2,FALSE)</f>
        <v>#REF!</v>
      </c>
      <c r="BW1401" s="7">
        <v>282872</v>
      </c>
      <c r="BX1401" s="1" t="e">
        <f>VLOOKUP(BW1401,#REF!,2,FALSE)</f>
        <v>#REF!</v>
      </c>
      <c r="BY1401" s="1" t="str">
        <f t="shared" si="108"/>
        <v>126641513</v>
      </c>
      <c r="BZ1401" s="6" t="e">
        <f>VLOOKUP(BY1401,#REF!,4,FALSE)</f>
        <v>#REF!</v>
      </c>
      <c r="CA1401" s="1" t="s">
        <v>3154</v>
      </c>
    </row>
    <row r="1402" spans="1:79" x14ac:dyDescent="0.25">
      <c r="A1402" s="5" t="s">
        <v>226</v>
      </c>
      <c r="B1402" s="5" t="s">
        <v>226</v>
      </c>
      <c r="C1402" s="5">
        <v>126669491</v>
      </c>
      <c r="D1402" s="5" t="s">
        <v>2</v>
      </c>
      <c r="E1402" s="5" t="s">
        <v>3</v>
      </c>
      <c r="F1402" s="5" t="s">
        <v>1217</v>
      </c>
      <c r="G1402" s="5" t="s">
        <v>1218</v>
      </c>
      <c r="H1402" s="5" t="s">
        <v>1219</v>
      </c>
      <c r="I1402" s="5" t="s">
        <v>1220</v>
      </c>
      <c r="J1402" s="5" t="s">
        <v>12</v>
      </c>
      <c r="K1402" s="5" t="s">
        <v>12</v>
      </c>
      <c r="L1402" s="5">
        <v>1120340031</v>
      </c>
      <c r="M1402" s="11" t="e">
        <v>#N/A</v>
      </c>
      <c r="N1402" s="11" t="e">
        <f>VLOOKUP($L1402,#REF!,3,FALSE)</f>
        <v>#REF!</v>
      </c>
      <c r="O1402" s="11" t="e">
        <f>VLOOKUP($L1402,#REF!,4,FALSE)</f>
        <v>#REF!</v>
      </c>
      <c r="P1402" s="5">
        <v>112034</v>
      </c>
      <c r="Q1402" s="5" t="s">
        <v>9</v>
      </c>
      <c r="R1402" s="5" t="s">
        <v>10</v>
      </c>
      <c r="S1402" s="5" t="s">
        <v>1650</v>
      </c>
      <c r="T1402" s="5" t="s">
        <v>943</v>
      </c>
      <c r="U1402" s="5" t="s">
        <v>1521</v>
      </c>
      <c r="V1402" s="5" t="s">
        <v>235</v>
      </c>
      <c r="W1402" s="11" t="e">
        <f>VLOOKUP($L1402,#REF!,9,FALSE)</f>
        <v>#REF!</v>
      </c>
      <c r="X1402" s="7">
        <v>2</v>
      </c>
      <c r="Y1402" s="11">
        <f t="shared" si="105"/>
        <v>2</v>
      </c>
      <c r="Z1402" s="2">
        <v>4</v>
      </c>
      <c r="AA1402" s="11">
        <f t="shared" si="109"/>
        <v>0</v>
      </c>
      <c r="AB1402" s="11">
        <f t="shared" si="106"/>
        <v>1</v>
      </c>
      <c r="AC1402" s="11" t="str">
        <f t="shared" si="107"/>
        <v>Sufficient Stock</v>
      </c>
      <c r="AD1402" s="4" t="e">
        <f>VLOOKUP($C1402,#REF!,25,FALSE)</f>
        <v>#REF!</v>
      </c>
      <c r="AE1402" s="7">
        <v>6092.42</v>
      </c>
      <c r="AF1402" s="5" t="s">
        <v>15</v>
      </c>
      <c r="AG1402" s="5" t="s">
        <v>945</v>
      </c>
      <c r="AH1402" s="11" t="e">
        <f>VLOOKUP($AG1402,#REF!,2,FALSE)</f>
        <v>#REF!</v>
      </c>
      <c r="AI1402" s="5" t="s">
        <v>94</v>
      </c>
      <c r="AJ1402" s="6">
        <v>43770</v>
      </c>
      <c r="AK1402" s="5" t="s">
        <v>99</v>
      </c>
      <c r="AL1402" s="5" t="s">
        <v>129</v>
      </c>
      <c r="AM1402" s="5" t="s">
        <v>97</v>
      </c>
      <c r="AN1402" s="6">
        <v>43798</v>
      </c>
      <c r="AO1402" s="6">
        <v>43798</v>
      </c>
      <c r="AP1402" s="5"/>
      <c r="AQ1402" s="5" t="s">
        <v>12</v>
      </c>
      <c r="AR1402" s="5" t="s">
        <v>12</v>
      </c>
      <c r="AS1402" s="5" t="s">
        <v>12</v>
      </c>
      <c r="AT1402" s="5" t="s">
        <v>12</v>
      </c>
      <c r="AU1402" s="5" t="s">
        <v>12</v>
      </c>
      <c r="AV1402" s="5" t="s">
        <v>168</v>
      </c>
      <c r="AW1402" s="5" t="s">
        <v>21</v>
      </c>
      <c r="AX1402" s="5" t="s">
        <v>946</v>
      </c>
      <c r="AY1402" s="5" t="s">
        <v>12</v>
      </c>
      <c r="AZ1402" s="7">
        <v>1</v>
      </c>
      <c r="BA1402" s="5" t="s">
        <v>12</v>
      </c>
      <c r="BB1402" s="5" t="s">
        <v>12</v>
      </c>
      <c r="BC1402" s="5" t="s">
        <v>24</v>
      </c>
      <c r="BD1402" s="5" t="s">
        <v>646</v>
      </c>
      <c r="BE1402" s="5" t="s">
        <v>480</v>
      </c>
      <c r="BF1402" s="5" t="s">
        <v>101</v>
      </c>
      <c r="BG1402" s="5" t="s">
        <v>480</v>
      </c>
      <c r="BH1402" s="5" t="s">
        <v>154</v>
      </c>
      <c r="BI1402" s="5" t="s">
        <v>12</v>
      </c>
      <c r="BJ1402" s="5" t="s">
        <v>947</v>
      </c>
      <c r="BK1402" s="5" t="s">
        <v>138</v>
      </c>
      <c r="BL1402" s="7" t="s">
        <v>32</v>
      </c>
      <c r="BM1402" s="7" t="s">
        <v>33</v>
      </c>
      <c r="BN1402" s="7" t="s">
        <v>34</v>
      </c>
      <c r="BO1402" s="6" t="s">
        <v>35</v>
      </c>
      <c r="BP1402" s="7" t="s">
        <v>12</v>
      </c>
      <c r="BQ1402" s="7" t="s">
        <v>12</v>
      </c>
      <c r="BR1402" s="7" t="s">
        <v>12</v>
      </c>
      <c r="BU1402" s="7">
        <v>155449</v>
      </c>
      <c r="BV1402" s="1" t="e">
        <f>VLOOKUP(BU1402,#REF!,2,FALSE)</f>
        <v>#REF!</v>
      </c>
      <c r="BW1402" s="7">
        <v>282872</v>
      </c>
      <c r="BX1402" s="1" t="e">
        <f>VLOOKUP(BW1402,#REF!,2,FALSE)</f>
        <v>#REF!</v>
      </c>
      <c r="BY1402" s="1" t="str">
        <f t="shared" si="108"/>
        <v>126669491</v>
      </c>
      <c r="BZ1402" s="6" t="e">
        <f>VLOOKUP(BY1402,#REF!,4,FALSE)</f>
        <v>#REF!</v>
      </c>
      <c r="CA1402" s="1" t="s">
        <v>3154</v>
      </c>
    </row>
    <row r="1403" spans="1:79" x14ac:dyDescent="0.25">
      <c r="A1403" s="5" t="s">
        <v>416</v>
      </c>
      <c r="B1403" s="5" t="s">
        <v>416</v>
      </c>
      <c r="C1403" s="5">
        <v>126485030</v>
      </c>
      <c r="D1403" s="5" t="s">
        <v>2</v>
      </c>
      <c r="E1403" s="5" t="s">
        <v>3</v>
      </c>
      <c r="F1403" s="5" t="s">
        <v>940</v>
      </c>
      <c r="G1403" s="5" t="s">
        <v>941</v>
      </c>
      <c r="H1403" s="5" t="s">
        <v>940</v>
      </c>
      <c r="I1403" s="5" t="s">
        <v>941</v>
      </c>
      <c r="J1403" s="5" t="s">
        <v>12</v>
      </c>
      <c r="K1403" s="5" t="s">
        <v>12</v>
      </c>
      <c r="L1403" s="5">
        <v>1120340032</v>
      </c>
      <c r="M1403" s="11" t="e">
        <v>#N/A</v>
      </c>
      <c r="N1403" s="11" t="e">
        <f>VLOOKUP($L1403,#REF!,3,FALSE)</f>
        <v>#REF!</v>
      </c>
      <c r="O1403" s="11" t="e">
        <f>VLOOKUP($L1403,#REF!,4,FALSE)</f>
        <v>#REF!</v>
      </c>
      <c r="P1403" s="5">
        <v>112034</v>
      </c>
      <c r="Q1403" s="5" t="s">
        <v>9</v>
      </c>
      <c r="R1403" s="5" t="s">
        <v>45</v>
      </c>
      <c r="S1403" s="5" t="s">
        <v>942</v>
      </c>
      <c r="T1403" s="5" t="s">
        <v>943</v>
      </c>
      <c r="U1403" s="5" t="s">
        <v>944</v>
      </c>
      <c r="V1403" s="5" t="s">
        <v>235</v>
      </c>
      <c r="W1403" s="11" t="e">
        <f>VLOOKUP($L1403,#REF!,9,FALSE)</f>
        <v>#REF!</v>
      </c>
      <c r="X1403" s="7">
        <v>20</v>
      </c>
      <c r="Y1403" s="11">
        <f t="shared" si="105"/>
        <v>20</v>
      </c>
      <c r="Z1403" s="2">
        <v>26</v>
      </c>
      <c r="AA1403" s="11">
        <f t="shared" si="109"/>
        <v>1</v>
      </c>
      <c r="AB1403" s="11">
        <f t="shared" si="106"/>
        <v>6</v>
      </c>
      <c r="AC1403" s="11" t="str">
        <f t="shared" si="107"/>
        <v>Sufficient Stock</v>
      </c>
      <c r="AD1403" s="4" t="e">
        <f>VLOOKUP($C1403,#REF!,25,FALSE)</f>
        <v>#REF!</v>
      </c>
      <c r="AE1403" s="7">
        <v>87298.59</v>
      </c>
      <c r="AF1403" s="5" t="s">
        <v>15</v>
      </c>
      <c r="AG1403" s="5" t="s">
        <v>945</v>
      </c>
      <c r="AH1403" s="11" t="e">
        <f>VLOOKUP($AG1403,#REF!,2,FALSE)</f>
        <v>#REF!</v>
      </c>
      <c r="AI1403" s="5" t="s">
        <v>94</v>
      </c>
      <c r="AJ1403" s="6">
        <v>43693</v>
      </c>
      <c r="AK1403" s="5" t="s">
        <v>372</v>
      </c>
      <c r="AL1403" s="5" t="s">
        <v>152</v>
      </c>
      <c r="AM1403" s="5" t="s">
        <v>97</v>
      </c>
      <c r="AN1403" s="6">
        <v>43788</v>
      </c>
      <c r="AO1403" s="6">
        <v>43788</v>
      </c>
      <c r="AP1403" s="5"/>
      <c r="AQ1403" s="5" t="s">
        <v>12</v>
      </c>
      <c r="AR1403" s="5" t="s">
        <v>12</v>
      </c>
      <c r="AS1403" s="5" t="s">
        <v>12</v>
      </c>
      <c r="AT1403" s="5" t="s">
        <v>12</v>
      </c>
      <c r="AU1403" s="5" t="s">
        <v>12</v>
      </c>
      <c r="AV1403" s="5" t="s">
        <v>572</v>
      </c>
      <c r="AW1403" s="5" t="s">
        <v>21</v>
      </c>
      <c r="AX1403" s="5" t="s">
        <v>946</v>
      </c>
      <c r="AY1403" s="5" t="s">
        <v>12</v>
      </c>
      <c r="AZ1403" s="7">
        <v>1</v>
      </c>
      <c r="BA1403" s="5" t="s">
        <v>12</v>
      </c>
      <c r="BB1403" s="5" t="s">
        <v>12</v>
      </c>
      <c r="BC1403" s="5" t="s">
        <v>24</v>
      </c>
      <c r="BD1403" s="5" t="s">
        <v>646</v>
      </c>
      <c r="BE1403" s="5" t="s">
        <v>229</v>
      </c>
      <c r="BF1403" s="5" t="s">
        <v>101</v>
      </c>
      <c r="BG1403" s="5" t="s">
        <v>531</v>
      </c>
      <c r="BH1403" s="5" t="s">
        <v>154</v>
      </c>
      <c r="BI1403" s="5" t="s">
        <v>12</v>
      </c>
      <c r="BJ1403" s="5" t="s">
        <v>947</v>
      </c>
      <c r="BK1403" s="5" t="s">
        <v>138</v>
      </c>
      <c r="BL1403" s="7" t="s">
        <v>32</v>
      </c>
      <c r="BM1403" s="7" t="s">
        <v>33</v>
      </c>
      <c r="BN1403" s="7" t="s">
        <v>34</v>
      </c>
      <c r="BO1403" s="6" t="s">
        <v>35</v>
      </c>
      <c r="BP1403" s="7" t="s">
        <v>12</v>
      </c>
      <c r="BQ1403" s="7" t="s">
        <v>12</v>
      </c>
      <c r="BR1403" s="7" t="s">
        <v>12</v>
      </c>
      <c r="BU1403" s="7">
        <v>168103</v>
      </c>
      <c r="BV1403" s="1" t="e">
        <f>VLOOKUP(BU1403,#REF!,2,FALSE)</f>
        <v>#REF!</v>
      </c>
      <c r="BW1403" s="7">
        <v>168103</v>
      </c>
      <c r="BX1403" s="1" t="e">
        <f>VLOOKUP(BW1403,#REF!,2,FALSE)</f>
        <v>#REF!</v>
      </c>
      <c r="BY1403" s="1" t="str">
        <f t="shared" si="108"/>
        <v>126485030</v>
      </c>
      <c r="BZ1403" s="6" t="e">
        <f>VLOOKUP(BY1403,#REF!,4,FALSE)</f>
        <v>#REF!</v>
      </c>
      <c r="CA1403" s="1" t="s">
        <v>3154</v>
      </c>
    </row>
    <row r="1404" spans="1:79" x14ac:dyDescent="0.25">
      <c r="A1404" s="5" t="s">
        <v>226</v>
      </c>
      <c r="B1404" s="5" t="s">
        <v>226</v>
      </c>
      <c r="C1404" s="5">
        <v>126555467</v>
      </c>
      <c r="D1404" s="5" t="s">
        <v>2</v>
      </c>
      <c r="E1404" s="5" t="s">
        <v>3</v>
      </c>
      <c r="F1404" s="5" t="s">
        <v>1217</v>
      </c>
      <c r="G1404" s="5" t="s">
        <v>1218</v>
      </c>
      <c r="H1404" s="5" t="s">
        <v>1219</v>
      </c>
      <c r="I1404" s="5" t="s">
        <v>1220</v>
      </c>
      <c r="J1404" s="5" t="s">
        <v>12</v>
      </c>
      <c r="K1404" s="5" t="s">
        <v>12</v>
      </c>
      <c r="L1404" s="5">
        <v>1120340032</v>
      </c>
      <c r="M1404" s="11" t="e">
        <v>#N/A</v>
      </c>
      <c r="N1404" s="11" t="e">
        <f>VLOOKUP($L1404,#REF!,3,FALSE)</f>
        <v>#REF!</v>
      </c>
      <c r="O1404" s="11" t="e">
        <f>VLOOKUP($L1404,#REF!,4,FALSE)</f>
        <v>#REF!</v>
      </c>
      <c r="P1404" s="5">
        <v>112034</v>
      </c>
      <c r="Q1404" s="5" t="s">
        <v>9</v>
      </c>
      <c r="R1404" s="5" t="s">
        <v>45</v>
      </c>
      <c r="S1404" s="5" t="s">
        <v>1221</v>
      </c>
      <c r="T1404" s="5" t="s">
        <v>943</v>
      </c>
      <c r="U1404" s="5" t="s">
        <v>1222</v>
      </c>
      <c r="V1404" s="5" t="s">
        <v>235</v>
      </c>
      <c r="W1404" s="11" t="e">
        <f>VLOOKUP($L1404,#REF!,9,FALSE)</f>
        <v>#REF!</v>
      </c>
      <c r="X1404" s="7">
        <v>1</v>
      </c>
      <c r="Y1404" s="11">
        <f t="shared" si="105"/>
        <v>1</v>
      </c>
      <c r="Z1404" s="2">
        <v>26</v>
      </c>
      <c r="AA1404" s="11">
        <f t="shared" si="109"/>
        <v>0</v>
      </c>
      <c r="AB1404" s="11">
        <f t="shared" si="106"/>
        <v>5</v>
      </c>
      <c r="AC1404" s="11" t="str">
        <f t="shared" si="107"/>
        <v>Sufficient Stock</v>
      </c>
      <c r="AD1404" s="4" t="e">
        <f>VLOOKUP($C1404,#REF!,25,FALSE)</f>
        <v>#REF!</v>
      </c>
      <c r="AE1404" s="7">
        <v>4419.03</v>
      </c>
      <c r="AF1404" s="5" t="s">
        <v>15</v>
      </c>
      <c r="AG1404" s="5" t="s">
        <v>945</v>
      </c>
      <c r="AH1404" s="11" t="e">
        <f>VLOOKUP($AG1404,#REF!,2,FALSE)</f>
        <v>#REF!</v>
      </c>
      <c r="AI1404" s="5" t="s">
        <v>94</v>
      </c>
      <c r="AJ1404" s="6">
        <v>43724</v>
      </c>
      <c r="AK1404" s="5" t="s">
        <v>1005</v>
      </c>
      <c r="AL1404" s="5" t="s">
        <v>152</v>
      </c>
      <c r="AM1404" s="5" t="s">
        <v>97</v>
      </c>
      <c r="AN1404" s="6">
        <v>43788</v>
      </c>
      <c r="AO1404" s="6">
        <v>43788</v>
      </c>
      <c r="AP1404" s="5"/>
      <c r="AQ1404" s="5" t="s">
        <v>12</v>
      </c>
      <c r="AR1404" s="5" t="s">
        <v>12</v>
      </c>
      <c r="AS1404" s="5" t="s">
        <v>12</v>
      </c>
      <c r="AT1404" s="5" t="s">
        <v>12</v>
      </c>
      <c r="AU1404" s="5" t="s">
        <v>12</v>
      </c>
      <c r="AV1404" s="5" t="s">
        <v>572</v>
      </c>
      <c r="AW1404" s="5" t="s">
        <v>21</v>
      </c>
      <c r="AX1404" s="5" t="s">
        <v>946</v>
      </c>
      <c r="AY1404" s="5" t="s">
        <v>12</v>
      </c>
      <c r="AZ1404" s="7">
        <v>1</v>
      </c>
      <c r="BA1404" s="5" t="s">
        <v>12</v>
      </c>
      <c r="BB1404" s="5" t="s">
        <v>12</v>
      </c>
      <c r="BC1404" s="5" t="s">
        <v>24</v>
      </c>
      <c r="BD1404" s="5" t="s">
        <v>646</v>
      </c>
      <c r="BE1404" s="5" t="s">
        <v>229</v>
      </c>
      <c r="BF1404" s="5" t="s">
        <v>101</v>
      </c>
      <c r="BG1404" s="5" t="s">
        <v>116</v>
      </c>
      <c r="BH1404" s="5" t="s">
        <v>154</v>
      </c>
      <c r="BI1404" s="5" t="s">
        <v>12</v>
      </c>
      <c r="BJ1404" s="5" t="s">
        <v>947</v>
      </c>
      <c r="BK1404" s="5" t="s">
        <v>138</v>
      </c>
      <c r="BL1404" s="7" t="s">
        <v>32</v>
      </c>
      <c r="BM1404" s="7" t="s">
        <v>33</v>
      </c>
      <c r="BN1404" s="7" t="s">
        <v>34</v>
      </c>
      <c r="BO1404" s="6" t="s">
        <v>35</v>
      </c>
      <c r="BP1404" s="7" t="s">
        <v>12</v>
      </c>
      <c r="BQ1404" s="7" t="s">
        <v>12</v>
      </c>
      <c r="BR1404" s="7" t="s">
        <v>12</v>
      </c>
      <c r="BU1404" s="7">
        <v>155449</v>
      </c>
      <c r="BV1404" s="1" t="e">
        <f>VLOOKUP(BU1404,#REF!,2,FALSE)</f>
        <v>#REF!</v>
      </c>
      <c r="BW1404" s="7">
        <v>282872</v>
      </c>
      <c r="BX1404" s="1" t="e">
        <f>VLOOKUP(BW1404,#REF!,2,FALSE)</f>
        <v>#REF!</v>
      </c>
      <c r="BY1404" s="1" t="str">
        <f t="shared" si="108"/>
        <v>126555467</v>
      </c>
      <c r="BZ1404" s="6" t="e">
        <f>VLOOKUP(BY1404,#REF!,4,FALSE)</f>
        <v>#REF!</v>
      </c>
      <c r="CA1404" s="1" t="s">
        <v>3154</v>
      </c>
    </row>
    <row r="1405" spans="1:79" x14ac:dyDescent="0.25">
      <c r="C1405" s="3" t="s">
        <v>3072</v>
      </c>
      <c r="L1405" s="3">
        <v>1120340032</v>
      </c>
      <c r="M1405" s="11" t="e">
        <v>#N/A</v>
      </c>
      <c r="N1405" s="11" t="e">
        <f>VLOOKUP($L1405,#REF!,3,FALSE)</f>
        <v>#REF!</v>
      </c>
      <c r="O1405" s="11" t="e">
        <f>VLOOKUP($L1405,#REF!,4,FALSE)</f>
        <v>#REF!</v>
      </c>
      <c r="P1405" s="3">
        <v>112034</v>
      </c>
      <c r="Q1405" s="3" t="s">
        <v>9</v>
      </c>
      <c r="W1405" s="11" t="e">
        <f>VLOOKUP($L1405,#REF!,9,FALSE)</f>
        <v>#REF!</v>
      </c>
      <c r="X1405" s="11">
        <v>1</v>
      </c>
      <c r="Y1405" s="11">
        <f t="shared" si="105"/>
        <v>1</v>
      </c>
      <c r="Z1405" s="2">
        <v>26</v>
      </c>
      <c r="AA1405" s="11">
        <f t="shared" si="109"/>
        <v>0</v>
      </c>
      <c r="AB1405" s="11">
        <f t="shared" si="106"/>
        <v>4</v>
      </c>
      <c r="AC1405" s="11" t="str">
        <f t="shared" si="107"/>
        <v>Sufficient Stock</v>
      </c>
      <c r="AD1405" s="4" t="e">
        <f>VLOOKUP($C1405,#REF!,25,FALSE)</f>
        <v>#REF!</v>
      </c>
      <c r="AE1405" s="11">
        <v>3393.65</v>
      </c>
      <c r="AF1405" s="3" t="s">
        <v>15</v>
      </c>
      <c r="AG1405" s="3" t="s">
        <v>3046</v>
      </c>
      <c r="AH1405" s="11" t="e">
        <f>VLOOKUP($AG1405,#REF!,2,FALSE)</f>
        <v>#REF!</v>
      </c>
      <c r="AI1405" s="3" t="s">
        <v>94</v>
      </c>
      <c r="AJ1405" s="4"/>
      <c r="AN1405" s="4">
        <v>43789</v>
      </c>
      <c r="AO1405" s="6"/>
      <c r="AZ1405" s="11">
        <v>1</v>
      </c>
      <c r="BC1405" s="3" t="s">
        <v>58</v>
      </c>
      <c r="BH1405" s="3" t="s">
        <v>154</v>
      </c>
      <c r="BL1405" s="3" t="s">
        <v>2351</v>
      </c>
      <c r="BM1405" s="3" t="s">
        <v>2352</v>
      </c>
      <c r="BN1405" s="3" t="s">
        <v>2323</v>
      </c>
      <c r="BO1405" s="4" t="s">
        <v>2359</v>
      </c>
      <c r="BP1405" s="3" t="s">
        <v>2360</v>
      </c>
      <c r="BQ1405" s="3" t="s">
        <v>3073</v>
      </c>
      <c r="BR1405" s="3" t="s">
        <v>12</v>
      </c>
      <c r="BU1405" s="7" t="s">
        <v>3153</v>
      </c>
      <c r="BV1405" s="1" t="e">
        <f>VLOOKUP(BU1405,#REF!,2,FALSE)</f>
        <v>#REF!</v>
      </c>
      <c r="BW1405" s="7">
        <v>3102</v>
      </c>
      <c r="BX1405" s="1" t="e">
        <f>VLOOKUP(BW1405,#REF!,2,FALSE)</f>
        <v>#REF!</v>
      </c>
      <c r="BY1405" s="1" t="str">
        <f t="shared" si="108"/>
        <v>0461305357/00010</v>
      </c>
      <c r="BZ1405" s="6" t="e">
        <f>VLOOKUP(BY1405,#REF!,4,FALSE)</f>
        <v>#REF!</v>
      </c>
      <c r="CA1405" s="1" t="s">
        <v>3154</v>
      </c>
    </row>
    <row r="1406" spans="1:79" x14ac:dyDescent="0.25">
      <c r="C1406" s="3" t="s">
        <v>3074</v>
      </c>
      <c r="L1406" s="3">
        <v>1120340036</v>
      </c>
      <c r="M1406" s="11" t="e">
        <v>#N/A</v>
      </c>
      <c r="N1406" s="11" t="e">
        <f>VLOOKUP($L1406,#REF!,3,FALSE)</f>
        <v>#REF!</v>
      </c>
      <c r="O1406" s="11" t="e">
        <f>VLOOKUP($L1406,#REF!,4,FALSE)</f>
        <v>#REF!</v>
      </c>
      <c r="P1406" s="3">
        <v>112034</v>
      </c>
      <c r="Q1406" s="3" t="s">
        <v>9</v>
      </c>
      <c r="W1406" s="11" t="e">
        <f>VLOOKUP($L1406,#REF!,9,FALSE)</f>
        <v>#REF!</v>
      </c>
      <c r="X1406" s="11">
        <v>1</v>
      </c>
      <c r="Y1406" s="11">
        <f t="shared" si="105"/>
        <v>1</v>
      </c>
      <c r="Z1406" s="2">
        <v>2</v>
      </c>
      <c r="AA1406" s="11">
        <f t="shared" si="109"/>
        <v>1</v>
      </c>
      <c r="AB1406" s="11">
        <f t="shared" si="106"/>
        <v>1</v>
      </c>
      <c r="AC1406" s="11" t="str">
        <f t="shared" si="107"/>
        <v>Sufficient Stock</v>
      </c>
      <c r="AD1406" s="4" t="e">
        <f>VLOOKUP($C1406,#REF!,25,FALSE)</f>
        <v>#REF!</v>
      </c>
      <c r="AE1406" s="11">
        <v>3268.37</v>
      </c>
      <c r="AF1406" s="3" t="s">
        <v>15</v>
      </c>
      <c r="AG1406" s="3" t="s">
        <v>3046</v>
      </c>
      <c r="AH1406" s="11" t="e">
        <f>VLOOKUP($AG1406,#REF!,2,FALSE)</f>
        <v>#REF!</v>
      </c>
      <c r="AI1406" s="3" t="s">
        <v>94</v>
      </c>
      <c r="AJ1406" s="4">
        <v>43759</v>
      </c>
      <c r="AN1406" s="4">
        <v>43787</v>
      </c>
      <c r="AO1406" s="6"/>
      <c r="AZ1406" s="11">
        <v>1</v>
      </c>
      <c r="BC1406" s="3" t="s">
        <v>58</v>
      </c>
      <c r="BH1406" s="3" t="s">
        <v>154</v>
      </c>
      <c r="BL1406" s="3" t="s">
        <v>2321</v>
      </c>
      <c r="BM1406" s="3" t="s">
        <v>2322</v>
      </c>
      <c r="BN1406" s="3" t="s">
        <v>2323</v>
      </c>
      <c r="BO1406" s="4" t="s">
        <v>2359</v>
      </c>
      <c r="BP1406" s="3" t="s">
        <v>2360</v>
      </c>
      <c r="BQ1406" s="3" t="s">
        <v>3073</v>
      </c>
      <c r="BR1406" s="3" t="s">
        <v>2361</v>
      </c>
      <c r="BU1406" s="7" t="s">
        <v>3153</v>
      </c>
      <c r="BV1406" s="1" t="e">
        <f>VLOOKUP(BU1406,#REF!,2,FALSE)</f>
        <v>#REF!</v>
      </c>
      <c r="BW1406" s="7">
        <v>3102</v>
      </c>
      <c r="BX1406" s="1" t="e">
        <f>VLOOKUP(BW1406,#REF!,2,FALSE)</f>
        <v>#REF!</v>
      </c>
      <c r="BY1406" s="1" t="str">
        <f t="shared" si="108"/>
        <v>1004869703/00010</v>
      </c>
      <c r="BZ1406" s="6" t="e">
        <f>VLOOKUP(BY1406,#REF!,4,FALSE)</f>
        <v>#REF!</v>
      </c>
      <c r="CA1406" s="1" t="s">
        <v>3154</v>
      </c>
    </row>
    <row r="1407" spans="1:79" x14ac:dyDescent="0.25">
      <c r="C1407" s="3" t="s">
        <v>3075</v>
      </c>
      <c r="L1407" s="3">
        <v>1120340036</v>
      </c>
      <c r="M1407" s="11" t="e">
        <v>#N/A</v>
      </c>
      <c r="N1407" s="11" t="e">
        <f>VLOOKUP($L1407,#REF!,3,FALSE)</f>
        <v>#REF!</v>
      </c>
      <c r="O1407" s="11" t="e">
        <f>VLOOKUP($L1407,#REF!,4,FALSE)</f>
        <v>#REF!</v>
      </c>
      <c r="P1407" s="3">
        <v>112034</v>
      </c>
      <c r="Q1407" s="3" t="s">
        <v>9</v>
      </c>
      <c r="W1407" s="11" t="e">
        <f>VLOOKUP($L1407,#REF!,9,FALSE)</f>
        <v>#REF!</v>
      </c>
      <c r="X1407" s="11">
        <v>2</v>
      </c>
      <c r="Y1407" s="11">
        <f t="shared" si="105"/>
        <v>2</v>
      </c>
      <c r="Z1407" s="2">
        <v>2</v>
      </c>
      <c r="AA1407" s="11">
        <f t="shared" si="109"/>
        <v>0</v>
      </c>
      <c r="AB1407" s="11">
        <f t="shared" si="106"/>
        <v>-1</v>
      </c>
      <c r="AC1407" s="11" t="str">
        <f t="shared" si="107"/>
        <v>Insufficient Stock</v>
      </c>
      <c r="AD1407" s="4" t="e">
        <f>VLOOKUP($C1407,#REF!,25,FALSE)</f>
        <v>#REF!</v>
      </c>
      <c r="AE1407" s="11">
        <v>6536.74</v>
      </c>
      <c r="AF1407" s="3" t="s">
        <v>15</v>
      </c>
      <c r="AG1407" s="3" t="s">
        <v>3046</v>
      </c>
      <c r="AH1407" s="11" t="e">
        <f>VLOOKUP($AG1407,#REF!,2,FALSE)</f>
        <v>#REF!</v>
      </c>
      <c r="AI1407" s="3" t="s">
        <v>94</v>
      </c>
      <c r="AJ1407" s="4"/>
      <c r="AN1407" s="4">
        <v>43787</v>
      </c>
      <c r="AO1407" s="6"/>
      <c r="AP1407" s="1" t="s">
        <v>3156</v>
      </c>
      <c r="AZ1407" s="11">
        <v>1</v>
      </c>
      <c r="BC1407" s="3" t="s">
        <v>58</v>
      </c>
      <c r="BH1407" s="3" t="s">
        <v>154</v>
      </c>
      <c r="BL1407" s="3" t="s">
        <v>2349</v>
      </c>
      <c r="BM1407" s="3" t="s">
        <v>2349</v>
      </c>
      <c r="BN1407" s="3" t="s">
        <v>2323</v>
      </c>
      <c r="BO1407" s="4" t="s">
        <v>2359</v>
      </c>
      <c r="BP1407" s="3" t="s">
        <v>2360</v>
      </c>
      <c r="BQ1407" s="3" t="s">
        <v>3073</v>
      </c>
      <c r="BR1407" s="3" t="s">
        <v>2361</v>
      </c>
      <c r="BU1407" s="7" t="s">
        <v>3153</v>
      </c>
      <c r="BV1407" s="1" t="e">
        <f>VLOOKUP(BU1407,#REF!,2,FALSE)</f>
        <v>#REF!</v>
      </c>
      <c r="BW1407" s="7">
        <v>3102</v>
      </c>
      <c r="BX1407" s="1" t="e">
        <f>VLOOKUP(BW1407,#REF!,2,FALSE)</f>
        <v>#REF!</v>
      </c>
      <c r="BY1407" s="1" t="str">
        <f t="shared" si="108"/>
        <v>1707730445/00001</v>
      </c>
      <c r="BZ1407" s="6" t="e">
        <f>VLOOKUP(BY1407,#REF!,4,FALSE)</f>
        <v>#REF!</v>
      </c>
      <c r="CA1407" s="1" t="s">
        <v>3154</v>
      </c>
    </row>
    <row r="1408" spans="1:79" x14ac:dyDescent="0.25">
      <c r="A1408" s="5" t="s">
        <v>226</v>
      </c>
      <c r="B1408" s="5" t="s">
        <v>226</v>
      </c>
      <c r="C1408" s="5">
        <v>126627820</v>
      </c>
      <c r="D1408" s="5" t="s">
        <v>2</v>
      </c>
      <c r="E1408" s="5" t="s">
        <v>3</v>
      </c>
      <c r="F1408" s="5" t="s">
        <v>1217</v>
      </c>
      <c r="G1408" s="5" t="s">
        <v>1218</v>
      </c>
      <c r="H1408" s="5" t="s">
        <v>1470</v>
      </c>
      <c r="I1408" s="5" t="s">
        <v>1218</v>
      </c>
      <c r="J1408" s="5" t="s">
        <v>12</v>
      </c>
      <c r="K1408" s="5" t="s">
        <v>12</v>
      </c>
      <c r="L1408" s="5">
        <v>1120340036</v>
      </c>
      <c r="M1408" s="11" t="e">
        <v>#N/A</v>
      </c>
      <c r="N1408" s="11" t="e">
        <f>VLOOKUP($L1408,#REF!,3,FALSE)</f>
        <v>#REF!</v>
      </c>
      <c r="O1408" s="11" t="e">
        <f>VLOOKUP($L1408,#REF!,4,FALSE)</f>
        <v>#REF!</v>
      </c>
      <c r="P1408" s="5">
        <v>112034</v>
      </c>
      <c r="Q1408" s="5" t="s">
        <v>9</v>
      </c>
      <c r="R1408" s="5" t="s">
        <v>10</v>
      </c>
      <c r="S1408" s="5" t="s">
        <v>1471</v>
      </c>
      <c r="T1408" s="5" t="s">
        <v>943</v>
      </c>
      <c r="U1408" s="5" t="s">
        <v>1472</v>
      </c>
      <c r="V1408" s="5" t="s">
        <v>110</v>
      </c>
      <c r="W1408" s="11" t="e">
        <f>VLOOKUP($L1408,#REF!,9,FALSE)</f>
        <v>#REF!</v>
      </c>
      <c r="X1408" s="7">
        <v>1</v>
      </c>
      <c r="Y1408" s="11">
        <f t="shared" si="105"/>
        <v>1</v>
      </c>
      <c r="Z1408" s="2">
        <v>2</v>
      </c>
      <c r="AA1408" s="11">
        <f t="shared" si="109"/>
        <v>0</v>
      </c>
      <c r="AB1408" s="11">
        <f t="shared" si="106"/>
        <v>-2</v>
      </c>
      <c r="AC1408" s="11" t="str">
        <f t="shared" si="107"/>
        <v>Insufficient Stock</v>
      </c>
      <c r="AD1408" s="4" t="e">
        <f>VLOOKUP($C1408,#REF!,25,FALSE)</f>
        <v>#REF!</v>
      </c>
      <c r="AE1408" s="7">
        <v>4284.8</v>
      </c>
      <c r="AF1408" s="5" t="s">
        <v>15</v>
      </c>
      <c r="AG1408" s="5" t="s">
        <v>945</v>
      </c>
      <c r="AH1408" s="11" t="e">
        <f>VLOOKUP($AG1408,#REF!,2,FALSE)</f>
        <v>#REF!</v>
      </c>
      <c r="AI1408" s="5" t="s">
        <v>94</v>
      </c>
      <c r="AJ1408" s="6">
        <v>43753</v>
      </c>
      <c r="AK1408" s="5" t="s">
        <v>37</v>
      </c>
      <c r="AL1408" s="5" t="s">
        <v>96</v>
      </c>
      <c r="AM1408" s="5" t="s">
        <v>97</v>
      </c>
      <c r="AN1408" s="6">
        <v>43795</v>
      </c>
      <c r="AO1408" s="6">
        <v>43795</v>
      </c>
      <c r="AP1408" s="5"/>
      <c r="AQ1408" s="5" t="s">
        <v>12</v>
      </c>
      <c r="AR1408" s="5" t="s">
        <v>12</v>
      </c>
      <c r="AS1408" s="5" t="s">
        <v>12</v>
      </c>
      <c r="AT1408" s="5" t="s">
        <v>12</v>
      </c>
      <c r="AU1408" s="5" t="s">
        <v>12</v>
      </c>
      <c r="AV1408" s="5" t="s">
        <v>21</v>
      </c>
      <c r="AW1408" s="5" t="s">
        <v>21</v>
      </c>
      <c r="AX1408" s="5" t="s">
        <v>946</v>
      </c>
      <c r="AY1408" s="5" t="s">
        <v>12</v>
      </c>
      <c r="AZ1408" s="7">
        <v>1</v>
      </c>
      <c r="BA1408" s="5" t="s">
        <v>12</v>
      </c>
      <c r="BB1408" s="5" t="s">
        <v>12</v>
      </c>
      <c r="BC1408" s="5" t="s">
        <v>24</v>
      </c>
      <c r="BD1408" s="5" t="s">
        <v>646</v>
      </c>
      <c r="BE1408" s="5" t="s">
        <v>480</v>
      </c>
      <c r="BF1408" s="5" t="s">
        <v>101</v>
      </c>
      <c r="BG1408" s="5" t="s">
        <v>102</v>
      </c>
      <c r="BH1408" s="5" t="s">
        <v>154</v>
      </c>
      <c r="BI1408" s="5" t="s">
        <v>12</v>
      </c>
      <c r="BJ1408" s="5" t="s">
        <v>947</v>
      </c>
      <c r="BK1408" s="5" t="s">
        <v>138</v>
      </c>
      <c r="BL1408" s="7" t="s">
        <v>32</v>
      </c>
      <c r="BM1408" s="7" t="s">
        <v>33</v>
      </c>
      <c r="BN1408" s="7" t="s">
        <v>34</v>
      </c>
      <c r="BO1408" s="6" t="s">
        <v>35</v>
      </c>
      <c r="BP1408" s="7" t="s">
        <v>12</v>
      </c>
      <c r="BQ1408" s="7" t="s">
        <v>12</v>
      </c>
      <c r="BR1408" s="7" t="s">
        <v>12</v>
      </c>
      <c r="BU1408" s="7">
        <v>155449</v>
      </c>
      <c r="BV1408" s="1" t="e">
        <f>VLOOKUP(BU1408,#REF!,2,FALSE)</f>
        <v>#REF!</v>
      </c>
      <c r="BW1408" s="7">
        <v>282874</v>
      </c>
      <c r="BX1408" s="1" t="e">
        <f>VLOOKUP(BW1408,#REF!,2,FALSE)</f>
        <v>#REF!</v>
      </c>
      <c r="BY1408" s="1" t="str">
        <f t="shared" si="108"/>
        <v>126627820</v>
      </c>
      <c r="BZ1408" s="6" t="e">
        <f>VLOOKUP(BY1408,#REF!,4,FALSE)</f>
        <v>#REF!</v>
      </c>
      <c r="CA1408" s="1" t="s">
        <v>3154</v>
      </c>
    </row>
    <row r="1409" spans="1:79" x14ac:dyDescent="0.25">
      <c r="C1409" s="3" t="s">
        <v>3076</v>
      </c>
      <c r="L1409" s="3">
        <v>1120361000</v>
      </c>
      <c r="M1409" s="11" t="e">
        <v>#N/A</v>
      </c>
      <c r="N1409" s="11" t="e">
        <f>VLOOKUP($L1409,#REF!,3,FALSE)</f>
        <v>#REF!</v>
      </c>
      <c r="O1409" s="11" t="e">
        <f>VLOOKUP($L1409,#REF!,4,FALSE)</f>
        <v>#REF!</v>
      </c>
      <c r="P1409" s="3">
        <v>112036</v>
      </c>
      <c r="Q1409" s="3" t="s">
        <v>9</v>
      </c>
      <c r="W1409" s="11" t="e">
        <f>VLOOKUP($L1409,#REF!,9,FALSE)</f>
        <v>#REF!</v>
      </c>
      <c r="X1409" s="11">
        <v>8</v>
      </c>
      <c r="Y1409" s="11">
        <f t="shared" si="105"/>
        <v>8</v>
      </c>
      <c r="Z1409" s="2">
        <v>187</v>
      </c>
      <c r="AA1409" s="11">
        <f t="shared" si="109"/>
        <v>1</v>
      </c>
      <c r="AB1409" s="11">
        <f t="shared" si="106"/>
        <v>179</v>
      </c>
      <c r="AC1409" s="11" t="str">
        <f t="shared" si="107"/>
        <v>Sufficient Stock</v>
      </c>
      <c r="AD1409" s="4" t="e">
        <f>VLOOKUP($C1409,#REF!,25,FALSE)</f>
        <v>#REF!</v>
      </c>
      <c r="AE1409" s="11">
        <v>249.21</v>
      </c>
      <c r="AF1409" s="3" t="s">
        <v>15</v>
      </c>
      <c r="AG1409" s="3" t="s">
        <v>3046</v>
      </c>
      <c r="AH1409" s="11" t="e">
        <f>VLOOKUP($AG1409,#REF!,2,FALSE)</f>
        <v>#REF!</v>
      </c>
      <c r="AI1409" s="3" t="s">
        <v>94</v>
      </c>
      <c r="AJ1409" s="4"/>
      <c r="AN1409" s="4">
        <v>43788</v>
      </c>
      <c r="AO1409" s="6"/>
      <c r="AZ1409" s="11">
        <v>1</v>
      </c>
      <c r="BC1409" s="3" t="s">
        <v>2320</v>
      </c>
      <c r="BH1409" s="3" t="s">
        <v>154</v>
      </c>
      <c r="BL1409" s="3" t="s">
        <v>2351</v>
      </c>
      <c r="BM1409" s="3" t="s">
        <v>2352</v>
      </c>
      <c r="BN1409" s="3" t="s">
        <v>2323</v>
      </c>
      <c r="BO1409" s="4" t="s">
        <v>2359</v>
      </c>
      <c r="BP1409" s="3" t="s">
        <v>2360</v>
      </c>
      <c r="BQ1409" s="3" t="s">
        <v>3077</v>
      </c>
      <c r="BR1409" s="3" t="s">
        <v>12</v>
      </c>
      <c r="BU1409" s="7" t="s">
        <v>3153</v>
      </c>
      <c r="BV1409" s="1" t="e">
        <f>VLOOKUP(BU1409,#REF!,2,FALSE)</f>
        <v>#REF!</v>
      </c>
      <c r="BW1409" s="7">
        <v>3102</v>
      </c>
      <c r="BX1409" s="1" t="e">
        <f>VLOOKUP(BW1409,#REF!,2,FALSE)</f>
        <v>#REF!</v>
      </c>
      <c r="BY1409" s="1" t="str">
        <f t="shared" si="108"/>
        <v>0461027914/00010</v>
      </c>
      <c r="BZ1409" s="6" t="e">
        <f>VLOOKUP(BY1409,#REF!,4,FALSE)</f>
        <v>#REF!</v>
      </c>
      <c r="CA1409" s="1" t="s">
        <v>3154</v>
      </c>
    </row>
    <row r="1410" spans="1:79" x14ac:dyDescent="0.25">
      <c r="A1410" s="5" t="s">
        <v>0</v>
      </c>
      <c r="B1410" s="5" t="s">
        <v>1685</v>
      </c>
      <c r="C1410" s="5">
        <v>126677782</v>
      </c>
      <c r="D1410" s="5" t="s">
        <v>37</v>
      </c>
      <c r="E1410" s="5" t="s">
        <v>3</v>
      </c>
      <c r="F1410" s="5" t="s">
        <v>1686</v>
      </c>
      <c r="G1410" s="5" t="s">
        <v>1687</v>
      </c>
      <c r="H1410" s="5" t="s">
        <v>1686</v>
      </c>
      <c r="I1410" s="5" t="s">
        <v>1687</v>
      </c>
      <c r="J1410" s="5" t="s">
        <v>42</v>
      </c>
      <c r="K1410" s="5" t="s">
        <v>43</v>
      </c>
      <c r="L1410" s="5">
        <v>1120361001</v>
      </c>
      <c r="M1410" s="11" t="e">
        <v>#N/A</v>
      </c>
      <c r="N1410" s="11" t="e">
        <f>VLOOKUP($L1410,#REF!,3,FALSE)</f>
        <v>#REF!</v>
      </c>
      <c r="O1410" s="11" t="e">
        <f>VLOOKUP($L1410,#REF!,4,FALSE)</f>
        <v>#REF!</v>
      </c>
      <c r="P1410" s="5">
        <v>112036</v>
      </c>
      <c r="Q1410" s="5" t="s">
        <v>9</v>
      </c>
      <c r="R1410" s="5" t="s">
        <v>45</v>
      </c>
      <c r="S1410" s="5" t="s">
        <v>1688</v>
      </c>
      <c r="T1410" s="5" t="s">
        <v>12</v>
      </c>
      <c r="U1410" s="5" t="s">
        <v>12</v>
      </c>
      <c r="V1410" s="5" t="s">
        <v>572</v>
      </c>
      <c r="W1410" s="11" t="e">
        <f>VLOOKUP($L1410,#REF!,9,FALSE)</f>
        <v>#REF!</v>
      </c>
      <c r="X1410" s="7">
        <v>5</v>
      </c>
      <c r="Y1410" s="11">
        <f t="shared" si="105"/>
        <v>5</v>
      </c>
      <c r="Z1410" s="2">
        <v>72</v>
      </c>
      <c r="AA1410" s="11">
        <f t="shared" si="109"/>
        <v>1</v>
      </c>
      <c r="AB1410" s="11">
        <f t="shared" si="106"/>
        <v>67</v>
      </c>
      <c r="AC1410" s="11" t="str">
        <f t="shared" si="107"/>
        <v>Sufficient Stock</v>
      </c>
      <c r="AD1410" s="4" t="e">
        <f>VLOOKUP($C1410,#REF!,25,FALSE)</f>
        <v>#REF!</v>
      </c>
      <c r="AE1410" s="7">
        <v>295</v>
      </c>
      <c r="AF1410" s="5" t="s">
        <v>15</v>
      </c>
      <c r="AG1410" s="5" t="s">
        <v>945</v>
      </c>
      <c r="AH1410" s="11" t="e">
        <f>VLOOKUP($AG1410,#REF!,2,FALSE)</f>
        <v>#REF!</v>
      </c>
      <c r="AI1410" s="5" t="s">
        <v>94</v>
      </c>
      <c r="AJ1410" s="6">
        <v>43774</v>
      </c>
      <c r="AK1410" s="5" t="s">
        <v>525</v>
      </c>
      <c r="AL1410" s="5" t="s">
        <v>129</v>
      </c>
      <c r="AM1410" s="5" t="s">
        <v>97</v>
      </c>
      <c r="AN1410" s="6">
        <v>43798</v>
      </c>
      <c r="AO1410" s="6">
        <v>43798</v>
      </c>
      <c r="AP1410" s="5"/>
      <c r="AQ1410" s="5" t="s">
        <v>12</v>
      </c>
      <c r="AR1410" s="5" t="s">
        <v>12</v>
      </c>
      <c r="AS1410" s="5" t="s">
        <v>12</v>
      </c>
      <c r="AT1410" s="5" t="s">
        <v>12</v>
      </c>
      <c r="AU1410" s="5" t="s">
        <v>1689</v>
      </c>
      <c r="AV1410" s="5" t="s">
        <v>1176</v>
      </c>
      <c r="AW1410" s="5" t="s">
        <v>21</v>
      </c>
      <c r="AX1410" s="5" t="s">
        <v>1690</v>
      </c>
      <c r="AY1410" s="5" t="s">
        <v>12</v>
      </c>
      <c r="AZ1410" s="7">
        <v>1</v>
      </c>
      <c r="BA1410" s="5" t="s">
        <v>12</v>
      </c>
      <c r="BB1410" s="5" t="s">
        <v>12</v>
      </c>
      <c r="BC1410" s="5" t="s">
        <v>24</v>
      </c>
      <c r="BD1410" s="5" t="s">
        <v>31</v>
      </c>
      <c r="BE1410" s="5" t="s">
        <v>170</v>
      </c>
      <c r="BF1410" s="5" t="s">
        <v>101</v>
      </c>
      <c r="BG1410" s="5" t="s">
        <v>170</v>
      </c>
      <c r="BH1410" s="5" t="s">
        <v>154</v>
      </c>
      <c r="BI1410" s="5" t="s">
        <v>12</v>
      </c>
      <c r="BJ1410" s="5" t="s">
        <v>336</v>
      </c>
      <c r="BK1410" s="5" t="s">
        <v>138</v>
      </c>
      <c r="BL1410" s="7" t="s">
        <v>32</v>
      </c>
      <c r="BM1410" s="7" t="s">
        <v>376</v>
      </c>
      <c r="BN1410" s="7" t="s">
        <v>34</v>
      </c>
      <c r="BO1410" s="6" t="s">
        <v>35</v>
      </c>
      <c r="BP1410" s="7" t="s">
        <v>12</v>
      </c>
      <c r="BQ1410" s="7" t="s">
        <v>12</v>
      </c>
      <c r="BR1410" s="7" t="s">
        <v>12</v>
      </c>
      <c r="BU1410" s="7">
        <v>164707</v>
      </c>
      <c r="BV1410" s="1" t="e">
        <f>VLOOKUP(BU1410,#REF!,2,FALSE)</f>
        <v>#REF!</v>
      </c>
      <c r="BW1410" s="7">
        <v>164707</v>
      </c>
      <c r="BX1410" s="1" t="e">
        <f>VLOOKUP(BW1410,#REF!,2,FALSE)</f>
        <v>#REF!</v>
      </c>
      <c r="BY1410" s="1" t="str">
        <f t="shared" si="108"/>
        <v>126677782</v>
      </c>
      <c r="BZ1410" s="6" t="e">
        <f>VLOOKUP(BY1410,#REF!,4,FALSE)</f>
        <v>#REF!</v>
      </c>
      <c r="CA1410" s="1" t="s">
        <v>3155</v>
      </c>
    </row>
    <row r="1411" spans="1:79" x14ac:dyDescent="0.25">
      <c r="C1411" s="3" t="s">
        <v>3078</v>
      </c>
      <c r="L1411" s="3">
        <v>1120361002</v>
      </c>
      <c r="M1411" s="11" t="e">
        <v>#N/A</v>
      </c>
      <c r="N1411" s="11" t="e">
        <f>VLOOKUP($L1411,#REF!,3,FALSE)</f>
        <v>#REF!</v>
      </c>
      <c r="O1411" s="11" t="e">
        <f>VLOOKUP($L1411,#REF!,4,FALSE)</f>
        <v>#REF!</v>
      </c>
      <c r="P1411" s="3">
        <v>112036</v>
      </c>
      <c r="Q1411" s="3" t="s">
        <v>9</v>
      </c>
      <c r="W1411" s="11" t="e">
        <f>VLOOKUP($L1411,#REF!,9,FALSE)</f>
        <v>#REF!</v>
      </c>
      <c r="X1411" s="11">
        <v>14</v>
      </c>
      <c r="Y1411" s="11">
        <f t="shared" ref="Y1411:Y1474" si="110">IF(LEFT(RIGHT(AP1411,5),1)=".",0,$X1411)</f>
        <v>14</v>
      </c>
      <c r="Z1411" s="2">
        <v>102</v>
      </c>
      <c r="AA1411" s="11">
        <f t="shared" si="109"/>
        <v>1</v>
      </c>
      <c r="AB1411" s="11">
        <f t="shared" ref="AB1411:AB1474" si="111">IF($AA1411=1,$Z1411-$Y1411,$AB1410-$Y1411)</f>
        <v>88</v>
      </c>
      <c r="AC1411" s="11" t="str">
        <f t="shared" ref="AC1411:AC1474" si="112">IF($AB1411&lt;0,"Insufficient Stock","Sufficient Stock")</f>
        <v>Sufficient Stock</v>
      </c>
      <c r="AD1411" s="4" t="e">
        <f>VLOOKUP($C1411,#REF!,25,FALSE)</f>
        <v>#REF!</v>
      </c>
      <c r="AE1411" s="11">
        <v>868.08</v>
      </c>
      <c r="AF1411" s="3" t="s">
        <v>15</v>
      </c>
      <c r="AG1411" s="3" t="s">
        <v>3046</v>
      </c>
      <c r="AH1411" s="11" t="e">
        <f>VLOOKUP($AG1411,#REF!,2,FALSE)</f>
        <v>#REF!</v>
      </c>
      <c r="AI1411" s="3" t="s">
        <v>94</v>
      </c>
      <c r="AJ1411" s="4"/>
      <c r="AN1411" s="4">
        <v>43787</v>
      </c>
      <c r="AO1411" s="6"/>
      <c r="AP1411" s="1" t="s">
        <v>3156</v>
      </c>
      <c r="AZ1411" s="11">
        <v>1</v>
      </c>
      <c r="BC1411" s="3" t="s">
        <v>2320</v>
      </c>
      <c r="BH1411" s="3" t="s">
        <v>154</v>
      </c>
      <c r="BL1411" s="3" t="s">
        <v>2349</v>
      </c>
      <c r="BM1411" s="3" t="s">
        <v>2349</v>
      </c>
      <c r="BN1411" s="3" t="s">
        <v>2323</v>
      </c>
      <c r="BO1411" s="4" t="s">
        <v>2359</v>
      </c>
      <c r="BP1411" s="3" t="s">
        <v>2360</v>
      </c>
      <c r="BQ1411" s="3" t="s">
        <v>3077</v>
      </c>
      <c r="BR1411" s="3" t="s">
        <v>2361</v>
      </c>
      <c r="BU1411" s="7" t="s">
        <v>3153</v>
      </c>
      <c r="BV1411" s="1" t="e">
        <f>VLOOKUP(BU1411,#REF!,2,FALSE)</f>
        <v>#REF!</v>
      </c>
      <c r="BW1411" s="7">
        <v>3102</v>
      </c>
      <c r="BX1411" s="1" t="e">
        <f>VLOOKUP(BW1411,#REF!,2,FALSE)</f>
        <v>#REF!</v>
      </c>
      <c r="BY1411" s="1" t="str">
        <f t="shared" ref="BY1411:BY1474" si="113">LEFT(C1411,16)</f>
        <v>1707730563/90000</v>
      </c>
      <c r="BZ1411" s="6" t="e">
        <f>VLOOKUP(BY1411,#REF!,4,FALSE)</f>
        <v>#REF!</v>
      </c>
      <c r="CA1411" s="1" t="s">
        <v>3154</v>
      </c>
    </row>
    <row r="1412" spans="1:79" x14ac:dyDescent="0.25">
      <c r="C1412" s="3" t="s">
        <v>3079</v>
      </c>
      <c r="L1412" s="3">
        <v>1120361002</v>
      </c>
      <c r="M1412" s="11" t="e">
        <v>#N/A</v>
      </c>
      <c r="N1412" s="11" t="e">
        <f>VLOOKUP($L1412,#REF!,3,FALSE)</f>
        <v>#REF!</v>
      </c>
      <c r="O1412" s="11" t="e">
        <f>VLOOKUP($L1412,#REF!,4,FALSE)</f>
        <v>#REF!</v>
      </c>
      <c r="P1412" s="3">
        <v>112036</v>
      </c>
      <c r="Q1412" s="3" t="s">
        <v>9</v>
      </c>
      <c r="W1412" s="11" t="e">
        <f>VLOOKUP($L1412,#REF!,9,FALSE)</f>
        <v>#REF!</v>
      </c>
      <c r="X1412" s="11">
        <v>2</v>
      </c>
      <c r="Y1412" s="11">
        <f t="shared" si="110"/>
        <v>2</v>
      </c>
      <c r="Z1412" s="2">
        <v>102</v>
      </c>
      <c r="AA1412" s="11">
        <f t="shared" ref="AA1412:AA1475" si="114">IF($L1411=$L1412,0,1)</f>
        <v>0</v>
      </c>
      <c r="AB1412" s="11">
        <f t="shared" si="111"/>
        <v>86</v>
      </c>
      <c r="AC1412" s="11" t="str">
        <f t="shared" si="112"/>
        <v>Sufficient Stock</v>
      </c>
      <c r="AD1412" s="4" t="e">
        <f>VLOOKUP($C1412,#REF!,25,FALSE)</f>
        <v>#REF!</v>
      </c>
      <c r="AE1412" s="11">
        <v>124.01</v>
      </c>
      <c r="AF1412" s="3" t="s">
        <v>15</v>
      </c>
      <c r="AG1412" s="3" t="s">
        <v>3046</v>
      </c>
      <c r="AH1412" s="11" t="e">
        <f>VLOOKUP($AG1412,#REF!,2,FALSE)</f>
        <v>#REF!</v>
      </c>
      <c r="AI1412" s="3" t="s">
        <v>94</v>
      </c>
      <c r="AJ1412" s="4"/>
      <c r="AN1412" s="4">
        <v>43787</v>
      </c>
      <c r="AO1412" s="6"/>
      <c r="AP1412" s="1" t="s">
        <v>3156</v>
      </c>
      <c r="AZ1412" s="11">
        <v>1</v>
      </c>
      <c r="BC1412" s="3" t="s">
        <v>2320</v>
      </c>
      <c r="BH1412" s="3" t="s">
        <v>154</v>
      </c>
      <c r="BL1412" s="3" t="s">
        <v>2349</v>
      </c>
      <c r="BM1412" s="3" t="s">
        <v>2349</v>
      </c>
      <c r="BN1412" s="3" t="s">
        <v>2323</v>
      </c>
      <c r="BO1412" s="4" t="s">
        <v>2359</v>
      </c>
      <c r="BP1412" s="3" t="s">
        <v>2360</v>
      </c>
      <c r="BQ1412" s="3" t="s">
        <v>3077</v>
      </c>
      <c r="BR1412" s="3" t="s">
        <v>2361</v>
      </c>
      <c r="BU1412" s="7" t="s">
        <v>3153</v>
      </c>
      <c r="BV1412" s="1" t="e">
        <f>VLOOKUP(BU1412,#REF!,2,FALSE)</f>
        <v>#REF!</v>
      </c>
      <c r="BW1412" s="7">
        <v>3102</v>
      </c>
      <c r="BX1412" s="1" t="e">
        <f>VLOOKUP(BW1412,#REF!,2,FALSE)</f>
        <v>#REF!</v>
      </c>
      <c r="BY1412" s="1" t="str">
        <f t="shared" si="113"/>
        <v>1707730563/90000</v>
      </c>
      <c r="BZ1412" s="6" t="e">
        <f>VLOOKUP(BY1412,#REF!,4,FALSE)</f>
        <v>#REF!</v>
      </c>
      <c r="CA1412" s="1" t="s">
        <v>3154</v>
      </c>
    </row>
    <row r="1413" spans="1:79" x14ac:dyDescent="0.25">
      <c r="C1413" s="3" t="s">
        <v>3080</v>
      </c>
      <c r="L1413" s="3">
        <v>1120361101</v>
      </c>
      <c r="M1413" s="11" t="e">
        <v>#N/A</v>
      </c>
      <c r="N1413" s="11" t="e">
        <f>VLOOKUP($L1413,#REF!,3,FALSE)</f>
        <v>#REF!</v>
      </c>
      <c r="O1413" s="11" t="e">
        <f>VLOOKUP($L1413,#REF!,4,FALSE)</f>
        <v>#REF!</v>
      </c>
      <c r="P1413" s="3">
        <v>112036</v>
      </c>
      <c r="Q1413" s="3" t="s">
        <v>9</v>
      </c>
      <c r="W1413" s="11" t="e">
        <f>VLOOKUP($L1413,#REF!,9,FALSE)</f>
        <v>#REF!</v>
      </c>
      <c r="X1413" s="11">
        <v>22</v>
      </c>
      <c r="Y1413" s="11">
        <f t="shared" si="110"/>
        <v>22</v>
      </c>
      <c r="Z1413" s="2">
        <v>0</v>
      </c>
      <c r="AA1413" s="11">
        <f t="shared" si="114"/>
        <v>1</v>
      </c>
      <c r="AB1413" s="11">
        <f t="shared" si="111"/>
        <v>-22</v>
      </c>
      <c r="AC1413" s="11" t="str">
        <f t="shared" si="112"/>
        <v>Insufficient Stock</v>
      </c>
      <c r="AD1413" s="4" t="e">
        <f>VLOOKUP($C1413,#REF!,25,FALSE)</f>
        <v>#REF!</v>
      </c>
      <c r="AE1413" s="11">
        <v>3039.75</v>
      </c>
      <c r="AF1413" s="3" t="s">
        <v>15</v>
      </c>
      <c r="AG1413" s="3" t="s">
        <v>3046</v>
      </c>
      <c r="AH1413" s="11" t="e">
        <f>VLOOKUP($AG1413,#REF!,2,FALSE)</f>
        <v>#REF!</v>
      </c>
      <c r="AI1413" s="3" t="s">
        <v>94</v>
      </c>
      <c r="AJ1413" s="4">
        <v>43476</v>
      </c>
      <c r="AN1413" s="4">
        <v>43789</v>
      </c>
      <c r="AO1413" s="6"/>
      <c r="AZ1413" s="11">
        <v>1</v>
      </c>
      <c r="BC1413" s="3" t="s">
        <v>2320</v>
      </c>
      <c r="BH1413" s="3" t="s">
        <v>29</v>
      </c>
      <c r="BL1413" s="3" t="s">
        <v>2321</v>
      </c>
      <c r="BM1413" s="3" t="s">
        <v>2322</v>
      </c>
      <c r="BN1413" s="3" t="s">
        <v>2323</v>
      </c>
      <c r="BO1413" s="4" t="s">
        <v>2375</v>
      </c>
      <c r="BP1413" s="3" t="s">
        <v>2376</v>
      </c>
      <c r="BQ1413" s="3" t="s">
        <v>3077</v>
      </c>
      <c r="BR1413" s="3" t="s">
        <v>2377</v>
      </c>
      <c r="BU1413" s="7" t="s">
        <v>3153</v>
      </c>
      <c r="BV1413" s="1" t="e">
        <f>VLOOKUP(BU1413,#REF!,2,FALSE)</f>
        <v>#REF!</v>
      </c>
      <c r="BW1413" s="7">
        <v>1102</v>
      </c>
      <c r="BX1413" s="1" t="e">
        <f>VLOOKUP(BW1413,#REF!,2,FALSE)</f>
        <v>#REF!</v>
      </c>
      <c r="BY1413" s="1" t="str">
        <f t="shared" si="113"/>
        <v>1004913225/00010</v>
      </c>
      <c r="BZ1413" s="6" t="e">
        <f>VLOOKUP(BY1413,#REF!,4,FALSE)</f>
        <v>#REF!</v>
      </c>
      <c r="CA1413" s="1" t="s">
        <v>3154</v>
      </c>
    </row>
    <row r="1414" spans="1:79" x14ac:dyDescent="0.25">
      <c r="C1414" s="3" t="s">
        <v>3081</v>
      </c>
      <c r="L1414" s="3">
        <v>1120361101</v>
      </c>
      <c r="M1414" s="11" t="e">
        <v>#N/A</v>
      </c>
      <c r="N1414" s="11" t="e">
        <f>VLOOKUP($L1414,#REF!,3,FALSE)</f>
        <v>#REF!</v>
      </c>
      <c r="O1414" s="11" t="e">
        <f>VLOOKUP($L1414,#REF!,4,FALSE)</f>
        <v>#REF!</v>
      </c>
      <c r="P1414" s="3">
        <v>112036</v>
      </c>
      <c r="Q1414" s="3" t="s">
        <v>9</v>
      </c>
      <c r="W1414" s="11" t="e">
        <f>VLOOKUP($L1414,#REF!,9,FALSE)</f>
        <v>#REF!</v>
      </c>
      <c r="X1414" s="11">
        <v>29</v>
      </c>
      <c r="Y1414" s="11">
        <f t="shared" si="110"/>
        <v>29</v>
      </c>
      <c r="Z1414" s="2">
        <v>0</v>
      </c>
      <c r="AA1414" s="11">
        <f t="shared" si="114"/>
        <v>0</v>
      </c>
      <c r="AB1414" s="11">
        <f t="shared" si="111"/>
        <v>-51</v>
      </c>
      <c r="AC1414" s="11" t="str">
        <f t="shared" si="112"/>
        <v>Insufficient Stock</v>
      </c>
      <c r="AD1414" s="4" t="e">
        <f>VLOOKUP($C1414,#REF!,25,FALSE)</f>
        <v>#REF!</v>
      </c>
      <c r="AE1414" s="11">
        <v>4006.95</v>
      </c>
      <c r="AF1414" s="3" t="s">
        <v>15</v>
      </c>
      <c r="AG1414" s="3" t="s">
        <v>3046</v>
      </c>
      <c r="AH1414" s="11" t="e">
        <f>VLOOKUP($AG1414,#REF!,2,FALSE)</f>
        <v>#REF!</v>
      </c>
      <c r="AI1414" s="3" t="s">
        <v>94</v>
      </c>
      <c r="AJ1414" s="4">
        <v>43780</v>
      </c>
      <c r="AN1414" s="4">
        <v>43789</v>
      </c>
      <c r="AO1414" s="6"/>
      <c r="AZ1414" s="11">
        <v>1</v>
      </c>
      <c r="BC1414" s="3" t="s">
        <v>2320</v>
      </c>
      <c r="BH1414" s="3" t="s">
        <v>29</v>
      </c>
      <c r="BL1414" s="3" t="s">
        <v>2321</v>
      </c>
      <c r="BM1414" s="3" t="s">
        <v>2322</v>
      </c>
      <c r="BN1414" s="3" t="s">
        <v>2323</v>
      </c>
      <c r="BO1414" s="4" t="s">
        <v>2375</v>
      </c>
      <c r="BP1414" s="3" t="s">
        <v>2376</v>
      </c>
      <c r="BQ1414" s="3" t="s">
        <v>3077</v>
      </c>
      <c r="BR1414" s="3" t="s">
        <v>2377</v>
      </c>
      <c r="BU1414" s="7" t="s">
        <v>3153</v>
      </c>
      <c r="BV1414" s="1" t="e">
        <f>VLOOKUP(BU1414,#REF!,2,FALSE)</f>
        <v>#REF!</v>
      </c>
      <c r="BW1414" s="7">
        <v>1102</v>
      </c>
      <c r="BX1414" s="1" t="e">
        <f>VLOOKUP(BW1414,#REF!,2,FALSE)</f>
        <v>#REF!</v>
      </c>
      <c r="BY1414" s="1" t="str">
        <f t="shared" si="113"/>
        <v>1004944716/00010</v>
      </c>
      <c r="BZ1414" s="6" t="e">
        <f>VLOOKUP(BY1414,#REF!,4,FALSE)</f>
        <v>#REF!</v>
      </c>
      <c r="CA1414" s="1" t="s">
        <v>3154</v>
      </c>
    </row>
    <row r="1415" spans="1:79" x14ac:dyDescent="0.25">
      <c r="C1415" s="3" t="s">
        <v>3082</v>
      </c>
      <c r="L1415" s="3">
        <v>1120380021</v>
      </c>
      <c r="M1415" s="11" t="e">
        <v>#N/A</v>
      </c>
      <c r="N1415" s="11" t="e">
        <f>VLOOKUP($L1415,#REF!,3,FALSE)</f>
        <v>#REF!</v>
      </c>
      <c r="O1415" s="11" t="e">
        <f>VLOOKUP($L1415,#REF!,4,FALSE)</f>
        <v>#REF!</v>
      </c>
      <c r="P1415" s="3">
        <v>112038</v>
      </c>
      <c r="Q1415" s="3" t="s">
        <v>9</v>
      </c>
      <c r="W1415" s="11" t="e">
        <f>VLOOKUP($L1415,#REF!,9,FALSE)</f>
        <v>#REF!</v>
      </c>
      <c r="X1415" s="11">
        <v>2</v>
      </c>
      <c r="Y1415" s="11">
        <f t="shared" si="110"/>
        <v>2</v>
      </c>
      <c r="Z1415" s="2">
        <v>4</v>
      </c>
      <c r="AA1415" s="11">
        <f t="shared" si="114"/>
        <v>1</v>
      </c>
      <c r="AB1415" s="11">
        <f t="shared" si="111"/>
        <v>2</v>
      </c>
      <c r="AC1415" s="11" t="str">
        <f t="shared" si="112"/>
        <v>Sufficient Stock</v>
      </c>
      <c r="AD1415" s="4" t="e">
        <f>VLOOKUP($C1415,#REF!,25,FALSE)</f>
        <v>#REF!</v>
      </c>
      <c r="AE1415" s="11">
        <v>174.26</v>
      </c>
      <c r="AF1415" s="3" t="s">
        <v>15</v>
      </c>
      <c r="AG1415" s="3" t="s">
        <v>2867</v>
      </c>
      <c r="AH1415" s="11" t="e">
        <f>VLOOKUP($AG1415,#REF!,2,FALSE)</f>
        <v>#REF!</v>
      </c>
      <c r="AI1415" s="3" t="s">
        <v>94</v>
      </c>
      <c r="AJ1415" s="4"/>
      <c r="AN1415" s="4">
        <v>43788</v>
      </c>
      <c r="AO1415" s="6"/>
      <c r="AP1415" s="1" t="s">
        <v>3156</v>
      </c>
      <c r="AZ1415" s="11">
        <v>1</v>
      </c>
      <c r="BC1415" s="3" t="s">
        <v>24</v>
      </c>
      <c r="BH1415" s="3" t="s">
        <v>29</v>
      </c>
      <c r="BL1415" s="3" t="s">
        <v>2349</v>
      </c>
      <c r="BM1415" s="3" t="s">
        <v>2349</v>
      </c>
      <c r="BN1415" s="3" t="s">
        <v>2323</v>
      </c>
      <c r="BO1415" s="4" t="s">
        <v>533</v>
      </c>
      <c r="BP1415" s="3" t="s">
        <v>2335</v>
      </c>
      <c r="BQ1415" s="3" t="s">
        <v>3083</v>
      </c>
      <c r="BR1415" s="3" t="s">
        <v>2336</v>
      </c>
      <c r="BU1415" s="7" t="s">
        <v>3153</v>
      </c>
      <c r="BV1415" s="1" t="e">
        <f>VLOOKUP(BU1415,#REF!,2,FALSE)</f>
        <v>#REF!</v>
      </c>
      <c r="BW1415" s="7">
        <v>1205</v>
      </c>
      <c r="BX1415" s="1" t="e">
        <f>VLOOKUP(BW1415,#REF!,2,FALSE)</f>
        <v>#REF!</v>
      </c>
      <c r="BY1415" s="1" t="str">
        <f t="shared" si="113"/>
        <v>1707732781/00001</v>
      </c>
      <c r="BZ1415" s="6" t="e">
        <f>VLOOKUP(BY1415,#REF!,4,FALSE)</f>
        <v>#REF!</v>
      </c>
      <c r="CA1415" s="1" t="s">
        <v>3154</v>
      </c>
    </row>
    <row r="1416" spans="1:79" x14ac:dyDescent="0.25">
      <c r="A1416" s="5" t="s">
        <v>0</v>
      </c>
      <c r="B1416" s="5" t="s">
        <v>700</v>
      </c>
      <c r="C1416" s="5">
        <v>126696535</v>
      </c>
      <c r="D1416" s="5" t="s">
        <v>2</v>
      </c>
      <c r="E1416" s="5" t="s">
        <v>3</v>
      </c>
      <c r="F1416" s="5" t="s">
        <v>1718</v>
      </c>
      <c r="G1416" s="5" t="s">
        <v>1719</v>
      </c>
      <c r="H1416" s="5" t="s">
        <v>1720</v>
      </c>
      <c r="I1416" s="5" t="s">
        <v>1721</v>
      </c>
      <c r="J1416" s="5" t="s">
        <v>42</v>
      </c>
      <c r="K1416" s="5" t="s">
        <v>43</v>
      </c>
      <c r="L1416" s="5">
        <v>1120380021</v>
      </c>
      <c r="M1416" s="11" t="e">
        <v>#N/A</v>
      </c>
      <c r="N1416" s="11" t="e">
        <f>VLOOKUP($L1416,#REF!,3,FALSE)</f>
        <v>#REF!</v>
      </c>
      <c r="O1416" s="11" t="e">
        <f>VLOOKUP($L1416,#REF!,4,FALSE)</f>
        <v>#REF!</v>
      </c>
      <c r="P1416" s="5">
        <v>112038</v>
      </c>
      <c r="Q1416" s="5" t="s">
        <v>9</v>
      </c>
      <c r="R1416" s="5" t="s">
        <v>45</v>
      </c>
      <c r="S1416" s="5" t="s">
        <v>1801</v>
      </c>
      <c r="T1416" s="5" t="s">
        <v>688</v>
      </c>
      <c r="U1416" s="5" t="s">
        <v>12</v>
      </c>
      <c r="V1416" s="5" t="s">
        <v>2</v>
      </c>
      <c r="W1416" s="11" t="e">
        <f>VLOOKUP($L1416,#REF!,9,FALSE)</f>
        <v>#REF!</v>
      </c>
      <c r="X1416" s="7">
        <v>2</v>
      </c>
      <c r="Y1416" s="11">
        <f t="shared" si="110"/>
        <v>2</v>
      </c>
      <c r="Z1416" s="2">
        <v>4</v>
      </c>
      <c r="AA1416" s="11">
        <f t="shared" si="114"/>
        <v>0</v>
      </c>
      <c r="AB1416" s="11">
        <f t="shared" si="111"/>
        <v>0</v>
      </c>
      <c r="AC1416" s="11" t="str">
        <f t="shared" si="112"/>
        <v>Sufficient Stock</v>
      </c>
      <c r="AD1416" s="4" t="e">
        <f>VLOOKUP($C1416,#REF!,25,FALSE)</f>
        <v>#REF!</v>
      </c>
      <c r="AE1416" s="7">
        <v>247.2</v>
      </c>
      <c r="AF1416" s="5" t="s">
        <v>15</v>
      </c>
      <c r="AG1416" s="5" t="s">
        <v>328</v>
      </c>
      <c r="AH1416" s="11" t="e">
        <f>VLOOKUP($AG1416,#REF!,2,FALSE)</f>
        <v>#REF!</v>
      </c>
      <c r="AI1416" s="5" t="s">
        <v>94</v>
      </c>
      <c r="AJ1416" s="6">
        <v>43781</v>
      </c>
      <c r="AK1416" s="5" t="s">
        <v>19</v>
      </c>
      <c r="AL1416" s="5" t="s">
        <v>113</v>
      </c>
      <c r="AM1416" s="5" t="s">
        <v>97</v>
      </c>
      <c r="AN1416" s="6">
        <v>43791</v>
      </c>
      <c r="AO1416" s="6">
        <v>43798</v>
      </c>
      <c r="AP1416" s="5"/>
      <c r="AQ1416" s="5" t="s">
        <v>12</v>
      </c>
      <c r="AR1416" s="5" t="s">
        <v>12</v>
      </c>
      <c r="AS1416" s="5" t="s">
        <v>12</v>
      </c>
      <c r="AT1416" s="5" t="s">
        <v>12</v>
      </c>
      <c r="AU1416" s="5" t="s">
        <v>55</v>
      </c>
      <c r="AV1416" s="5" t="s">
        <v>57</v>
      </c>
      <c r="AW1416" s="5" t="s">
        <v>21</v>
      </c>
      <c r="AX1416" s="5" t="s">
        <v>333</v>
      </c>
      <c r="AY1416" s="5" t="s">
        <v>23</v>
      </c>
      <c r="AZ1416" s="7">
        <v>1</v>
      </c>
      <c r="BA1416" s="5" t="s">
        <v>12</v>
      </c>
      <c r="BB1416" s="5" t="s">
        <v>12</v>
      </c>
      <c r="BC1416" s="5" t="s">
        <v>24</v>
      </c>
      <c r="BD1416" s="5" t="s">
        <v>334</v>
      </c>
      <c r="BE1416" s="5" t="s">
        <v>335</v>
      </c>
      <c r="BF1416" s="5" t="s">
        <v>101</v>
      </c>
      <c r="BG1416" s="5" t="s">
        <v>335</v>
      </c>
      <c r="BH1416" s="5" t="s">
        <v>29</v>
      </c>
      <c r="BI1416" s="5" t="s">
        <v>12</v>
      </c>
      <c r="BJ1416" s="5" t="s">
        <v>1580</v>
      </c>
      <c r="BK1416" s="5" t="s">
        <v>138</v>
      </c>
      <c r="BL1416" s="7" t="s">
        <v>32</v>
      </c>
      <c r="BM1416" s="7" t="s">
        <v>33</v>
      </c>
      <c r="BN1416" s="7" t="s">
        <v>79</v>
      </c>
      <c r="BO1416" s="6" t="s">
        <v>35</v>
      </c>
      <c r="BP1416" s="7" t="s">
        <v>12</v>
      </c>
      <c r="BQ1416" s="7" t="s">
        <v>12</v>
      </c>
      <c r="BR1416" s="7" t="s">
        <v>12</v>
      </c>
      <c r="BU1416" s="7">
        <v>165579</v>
      </c>
      <c r="BV1416" s="1" t="e">
        <f>VLOOKUP(BU1416,#REF!,2,FALSE)</f>
        <v>#REF!</v>
      </c>
      <c r="BW1416" s="7">
        <v>272322</v>
      </c>
      <c r="BX1416" s="1" t="e">
        <f>VLOOKUP(BW1416,#REF!,2,FALSE)</f>
        <v>#REF!</v>
      </c>
      <c r="BY1416" s="1" t="str">
        <f t="shared" si="113"/>
        <v>126696535</v>
      </c>
      <c r="BZ1416" s="6" t="e">
        <f>VLOOKUP(BY1416,#REF!,4,FALSE)</f>
        <v>#REF!</v>
      </c>
      <c r="CA1416" s="1" t="s">
        <v>3155</v>
      </c>
    </row>
    <row r="1417" spans="1:79" x14ac:dyDescent="0.25">
      <c r="A1417" s="5" t="s">
        <v>0</v>
      </c>
      <c r="B1417" s="5" t="s">
        <v>1691</v>
      </c>
      <c r="C1417" s="5">
        <v>126684893</v>
      </c>
      <c r="D1417" s="5" t="s">
        <v>2</v>
      </c>
      <c r="E1417" s="5" t="s">
        <v>3</v>
      </c>
      <c r="F1417" s="5" t="s">
        <v>1713</v>
      </c>
      <c r="G1417" s="5" t="s">
        <v>1714</v>
      </c>
      <c r="H1417" s="5" t="s">
        <v>1713</v>
      </c>
      <c r="I1417" s="5" t="s">
        <v>1714</v>
      </c>
      <c r="J1417" s="5" t="s">
        <v>42</v>
      </c>
      <c r="K1417" s="5" t="s">
        <v>43</v>
      </c>
      <c r="L1417" s="5">
        <v>1120730001</v>
      </c>
      <c r="M1417" s="11" t="e">
        <v>#N/A</v>
      </c>
      <c r="N1417" s="11" t="e">
        <f>VLOOKUP($L1417,#REF!,3,FALSE)</f>
        <v>#REF!</v>
      </c>
      <c r="O1417" s="11" t="e">
        <f>VLOOKUP($L1417,#REF!,4,FALSE)</f>
        <v>#REF!</v>
      </c>
      <c r="P1417" s="5">
        <v>112073</v>
      </c>
      <c r="Q1417" s="5" t="s">
        <v>9</v>
      </c>
      <c r="R1417" s="5" t="s">
        <v>45</v>
      </c>
      <c r="S1417" s="5" t="s">
        <v>1715</v>
      </c>
      <c r="T1417" s="5" t="s">
        <v>12</v>
      </c>
      <c r="U1417" s="5" t="s">
        <v>12</v>
      </c>
      <c r="V1417" s="5" t="s">
        <v>37</v>
      </c>
      <c r="W1417" s="11" t="e">
        <f>VLOOKUP($L1417,#REF!,9,FALSE)</f>
        <v>#REF!</v>
      </c>
      <c r="X1417" s="7">
        <v>1</v>
      </c>
      <c r="Y1417" s="11">
        <f t="shared" si="110"/>
        <v>1</v>
      </c>
      <c r="Z1417" s="2">
        <v>4</v>
      </c>
      <c r="AA1417" s="11">
        <f t="shared" si="114"/>
        <v>1</v>
      </c>
      <c r="AB1417" s="11">
        <f t="shared" si="111"/>
        <v>3</v>
      </c>
      <c r="AC1417" s="11" t="str">
        <f t="shared" si="112"/>
        <v>Sufficient Stock</v>
      </c>
      <c r="AD1417" s="4" t="e">
        <f>VLOOKUP($C1417,#REF!,25,FALSE)</f>
        <v>#REF!</v>
      </c>
      <c r="AE1417" s="7">
        <v>1179.75</v>
      </c>
      <c r="AF1417" s="5" t="s">
        <v>15</v>
      </c>
      <c r="AG1417" s="5" t="s">
        <v>1402</v>
      </c>
      <c r="AH1417" s="11" t="e">
        <f>VLOOKUP($AG1417,#REF!,2,FALSE)</f>
        <v>#REF!</v>
      </c>
      <c r="AI1417" s="5" t="s">
        <v>94</v>
      </c>
      <c r="AJ1417" s="6">
        <v>43776</v>
      </c>
      <c r="AK1417" s="5" t="s">
        <v>290</v>
      </c>
      <c r="AL1417" s="5" t="s">
        <v>165</v>
      </c>
      <c r="AM1417" s="5" t="s">
        <v>450</v>
      </c>
      <c r="AN1417" s="6">
        <v>43783</v>
      </c>
      <c r="AO1417" s="6">
        <v>43822</v>
      </c>
      <c r="AP1417" s="5"/>
      <c r="AQ1417" s="5" t="s">
        <v>12</v>
      </c>
      <c r="AR1417" s="5" t="s">
        <v>12</v>
      </c>
      <c r="AS1417" s="5" t="s">
        <v>12</v>
      </c>
      <c r="AT1417" s="5" t="s">
        <v>12</v>
      </c>
      <c r="AU1417" s="5" t="s">
        <v>331</v>
      </c>
      <c r="AV1417" s="5" t="s">
        <v>168</v>
      </c>
      <c r="AW1417" s="5" t="s">
        <v>21</v>
      </c>
      <c r="AX1417" s="5" t="s">
        <v>946</v>
      </c>
      <c r="AY1417" s="5" t="s">
        <v>23</v>
      </c>
      <c r="AZ1417" s="7">
        <v>1</v>
      </c>
      <c r="BA1417" s="5" t="s">
        <v>12</v>
      </c>
      <c r="BB1417" s="5" t="s">
        <v>12</v>
      </c>
      <c r="BC1417" s="5" t="s">
        <v>24</v>
      </c>
      <c r="BD1417" s="5" t="s">
        <v>334</v>
      </c>
      <c r="BE1417" s="5" t="s">
        <v>894</v>
      </c>
      <c r="BF1417" s="5" t="s">
        <v>27</v>
      </c>
      <c r="BG1417" s="5" t="s">
        <v>435</v>
      </c>
      <c r="BH1417" s="5" t="s">
        <v>154</v>
      </c>
      <c r="BI1417" s="5" t="s">
        <v>12</v>
      </c>
      <c r="BJ1417" s="5" t="s">
        <v>1403</v>
      </c>
      <c r="BK1417" s="5" t="s">
        <v>31</v>
      </c>
      <c r="BL1417" s="7" t="s">
        <v>32</v>
      </c>
      <c r="BM1417" s="7" t="s">
        <v>33</v>
      </c>
      <c r="BN1417" s="7" t="s">
        <v>34</v>
      </c>
      <c r="BO1417" s="6" t="s">
        <v>35</v>
      </c>
      <c r="BP1417" s="7" t="s">
        <v>12</v>
      </c>
      <c r="BQ1417" s="7" t="s">
        <v>12</v>
      </c>
      <c r="BR1417" s="7" t="s">
        <v>12</v>
      </c>
      <c r="BU1417" s="7">
        <v>151482</v>
      </c>
      <c r="BV1417" s="1" t="e">
        <f>VLOOKUP(BU1417,#REF!,2,FALSE)</f>
        <v>#REF!</v>
      </c>
      <c r="BW1417" s="7">
        <v>151482</v>
      </c>
      <c r="BX1417" s="1" t="e">
        <f>VLOOKUP(BW1417,#REF!,2,FALSE)</f>
        <v>#REF!</v>
      </c>
      <c r="BY1417" s="1" t="str">
        <f t="shared" si="113"/>
        <v>126684893</v>
      </c>
      <c r="BZ1417" s="6" t="e">
        <f>VLOOKUP(BY1417,#REF!,4,FALSE)</f>
        <v>#REF!</v>
      </c>
      <c r="CA1417" s="1" t="s">
        <v>3155</v>
      </c>
    </row>
    <row r="1418" spans="1:79" x14ac:dyDescent="0.25">
      <c r="C1418" s="3" t="s">
        <v>3084</v>
      </c>
      <c r="L1418" s="3">
        <v>1120730001</v>
      </c>
      <c r="M1418" s="11" t="e">
        <v>#N/A</v>
      </c>
      <c r="N1418" s="11" t="e">
        <f>VLOOKUP($L1418,#REF!,3,FALSE)</f>
        <v>#REF!</v>
      </c>
      <c r="O1418" s="11" t="e">
        <f>VLOOKUP($L1418,#REF!,4,FALSE)</f>
        <v>#REF!</v>
      </c>
      <c r="P1418" s="3">
        <v>112073</v>
      </c>
      <c r="Q1418" s="3" t="s">
        <v>9</v>
      </c>
      <c r="W1418" s="11" t="e">
        <f>VLOOKUP($L1418,#REF!,9,FALSE)</f>
        <v>#REF!</v>
      </c>
      <c r="X1418" s="11">
        <v>3</v>
      </c>
      <c r="Y1418" s="11">
        <f t="shared" si="110"/>
        <v>3</v>
      </c>
      <c r="Z1418" s="2">
        <v>4</v>
      </c>
      <c r="AA1418" s="11">
        <f t="shared" si="114"/>
        <v>0</v>
      </c>
      <c r="AB1418" s="11">
        <f t="shared" si="111"/>
        <v>0</v>
      </c>
      <c r="AC1418" s="11" t="str">
        <f t="shared" si="112"/>
        <v>Sufficient Stock</v>
      </c>
      <c r="AD1418" s="4" t="e">
        <f>VLOOKUP($C1418,#REF!,25,FALSE)</f>
        <v>#REF!</v>
      </c>
      <c r="AE1418" s="11">
        <v>4011.22</v>
      </c>
      <c r="AF1418" s="3" t="s">
        <v>15</v>
      </c>
      <c r="AG1418" s="3" t="s">
        <v>3049</v>
      </c>
      <c r="AH1418" s="11" t="e">
        <f>VLOOKUP($AG1418,#REF!,2,FALSE)</f>
        <v>#REF!</v>
      </c>
      <c r="AI1418" s="3" t="s">
        <v>94</v>
      </c>
      <c r="AJ1418" s="4">
        <v>43768</v>
      </c>
      <c r="AN1418" s="4">
        <v>43787</v>
      </c>
      <c r="AO1418" s="6"/>
      <c r="AZ1418" s="11">
        <v>1</v>
      </c>
      <c r="BC1418" s="3" t="s">
        <v>58</v>
      </c>
      <c r="BH1418" s="3" t="s">
        <v>154</v>
      </c>
      <c r="BL1418" s="3" t="s">
        <v>2321</v>
      </c>
      <c r="BM1418" s="3" t="s">
        <v>2322</v>
      </c>
      <c r="BN1418" s="3" t="s">
        <v>2323</v>
      </c>
      <c r="BO1418" s="4" t="s">
        <v>2359</v>
      </c>
      <c r="BP1418" s="3" t="s">
        <v>2360</v>
      </c>
      <c r="BQ1418" s="3" t="s">
        <v>3047</v>
      </c>
      <c r="BR1418" s="3" t="s">
        <v>2361</v>
      </c>
      <c r="BU1418" s="7" t="s">
        <v>3153</v>
      </c>
      <c r="BV1418" s="1" t="e">
        <f>VLOOKUP(BU1418,#REF!,2,FALSE)</f>
        <v>#REF!</v>
      </c>
      <c r="BW1418" s="7">
        <v>3102</v>
      </c>
      <c r="BX1418" s="1" t="e">
        <f>VLOOKUP(BW1418,#REF!,2,FALSE)</f>
        <v>#REF!</v>
      </c>
      <c r="BY1418" s="1" t="str">
        <f t="shared" si="113"/>
        <v>1004907150/00010</v>
      </c>
      <c r="BZ1418" s="6" t="e">
        <f>VLOOKUP(BY1418,#REF!,4,FALSE)</f>
        <v>#REF!</v>
      </c>
      <c r="CA1418" s="1" t="s">
        <v>3154</v>
      </c>
    </row>
    <row r="1419" spans="1:79" x14ac:dyDescent="0.25">
      <c r="C1419" s="3" t="s">
        <v>3085</v>
      </c>
      <c r="L1419" s="3">
        <v>1120730001</v>
      </c>
      <c r="M1419" s="11" t="e">
        <v>#N/A</v>
      </c>
      <c r="N1419" s="11" t="e">
        <f>VLOOKUP($L1419,#REF!,3,FALSE)</f>
        <v>#REF!</v>
      </c>
      <c r="O1419" s="11" t="e">
        <f>VLOOKUP($L1419,#REF!,4,FALSE)</f>
        <v>#REF!</v>
      </c>
      <c r="P1419" s="3">
        <v>112073</v>
      </c>
      <c r="Q1419" s="3" t="s">
        <v>9</v>
      </c>
      <c r="W1419" s="11" t="e">
        <f>VLOOKUP($L1419,#REF!,9,FALSE)</f>
        <v>#REF!</v>
      </c>
      <c r="X1419" s="11">
        <v>5</v>
      </c>
      <c r="Y1419" s="11">
        <f t="shared" si="110"/>
        <v>5</v>
      </c>
      <c r="Z1419" s="2">
        <v>4</v>
      </c>
      <c r="AA1419" s="11">
        <f t="shared" si="114"/>
        <v>0</v>
      </c>
      <c r="AB1419" s="11">
        <f t="shared" si="111"/>
        <v>-5</v>
      </c>
      <c r="AC1419" s="11" t="str">
        <f t="shared" si="112"/>
        <v>Insufficient Stock</v>
      </c>
      <c r="AD1419" s="4" t="e">
        <f>VLOOKUP($C1419,#REF!,25,FALSE)</f>
        <v>#REF!</v>
      </c>
      <c r="AE1419" s="11">
        <v>6685.36</v>
      </c>
      <c r="AF1419" s="3" t="s">
        <v>15</v>
      </c>
      <c r="AG1419" s="3" t="s">
        <v>3049</v>
      </c>
      <c r="AH1419" s="11" t="e">
        <f>VLOOKUP($AG1419,#REF!,2,FALSE)</f>
        <v>#REF!</v>
      </c>
      <c r="AI1419" s="3" t="s">
        <v>94</v>
      </c>
      <c r="AJ1419" s="4">
        <v>43566</v>
      </c>
      <c r="AN1419" s="4">
        <v>43787</v>
      </c>
      <c r="AO1419" s="6"/>
      <c r="AZ1419" s="11">
        <v>1</v>
      </c>
      <c r="BC1419" s="3" t="s">
        <v>58</v>
      </c>
      <c r="BH1419" s="3" t="s">
        <v>154</v>
      </c>
      <c r="BL1419" s="3" t="s">
        <v>2321</v>
      </c>
      <c r="BM1419" s="3" t="s">
        <v>2322</v>
      </c>
      <c r="BN1419" s="3" t="s">
        <v>2323</v>
      </c>
      <c r="BO1419" s="4" t="s">
        <v>2359</v>
      </c>
      <c r="BP1419" s="3" t="s">
        <v>2360</v>
      </c>
      <c r="BQ1419" s="3" t="s">
        <v>3047</v>
      </c>
      <c r="BR1419" s="3" t="s">
        <v>2361</v>
      </c>
      <c r="BU1419" s="7" t="s">
        <v>3153</v>
      </c>
      <c r="BV1419" s="1" t="e">
        <f>VLOOKUP(BU1419,#REF!,2,FALSE)</f>
        <v>#REF!</v>
      </c>
      <c r="BW1419" s="7">
        <v>3102</v>
      </c>
      <c r="BX1419" s="1" t="e">
        <f>VLOOKUP(BW1419,#REF!,2,FALSE)</f>
        <v>#REF!</v>
      </c>
      <c r="BY1419" s="1" t="str">
        <f t="shared" si="113"/>
        <v>1004921084/00010</v>
      </c>
      <c r="BZ1419" s="6" t="e">
        <f>VLOOKUP(BY1419,#REF!,4,FALSE)</f>
        <v>#REF!</v>
      </c>
      <c r="CA1419" s="1" t="s">
        <v>3154</v>
      </c>
    </row>
    <row r="1420" spans="1:79" x14ac:dyDescent="0.25">
      <c r="C1420" s="3" t="s">
        <v>3086</v>
      </c>
      <c r="L1420" s="3">
        <v>1120730001</v>
      </c>
      <c r="M1420" s="11" t="e">
        <v>#N/A</v>
      </c>
      <c r="N1420" s="11" t="e">
        <f>VLOOKUP($L1420,#REF!,3,FALSE)</f>
        <v>#REF!</v>
      </c>
      <c r="O1420" s="11" t="e">
        <f>VLOOKUP($L1420,#REF!,4,FALSE)</f>
        <v>#REF!</v>
      </c>
      <c r="P1420" s="3">
        <v>112073</v>
      </c>
      <c r="Q1420" s="3" t="s">
        <v>9</v>
      </c>
      <c r="W1420" s="11" t="e">
        <f>VLOOKUP($L1420,#REF!,9,FALSE)</f>
        <v>#REF!</v>
      </c>
      <c r="X1420" s="11">
        <v>13</v>
      </c>
      <c r="Y1420" s="11">
        <f t="shared" si="110"/>
        <v>13</v>
      </c>
      <c r="Z1420" s="2">
        <v>4</v>
      </c>
      <c r="AA1420" s="11">
        <f t="shared" si="114"/>
        <v>0</v>
      </c>
      <c r="AB1420" s="11">
        <f t="shared" si="111"/>
        <v>-18</v>
      </c>
      <c r="AC1420" s="11" t="str">
        <f t="shared" si="112"/>
        <v>Insufficient Stock</v>
      </c>
      <c r="AD1420" s="4" t="e">
        <f>VLOOKUP($C1420,#REF!,25,FALSE)</f>
        <v>#REF!</v>
      </c>
      <c r="AE1420" s="11">
        <v>17381.919999999998</v>
      </c>
      <c r="AF1420" s="3" t="s">
        <v>15</v>
      </c>
      <c r="AG1420" s="3" t="s">
        <v>3049</v>
      </c>
      <c r="AH1420" s="11" t="e">
        <f>VLOOKUP($AG1420,#REF!,2,FALSE)</f>
        <v>#REF!</v>
      </c>
      <c r="AI1420" s="3" t="s">
        <v>94</v>
      </c>
      <c r="AJ1420" s="4">
        <v>43566</v>
      </c>
      <c r="AN1420" s="4">
        <v>43787</v>
      </c>
      <c r="AO1420" s="6"/>
      <c r="AZ1420" s="11">
        <v>1</v>
      </c>
      <c r="BC1420" s="3" t="s">
        <v>58</v>
      </c>
      <c r="BH1420" s="3" t="s">
        <v>154</v>
      </c>
      <c r="BL1420" s="3" t="s">
        <v>2321</v>
      </c>
      <c r="BM1420" s="3" t="s">
        <v>2322</v>
      </c>
      <c r="BN1420" s="3" t="s">
        <v>2323</v>
      </c>
      <c r="BO1420" s="4" t="s">
        <v>2359</v>
      </c>
      <c r="BP1420" s="3" t="s">
        <v>2360</v>
      </c>
      <c r="BQ1420" s="3" t="s">
        <v>3047</v>
      </c>
      <c r="BR1420" s="3" t="s">
        <v>2361</v>
      </c>
      <c r="BU1420" s="7" t="s">
        <v>3153</v>
      </c>
      <c r="BV1420" s="1" t="e">
        <f>VLOOKUP(BU1420,#REF!,2,FALSE)</f>
        <v>#REF!</v>
      </c>
      <c r="BW1420" s="7">
        <v>3102</v>
      </c>
      <c r="BX1420" s="1" t="e">
        <f>VLOOKUP(BW1420,#REF!,2,FALSE)</f>
        <v>#REF!</v>
      </c>
      <c r="BY1420" s="1" t="str">
        <f t="shared" si="113"/>
        <v>1004921083/00010</v>
      </c>
      <c r="BZ1420" s="6" t="e">
        <f>VLOOKUP(BY1420,#REF!,4,FALSE)</f>
        <v>#REF!</v>
      </c>
      <c r="CA1420" s="1" t="s">
        <v>3154</v>
      </c>
    </row>
    <row r="1421" spans="1:79" x14ac:dyDescent="0.25">
      <c r="C1421" s="3" t="s">
        <v>3087</v>
      </c>
      <c r="L1421" s="3">
        <v>1120730001</v>
      </c>
      <c r="M1421" s="11" t="e">
        <v>#N/A</v>
      </c>
      <c r="N1421" s="11" t="e">
        <f>VLOOKUP($L1421,#REF!,3,FALSE)</f>
        <v>#REF!</v>
      </c>
      <c r="O1421" s="11" t="e">
        <f>VLOOKUP($L1421,#REF!,4,FALSE)</f>
        <v>#REF!</v>
      </c>
      <c r="P1421" s="3">
        <v>112073</v>
      </c>
      <c r="Q1421" s="3" t="s">
        <v>9</v>
      </c>
      <c r="W1421" s="11" t="e">
        <f>VLOOKUP($L1421,#REF!,9,FALSE)</f>
        <v>#REF!</v>
      </c>
      <c r="X1421" s="11">
        <v>1</v>
      </c>
      <c r="Y1421" s="11">
        <f t="shared" si="110"/>
        <v>1</v>
      </c>
      <c r="Z1421" s="2">
        <v>4</v>
      </c>
      <c r="AA1421" s="11">
        <f t="shared" si="114"/>
        <v>0</v>
      </c>
      <c r="AB1421" s="11">
        <f t="shared" si="111"/>
        <v>-19</v>
      </c>
      <c r="AC1421" s="11" t="str">
        <f t="shared" si="112"/>
        <v>Insufficient Stock</v>
      </c>
      <c r="AD1421" s="4" t="e">
        <f>VLOOKUP($C1421,#REF!,25,FALSE)</f>
        <v>#REF!</v>
      </c>
      <c r="AE1421" s="11">
        <v>1337.07</v>
      </c>
      <c r="AF1421" s="3" t="s">
        <v>15</v>
      </c>
      <c r="AG1421" s="3" t="s">
        <v>3049</v>
      </c>
      <c r="AH1421" s="11" t="e">
        <f>VLOOKUP($AG1421,#REF!,2,FALSE)</f>
        <v>#REF!</v>
      </c>
      <c r="AI1421" s="3" t="s">
        <v>94</v>
      </c>
      <c r="AJ1421" s="4">
        <v>43627</v>
      </c>
      <c r="AN1421" s="4">
        <v>43787</v>
      </c>
      <c r="AO1421" s="6"/>
      <c r="AZ1421" s="11">
        <v>1</v>
      </c>
      <c r="BC1421" s="3" t="s">
        <v>58</v>
      </c>
      <c r="BH1421" s="3" t="s">
        <v>154</v>
      </c>
      <c r="BL1421" s="3" t="s">
        <v>2321</v>
      </c>
      <c r="BM1421" s="3" t="s">
        <v>2322</v>
      </c>
      <c r="BN1421" s="3" t="s">
        <v>2323</v>
      </c>
      <c r="BO1421" s="4" t="s">
        <v>2359</v>
      </c>
      <c r="BP1421" s="3" t="s">
        <v>2360</v>
      </c>
      <c r="BQ1421" s="3" t="s">
        <v>3047</v>
      </c>
      <c r="BR1421" s="3" t="s">
        <v>2361</v>
      </c>
      <c r="BU1421" s="7" t="s">
        <v>3153</v>
      </c>
      <c r="BV1421" s="1" t="e">
        <f>VLOOKUP(BU1421,#REF!,2,FALSE)</f>
        <v>#REF!</v>
      </c>
      <c r="BW1421" s="7">
        <v>3102</v>
      </c>
      <c r="BX1421" s="1" t="e">
        <f>VLOOKUP(BW1421,#REF!,2,FALSE)</f>
        <v>#REF!</v>
      </c>
      <c r="BY1421" s="1" t="str">
        <f t="shared" si="113"/>
        <v>1004931196/00010</v>
      </c>
      <c r="BZ1421" s="6" t="e">
        <f>VLOOKUP(BY1421,#REF!,4,FALSE)</f>
        <v>#REF!</v>
      </c>
      <c r="CA1421" s="1" t="s">
        <v>3154</v>
      </c>
    </row>
    <row r="1422" spans="1:79" x14ac:dyDescent="0.25">
      <c r="C1422" s="3" t="s">
        <v>3088</v>
      </c>
      <c r="L1422" s="3">
        <v>1120730001</v>
      </c>
      <c r="M1422" s="11" t="e">
        <v>#N/A</v>
      </c>
      <c r="N1422" s="11" t="e">
        <f>VLOOKUP($L1422,#REF!,3,FALSE)</f>
        <v>#REF!</v>
      </c>
      <c r="O1422" s="11" t="e">
        <f>VLOOKUP($L1422,#REF!,4,FALSE)</f>
        <v>#REF!</v>
      </c>
      <c r="P1422" s="3">
        <v>112073</v>
      </c>
      <c r="Q1422" s="3" t="s">
        <v>9</v>
      </c>
      <c r="W1422" s="11" t="e">
        <f>VLOOKUP($L1422,#REF!,9,FALSE)</f>
        <v>#REF!</v>
      </c>
      <c r="X1422" s="11">
        <v>3</v>
      </c>
      <c r="Y1422" s="11">
        <f t="shared" si="110"/>
        <v>3</v>
      </c>
      <c r="Z1422" s="2">
        <v>4</v>
      </c>
      <c r="AA1422" s="11">
        <f t="shared" si="114"/>
        <v>0</v>
      </c>
      <c r="AB1422" s="11">
        <f t="shared" si="111"/>
        <v>-22</v>
      </c>
      <c r="AC1422" s="11" t="str">
        <f t="shared" si="112"/>
        <v>Insufficient Stock</v>
      </c>
      <c r="AD1422" s="4" t="e">
        <f>VLOOKUP($C1422,#REF!,25,FALSE)</f>
        <v>#REF!</v>
      </c>
      <c r="AE1422" s="11">
        <v>4011.22</v>
      </c>
      <c r="AF1422" s="3" t="s">
        <v>15</v>
      </c>
      <c r="AG1422" s="3" t="s">
        <v>3049</v>
      </c>
      <c r="AH1422" s="11" t="e">
        <f>VLOOKUP($AG1422,#REF!,2,FALSE)</f>
        <v>#REF!</v>
      </c>
      <c r="AI1422" s="3" t="s">
        <v>94</v>
      </c>
      <c r="AJ1422" s="4">
        <v>43782</v>
      </c>
      <c r="AN1422" s="4">
        <v>43787</v>
      </c>
      <c r="AO1422" s="6"/>
      <c r="AZ1422" s="11">
        <v>1</v>
      </c>
      <c r="BC1422" s="3" t="s">
        <v>58</v>
      </c>
      <c r="BH1422" s="3" t="s">
        <v>154</v>
      </c>
      <c r="BL1422" s="3" t="s">
        <v>2321</v>
      </c>
      <c r="BM1422" s="3" t="s">
        <v>2322</v>
      </c>
      <c r="BN1422" s="3" t="s">
        <v>2323</v>
      </c>
      <c r="BO1422" s="4" t="s">
        <v>2359</v>
      </c>
      <c r="BP1422" s="3" t="s">
        <v>2360</v>
      </c>
      <c r="BQ1422" s="3" t="s">
        <v>3047</v>
      </c>
      <c r="BR1422" s="3" t="s">
        <v>2361</v>
      </c>
      <c r="BU1422" s="7" t="s">
        <v>3153</v>
      </c>
      <c r="BV1422" s="1" t="e">
        <f>VLOOKUP(BU1422,#REF!,2,FALSE)</f>
        <v>#REF!</v>
      </c>
      <c r="BW1422" s="7">
        <v>3102</v>
      </c>
      <c r="BX1422" s="1" t="e">
        <f>VLOOKUP(BW1422,#REF!,2,FALSE)</f>
        <v>#REF!</v>
      </c>
      <c r="BY1422" s="1" t="str">
        <f t="shared" si="113"/>
        <v>1004954619/00010</v>
      </c>
      <c r="BZ1422" s="6" t="e">
        <f>VLOOKUP(BY1422,#REF!,4,FALSE)</f>
        <v>#REF!</v>
      </c>
      <c r="CA1422" s="1" t="s">
        <v>3154</v>
      </c>
    </row>
    <row r="1423" spans="1:79" x14ac:dyDescent="0.25">
      <c r="C1423" s="3" t="s">
        <v>3089</v>
      </c>
      <c r="L1423" s="3">
        <v>1120730001</v>
      </c>
      <c r="M1423" s="11" t="e">
        <v>#N/A</v>
      </c>
      <c r="N1423" s="11" t="e">
        <f>VLOOKUP($L1423,#REF!,3,FALSE)</f>
        <v>#REF!</v>
      </c>
      <c r="O1423" s="11" t="e">
        <f>VLOOKUP($L1423,#REF!,4,FALSE)</f>
        <v>#REF!</v>
      </c>
      <c r="P1423" s="3">
        <v>112073</v>
      </c>
      <c r="Q1423" s="3" t="s">
        <v>9</v>
      </c>
      <c r="W1423" s="11" t="e">
        <f>VLOOKUP($L1423,#REF!,9,FALSE)</f>
        <v>#REF!</v>
      </c>
      <c r="X1423" s="11">
        <v>13</v>
      </c>
      <c r="Y1423" s="11">
        <f t="shared" si="110"/>
        <v>13</v>
      </c>
      <c r="Z1423" s="2">
        <v>4</v>
      </c>
      <c r="AA1423" s="11">
        <f t="shared" si="114"/>
        <v>0</v>
      </c>
      <c r="AB1423" s="11">
        <f t="shared" si="111"/>
        <v>-35</v>
      </c>
      <c r="AC1423" s="11" t="str">
        <f t="shared" si="112"/>
        <v>Insufficient Stock</v>
      </c>
      <c r="AD1423" s="4" t="e">
        <f>VLOOKUP($C1423,#REF!,25,FALSE)</f>
        <v>#REF!</v>
      </c>
      <c r="AE1423" s="11">
        <v>17381.919999999998</v>
      </c>
      <c r="AF1423" s="3" t="s">
        <v>15</v>
      </c>
      <c r="AG1423" s="3" t="s">
        <v>3049</v>
      </c>
      <c r="AH1423" s="11" t="e">
        <f>VLOOKUP($AG1423,#REF!,2,FALSE)</f>
        <v>#REF!</v>
      </c>
      <c r="AI1423" s="3" t="s">
        <v>94</v>
      </c>
      <c r="AJ1423" s="4">
        <v>43787</v>
      </c>
      <c r="AN1423" s="4">
        <v>43787</v>
      </c>
      <c r="AO1423" s="6"/>
      <c r="AZ1423" s="11">
        <v>1</v>
      </c>
      <c r="BC1423" s="3" t="s">
        <v>58</v>
      </c>
      <c r="BH1423" s="3" t="s">
        <v>154</v>
      </c>
      <c r="BL1423" s="3" t="s">
        <v>2321</v>
      </c>
      <c r="BM1423" s="3" t="s">
        <v>2322</v>
      </c>
      <c r="BN1423" s="3" t="s">
        <v>2323</v>
      </c>
      <c r="BO1423" s="4" t="s">
        <v>2359</v>
      </c>
      <c r="BP1423" s="3" t="s">
        <v>2360</v>
      </c>
      <c r="BQ1423" s="3" t="s">
        <v>3047</v>
      </c>
      <c r="BR1423" s="3" t="s">
        <v>2361</v>
      </c>
      <c r="BU1423" s="7" t="s">
        <v>3153</v>
      </c>
      <c r="BV1423" s="1" t="e">
        <f>VLOOKUP(BU1423,#REF!,2,FALSE)</f>
        <v>#REF!</v>
      </c>
      <c r="BW1423" s="7">
        <v>3102</v>
      </c>
      <c r="BX1423" s="1" t="e">
        <f>VLOOKUP(BW1423,#REF!,2,FALSE)</f>
        <v>#REF!</v>
      </c>
      <c r="BY1423" s="1" t="str">
        <f t="shared" si="113"/>
        <v>1004969379/00010</v>
      </c>
      <c r="BZ1423" s="6" t="e">
        <f>VLOOKUP(BY1423,#REF!,4,FALSE)</f>
        <v>#REF!</v>
      </c>
      <c r="CA1423" s="1" t="s">
        <v>3154</v>
      </c>
    </row>
    <row r="1424" spans="1:79" x14ac:dyDescent="0.25">
      <c r="C1424" s="3" t="s">
        <v>3090</v>
      </c>
      <c r="L1424" s="3">
        <v>1120730001</v>
      </c>
      <c r="M1424" s="11" t="e">
        <v>#N/A</v>
      </c>
      <c r="N1424" s="11" t="e">
        <f>VLOOKUP($L1424,#REF!,3,FALSE)</f>
        <v>#REF!</v>
      </c>
      <c r="O1424" s="11" t="e">
        <f>VLOOKUP($L1424,#REF!,4,FALSE)</f>
        <v>#REF!</v>
      </c>
      <c r="P1424" s="3">
        <v>112073</v>
      </c>
      <c r="Q1424" s="3" t="s">
        <v>9</v>
      </c>
      <c r="W1424" s="11" t="e">
        <f>VLOOKUP($L1424,#REF!,9,FALSE)</f>
        <v>#REF!</v>
      </c>
      <c r="X1424" s="11">
        <v>1</v>
      </c>
      <c r="Y1424" s="11">
        <f t="shared" si="110"/>
        <v>1</v>
      </c>
      <c r="Z1424" s="2">
        <v>4</v>
      </c>
      <c r="AA1424" s="11">
        <f t="shared" si="114"/>
        <v>0</v>
      </c>
      <c r="AB1424" s="11">
        <f t="shared" si="111"/>
        <v>-36</v>
      </c>
      <c r="AC1424" s="11" t="str">
        <f t="shared" si="112"/>
        <v>Insufficient Stock</v>
      </c>
      <c r="AD1424" s="4" t="e">
        <f>VLOOKUP($C1424,#REF!,25,FALSE)</f>
        <v>#REF!</v>
      </c>
      <c r="AE1424" s="11">
        <v>1337.07</v>
      </c>
      <c r="AF1424" s="3" t="s">
        <v>15</v>
      </c>
      <c r="AG1424" s="3" t="s">
        <v>3049</v>
      </c>
      <c r="AH1424" s="11" t="e">
        <f>VLOOKUP($AG1424,#REF!,2,FALSE)</f>
        <v>#REF!</v>
      </c>
      <c r="AI1424" s="3" t="s">
        <v>94</v>
      </c>
      <c r="AJ1424" s="4"/>
      <c r="AN1424" s="4">
        <v>43789</v>
      </c>
      <c r="AO1424" s="6"/>
      <c r="AZ1424" s="11">
        <v>1</v>
      </c>
      <c r="BC1424" s="3" t="s">
        <v>58</v>
      </c>
      <c r="BH1424" s="3" t="s">
        <v>154</v>
      </c>
      <c r="BL1424" s="3" t="s">
        <v>2351</v>
      </c>
      <c r="BM1424" s="3" t="s">
        <v>2352</v>
      </c>
      <c r="BN1424" s="3" t="s">
        <v>2323</v>
      </c>
      <c r="BO1424" s="4" t="s">
        <v>2359</v>
      </c>
      <c r="BP1424" s="3" t="s">
        <v>2360</v>
      </c>
      <c r="BQ1424" s="3" t="s">
        <v>3047</v>
      </c>
      <c r="BR1424" s="3" t="s">
        <v>12</v>
      </c>
      <c r="BU1424" s="7" t="s">
        <v>3153</v>
      </c>
      <c r="BV1424" s="1" t="e">
        <f>VLOOKUP(BU1424,#REF!,2,FALSE)</f>
        <v>#REF!</v>
      </c>
      <c r="BW1424" s="7">
        <v>3102</v>
      </c>
      <c r="BX1424" s="1" t="e">
        <f>VLOOKUP(BW1424,#REF!,2,FALSE)</f>
        <v>#REF!</v>
      </c>
      <c r="BY1424" s="1" t="str">
        <f t="shared" si="113"/>
        <v>0461305358/00010</v>
      </c>
      <c r="BZ1424" s="6" t="e">
        <f>VLOOKUP(BY1424,#REF!,4,FALSE)</f>
        <v>#REF!</v>
      </c>
      <c r="CA1424" s="1" t="s">
        <v>3154</v>
      </c>
    </row>
    <row r="1425" spans="1:79" x14ac:dyDescent="0.25">
      <c r="A1425" s="5" t="s">
        <v>0</v>
      </c>
      <c r="B1425" s="5" t="s">
        <v>1395</v>
      </c>
      <c r="C1425" s="5">
        <v>126606254</v>
      </c>
      <c r="D1425" s="5" t="s">
        <v>2</v>
      </c>
      <c r="E1425" s="5" t="s">
        <v>3</v>
      </c>
      <c r="F1425" s="5" t="s">
        <v>1396</v>
      </c>
      <c r="G1425" s="5" t="s">
        <v>1397</v>
      </c>
      <c r="H1425" s="5" t="s">
        <v>1398</v>
      </c>
      <c r="I1425" s="5" t="s">
        <v>1399</v>
      </c>
      <c r="J1425" s="5" t="s">
        <v>87</v>
      </c>
      <c r="K1425" s="5" t="s">
        <v>88</v>
      </c>
      <c r="L1425" s="5">
        <v>1120730001</v>
      </c>
      <c r="M1425" s="11" t="e">
        <v>#N/A</v>
      </c>
      <c r="N1425" s="11" t="e">
        <f>VLOOKUP($L1425,#REF!,3,FALSE)</f>
        <v>#REF!</v>
      </c>
      <c r="O1425" s="11" t="e">
        <f>VLOOKUP($L1425,#REF!,4,FALSE)</f>
        <v>#REF!</v>
      </c>
      <c r="P1425" s="5">
        <v>112073</v>
      </c>
      <c r="Q1425" s="5" t="s">
        <v>9</v>
      </c>
      <c r="R1425" s="5" t="s">
        <v>45</v>
      </c>
      <c r="S1425" s="5" t="s">
        <v>1400</v>
      </c>
      <c r="T1425" s="5" t="s">
        <v>12</v>
      </c>
      <c r="U1425" s="5" t="s">
        <v>1401</v>
      </c>
      <c r="V1425" s="5" t="s">
        <v>37</v>
      </c>
      <c r="W1425" s="11" t="e">
        <f>VLOOKUP($L1425,#REF!,9,FALSE)</f>
        <v>#REF!</v>
      </c>
      <c r="X1425" s="7">
        <v>2</v>
      </c>
      <c r="Y1425" s="11">
        <f t="shared" si="110"/>
        <v>2</v>
      </c>
      <c r="Z1425" s="2">
        <v>4</v>
      </c>
      <c r="AA1425" s="11">
        <f t="shared" si="114"/>
        <v>0</v>
      </c>
      <c r="AB1425" s="11">
        <f t="shared" si="111"/>
        <v>-38</v>
      </c>
      <c r="AC1425" s="11" t="str">
        <f t="shared" si="112"/>
        <v>Insufficient Stock</v>
      </c>
      <c r="AD1425" s="4" t="e">
        <f>VLOOKUP($C1425,#REF!,25,FALSE)</f>
        <v>#REF!</v>
      </c>
      <c r="AE1425" s="7">
        <v>1848</v>
      </c>
      <c r="AF1425" s="5" t="s">
        <v>15</v>
      </c>
      <c r="AG1425" s="5" t="s">
        <v>1402</v>
      </c>
      <c r="AH1425" s="11" t="e">
        <f>VLOOKUP($AG1425,#REF!,2,FALSE)</f>
        <v>#REF!</v>
      </c>
      <c r="AI1425" s="5" t="s">
        <v>94</v>
      </c>
      <c r="AJ1425" s="6">
        <v>43745</v>
      </c>
      <c r="AK1425" s="5" t="s">
        <v>246</v>
      </c>
      <c r="AL1425" s="5" t="s">
        <v>573</v>
      </c>
      <c r="AM1425" s="5" t="s">
        <v>97</v>
      </c>
      <c r="AN1425" s="6">
        <v>43794</v>
      </c>
      <c r="AO1425" s="6">
        <v>43794</v>
      </c>
      <c r="AP1425" s="5"/>
      <c r="AQ1425" s="5" t="s">
        <v>12</v>
      </c>
      <c r="AR1425" s="5" t="s">
        <v>12</v>
      </c>
      <c r="AS1425" s="5" t="s">
        <v>12</v>
      </c>
      <c r="AT1425" s="5" t="s">
        <v>12</v>
      </c>
      <c r="AU1425" s="5" t="s">
        <v>12</v>
      </c>
      <c r="AV1425" s="5" t="s">
        <v>168</v>
      </c>
      <c r="AW1425" s="5" t="s">
        <v>21</v>
      </c>
      <c r="AX1425" s="5" t="s">
        <v>946</v>
      </c>
      <c r="AY1425" s="5" t="s">
        <v>57</v>
      </c>
      <c r="AZ1425" s="7">
        <v>1</v>
      </c>
      <c r="BA1425" s="5" t="s">
        <v>12</v>
      </c>
      <c r="BB1425" s="5" t="s">
        <v>12</v>
      </c>
      <c r="BC1425" s="5" t="s">
        <v>24</v>
      </c>
      <c r="BD1425" s="5" t="s">
        <v>334</v>
      </c>
      <c r="BE1425" s="5" t="s">
        <v>78</v>
      </c>
      <c r="BF1425" s="5" t="s">
        <v>101</v>
      </c>
      <c r="BG1425" s="5" t="s">
        <v>78</v>
      </c>
      <c r="BH1425" s="5" t="s">
        <v>154</v>
      </c>
      <c r="BI1425" s="5" t="s">
        <v>12</v>
      </c>
      <c r="BJ1425" s="5" t="s">
        <v>1403</v>
      </c>
      <c r="BK1425" s="5" t="s">
        <v>31</v>
      </c>
      <c r="BL1425" s="7" t="s">
        <v>32</v>
      </c>
      <c r="BM1425" s="7" t="s">
        <v>33</v>
      </c>
      <c r="BN1425" s="7" t="s">
        <v>34</v>
      </c>
      <c r="BO1425" s="6" t="s">
        <v>35</v>
      </c>
      <c r="BP1425" s="7" t="s">
        <v>12</v>
      </c>
      <c r="BQ1425" s="7" t="s">
        <v>12</v>
      </c>
      <c r="BR1425" s="7" t="s">
        <v>12</v>
      </c>
      <c r="BU1425" s="7">
        <v>146633</v>
      </c>
      <c r="BV1425" s="1" t="e">
        <f>VLOOKUP(BU1425,#REF!,2,FALSE)</f>
        <v>#REF!</v>
      </c>
      <c r="BW1425" s="7">
        <v>251606</v>
      </c>
      <c r="BX1425" s="1" t="e">
        <f>VLOOKUP(BW1425,#REF!,2,FALSE)</f>
        <v>#REF!</v>
      </c>
      <c r="BY1425" s="1" t="str">
        <f t="shared" si="113"/>
        <v>126606254</v>
      </c>
      <c r="BZ1425" s="6" t="e">
        <f>VLOOKUP(BY1425,#REF!,4,FALSE)</f>
        <v>#REF!</v>
      </c>
      <c r="CA1425" s="1" t="s">
        <v>3155</v>
      </c>
    </row>
    <row r="1426" spans="1:79" x14ac:dyDescent="0.25">
      <c r="A1426" s="5" t="s">
        <v>0</v>
      </c>
      <c r="B1426" s="5" t="s">
        <v>700</v>
      </c>
      <c r="C1426" s="5">
        <v>126685750</v>
      </c>
      <c r="D1426" s="5" t="s">
        <v>99</v>
      </c>
      <c r="E1426" s="5" t="s">
        <v>3</v>
      </c>
      <c r="F1426" s="5" t="s">
        <v>701</v>
      </c>
      <c r="G1426" s="5" t="s">
        <v>702</v>
      </c>
      <c r="H1426" s="5" t="s">
        <v>703</v>
      </c>
      <c r="I1426" s="5" t="s">
        <v>704</v>
      </c>
      <c r="J1426" s="5" t="s">
        <v>42</v>
      </c>
      <c r="K1426" s="5" t="s">
        <v>43</v>
      </c>
      <c r="L1426" s="5">
        <v>1120730001</v>
      </c>
      <c r="M1426" s="11" t="e">
        <v>#N/A</v>
      </c>
      <c r="N1426" s="11" t="e">
        <f>VLOOKUP($L1426,#REF!,3,FALSE)</f>
        <v>#REF!</v>
      </c>
      <c r="O1426" s="11" t="e">
        <f>VLOOKUP($L1426,#REF!,4,FALSE)</f>
        <v>#REF!</v>
      </c>
      <c r="P1426" s="5">
        <v>112073</v>
      </c>
      <c r="Q1426" s="5" t="s">
        <v>9</v>
      </c>
      <c r="R1426" s="5" t="s">
        <v>45</v>
      </c>
      <c r="S1426" s="5" t="s">
        <v>1725</v>
      </c>
      <c r="T1426" s="5" t="s">
        <v>688</v>
      </c>
      <c r="U1426" s="5" t="s">
        <v>1726</v>
      </c>
      <c r="V1426" s="5" t="s">
        <v>37</v>
      </c>
      <c r="W1426" s="11" t="e">
        <f>VLOOKUP($L1426,#REF!,9,FALSE)</f>
        <v>#REF!</v>
      </c>
      <c r="X1426" s="7">
        <v>3</v>
      </c>
      <c r="Y1426" s="11">
        <f t="shared" si="110"/>
        <v>3</v>
      </c>
      <c r="Z1426" s="2">
        <v>4</v>
      </c>
      <c r="AA1426" s="11">
        <f t="shared" si="114"/>
        <v>0</v>
      </c>
      <c r="AB1426" s="11">
        <f t="shared" si="111"/>
        <v>-41</v>
      </c>
      <c r="AC1426" s="11" t="str">
        <f t="shared" si="112"/>
        <v>Insufficient Stock</v>
      </c>
      <c r="AD1426" s="4" t="e">
        <f>VLOOKUP($C1426,#REF!,25,FALSE)</f>
        <v>#REF!</v>
      </c>
      <c r="AE1426" s="7">
        <v>2817</v>
      </c>
      <c r="AF1426" s="5" t="s">
        <v>15</v>
      </c>
      <c r="AG1426" s="5" t="s">
        <v>1402</v>
      </c>
      <c r="AH1426" s="11" t="e">
        <f>VLOOKUP($AG1426,#REF!,2,FALSE)</f>
        <v>#REF!</v>
      </c>
      <c r="AI1426" s="5" t="s">
        <v>94</v>
      </c>
      <c r="AJ1426" s="6">
        <v>43776</v>
      </c>
      <c r="AK1426" s="5" t="s">
        <v>626</v>
      </c>
      <c r="AL1426" s="5" t="s">
        <v>709</v>
      </c>
      <c r="AM1426" s="5" t="s">
        <v>1489</v>
      </c>
      <c r="AN1426" s="6">
        <v>43795</v>
      </c>
      <c r="AO1426" s="6">
        <v>43829</v>
      </c>
      <c r="AP1426" s="5"/>
      <c r="AQ1426" s="5" t="s">
        <v>12</v>
      </c>
      <c r="AR1426" s="5" t="s">
        <v>12</v>
      </c>
      <c r="AS1426" s="5" t="s">
        <v>12</v>
      </c>
      <c r="AT1426" s="5" t="s">
        <v>12</v>
      </c>
      <c r="AU1426" s="5" t="s">
        <v>55</v>
      </c>
      <c r="AV1426" s="5" t="s">
        <v>168</v>
      </c>
      <c r="AW1426" s="5" t="s">
        <v>21</v>
      </c>
      <c r="AX1426" s="5" t="s">
        <v>946</v>
      </c>
      <c r="AY1426" s="5" t="s">
        <v>450</v>
      </c>
      <c r="AZ1426" s="7">
        <v>1</v>
      </c>
      <c r="BA1426" s="5" t="s">
        <v>12</v>
      </c>
      <c r="BB1426" s="5" t="s">
        <v>12</v>
      </c>
      <c r="BC1426" s="5" t="s">
        <v>24</v>
      </c>
      <c r="BD1426" s="5" t="s">
        <v>334</v>
      </c>
      <c r="BE1426" s="5" t="s">
        <v>102</v>
      </c>
      <c r="BF1426" s="5" t="s">
        <v>27</v>
      </c>
      <c r="BG1426" s="5" t="s">
        <v>102</v>
      </c>
      <c r="BH1426" s="5" t="s">
        <v>154</v>
      </c>
      <c r="BI1426" s="5" t="s">
        <v>12</v>
      </c>
      <c r="BJ1426" s="5" t="s">
        <v>1403</v>
      </c>
      <c r="BK1426" s="5" t="s">
        <v>31</v>
      </c>
      <c r="BL1426" s="7" t="s">
        <v>32</v>
      </c>
      <c r="BM1426" s="7" t="s">
        <v>33</v>
      </c>
      <c r="BN1426" s="7" t="s">
        <v>34</v>
      </c>
      <c r="BO1426" s="6" t="s">
        <v>35</v>
      </c>
      <c r="BP1426" s="7" t="s">
        <v>12</v>
      </c>
      <c r="BQ1426" s="7" t="s">
        <v>12</v>
      </c>
      <c r="BR1426" s="7" t="s">
        <v>12</v>
      </c>
      <c r="BU1426" s="7">
        <v>152349</v>
      </c>
      <c r="BV1426" s="1" t="e">
        <f>VLOOKUP(BU1426,#REF!,2,FALSE)</f>
        <v>#REF!</v>
      </c>
      <c r="BW1426" s="7">
        <v>260782</v>
      </c>
      <c r="BX1426" s="1" t="e">
        <f>VLOOKUP(BW1426,#REF!,2,FALSE)</f>
        <v>#REF!</v>
      </c>
      <c r="BY1426" s="1" t="str">
        <f t="shared" si="113"/>
        <v>126685750</v>
      </c>
      <c r="BZ1426" s="6" t="e">
        <f>VLOOKUP(BY1426,#REF!,4,FALSE)</f>
        <v>#REF!</v>
      </c>
      <c r="CA1426" s="1" t="s">
        <v>3155</v>
      </c>
    </row>
    <row r="1427" spans="1:79" x14ac:dyDescent="0.25">
      <c r="C1427" s="3" t="s">
        <v>3091</v>
      </c>
      <c r="L1427" s="3">
        <v>1120760002</v>
      </c>
      <c r="M1427" s="11" t="e">
        <v>#N/A</v>
      </c>
      <c r="N1427" s="11" t="e">
        <f>VLOOKUP($L1427,#REF!,3,FALSE)</f>
        <v>#REF!</v>
      </c>
      <c r="O1427" s="11" t="e">
        <f>VLOOKUP($L1427,#REF!,4,FALSE)</f>
        <v>#REF!</v>
      </c>
      <c r="P1427" s="3">
        <v>112076</v>
      </c>
      <c r="Q1427" s="3" t="s">
        <v>9</v>
      </c>
      <c r="W1427" s="11" t="e">
        <f>VLOOKUP($L1427,#REF!,9,FALSE)</f>
        <v>#REF!</v>
      </c>
      <c r="X1427" s="11">
        <v>1</v>
      </c>
      <c r="Y1427" s="11">
        <f t="shared" si="110"/>
        <v>1</v>
      </c>
      <c r="Z1427" s="2">
        <v>0</v>
      </c>
      <c r="AA1427" s="11">
        <f t="shared" si="114"/>
        <v>1</v>
      </c>
      <c r="AB1427" s="11">
        <f t="shared" si="111"/>
        <v>-1</v>
      </c>
      <c r="AC1427" s="11" t="str">
        <f t="shared" si="112"/>
        <v>Insufficient Stock</v>
      </c>
      <c r="AD1427" s="4" t="e">
        <f>VLOOKUP($C1427,#REF!,25,FALSE)</f>
        <v>#REF!</v>
      </c>
      <c r="AE1427" s="11">
        <v>584.57000000000005</v>
      </c>
      <c r="AF1427" s="3" t="s">
        <v>15</v>
      </c>
      <c r="AG1427" s="3" t="s">
        <v>3049</v>
      </c>
      <c r="AH1427" s="11" t="e">
        <f>VLOOKUP($AG1427,#REF!,2,FALSE)</f>
        <v>#REF!</v>
      </c>
      <c r="AI1427" s="3" t="s">
        <v>94</v>
      </c>
      <c r="AJ1427" s="4"/>
      <c r="AN1427" s="4">
        <v>43789</v>
      </c>
      <c r="AO1427" s="6"/>
      <c r="AZ1427" s="11">
        <v>1</v>
      </c>
      <c r="BC1427" s="3" t="s">
        <v>2320</v>
      </c>
      <c r="BH1427" s="3" t="s">
        <v>29</v>
      </c>
      <c r="BL1427" s="3" t="s">
        <v>2351</v>
      </c>
      <c r="BM1427" s="3" t="s">
        <v>2352</v>
      </c>
      <c r="BN1427" s="3" t="s">
        <v>2323</v>
      </c>
      <c r="BO1427" s="4" t="s">
        <v>2359</v>
      </c>
      <c r="BP1427" s="3" t="s">
        <v>2360</v>
      </c>
      <c r="BQ1427" s="3" t="s">
        <v>3092</v>
      </c>
      <c r="BR1427" s="3" t="s">
        <v>12</v>
      </c>
      <c r="BU1427" s="7" t="s">
        <v>3153</v>
      </c>
      <c r="BV1427" s="1" t="e">
        <f>VLOOKUP(BU1427,#REF!,2,FALSE)</f>
        <v>#REF!</v>
      </c>
      <c r="BW1427" s="7">
        <v>3102</v>
      </c>
      <c r="BX1427" s="1" t="e">
        <f>VLOOKUP(BW1427,#REF!,2,FALSE)</f>
        <v>#REF!</v>
      </c>
      <c r="BY1427" s="1" t="str">
        <f t="shared" si="113"/>
        <v>0461305359/00010</v>
      </c>
      <c r="BZ1427" s="6" t="e">
        <f>VLOOKUP(BY1427,#REF!,4,FALSE)</f>
        <v>#REF!</v>
      </c>
      <c r="CA1427" s="1" t="s">
        <v>3154</v>
      </c>
    </row>
    <row r="1428" spans="1:79" x14ac:dyDescent="0.25">
      <c r="C1428" s="3" t="s">
        <v>3096</v>
      </c>
      <c r="L1428" s="3">
        <v>1120797013</v>
      </c>
      <c r="M1428" s="11" t="e">
        <v>#N/A</v>
      </c>
      <c r="N1428" s="11" t="e">
        <f>VLOOKUP($L1428,#REF!,3,FALSE)</f>
        <v>#REF!</v>
      </c>
      <c r="O1428" s="11" t="e">
        <f>VLOOKUP($L1428,#REF!,4,FALSE)</f>
        <v>#REF!</v>
      </c>
      <c r="P1428" s="3">
        <v>112079</v>
      </c>
      <c r="Q1428" s="3" t="s">
        <v>9</v>
      </c>
      <c r="W1428" s="11" t="e">
        <f>VLOOKUP($L1428,#REF!,9,FALSE)</f>
        <v>#REF!</v>
      </c>
      <c r="X1428" s="11">
        <v>75</v>
      </c>
      <c r="Y1428" s="11">
        <f t="shared" si="110"/>
        <v>75</v>
      </c>
      <c r="Z1428" s="2">
        <v>0</v>
      </c>
      <c r="AA1428" s="11">
        <f t="shared" si="114"/>
        <v>1</v>
      </c>
      <c r="AB1428" s="11">
        <f t="shared" si="111"/>
        <v>-75</v>
      </c>
      <c r="AC1428" s="11" t="str">
        <f t="shared" si="112"/>
        <v>Insufficient Stock</v>
      </c>
      <c r="AD1428" s="4" t="e">
        <f>VLOOKUP($C1428,#REF!,25,FALSE)</f>
        <v>#REF!</v>
      </c>
      <c r="AE1428" s="11">
        <v>17847.38</v>
      </c>
      <c r="AF1428" s="3" t="s">
        <v>15</v>
      </c>
      <c r="AG1428" s="3" t="s">
        <v>3049</v>
      </c>
      <c r="AH1428" s="11" t="e">
        <f>VLOOKUP($AG1428,#REF!,2,FALSE)</f>
        <v>#REF!</v>
      </c>
      <c r="AI1428" s="3" t="s">
        <v>94</v>
      </c>
      <c r="AJ1428" s="4">
        <v>43657</v>
      </c>
      <c r="AN1428" s="4">
        <v>43787</v>
      </c>
      <c r="AO1428" s="6"/>
      <c r="AZ1428" s="11">
        <v>25</v>
      </c>
      <c r="BC1428" s="3" t="s">
        <v>58</v>
      </c>
      <c r="BH1428" s="3" t="s">
        <v>29</v>
      </c>
      <c r="BL1428" s="3" t="s">
        <v>2321</v>
      </c>
      <c r="BM1428" s="3" t="s">
        <v>2322</v>
      </c>
      <c r="BN1428" s="3" t="s">
        <v>2323</v>
      </c>
      <c r="BO1428" s="4" t="s">
        <v>2425</v>
      </c>
      <c r="BP1428" s="3" t="s">
        <v>2426</v>
      </c>
      <c r="BQ1428" s="3" t="s">
        <v>3065</v>
      </c>
      <c r="BR1428" s="3" t="s">
        <v>2408</v>
      </c>
      <c r="BU1428" s="7" t="s">
        <v>3153</v>
      </c>
      <c r="BV1428" s="1" t="e">
        <f>VLOOKUP(BU1428,#REF!,2,FALSE)</f>
        <v>#REF!</v>
      </c>
      <c r="BW1428" s="7">
        <v>8111</v>
      </c>
      <c r="BX1428" s="1" t="e">
        <f>VLOOKUP(BW1428,#REF!,2,FALSE)</f>
        <v>#REF!</v>
      </c>
      <c r="BY1428" s="1" t="str">
        <f t="shared" si="113"/>
        <v>1004933880/00010</v>
      </c>
      <c r="BZ1428" s="6" t="e">
        <f>VLOOKUP(BY1428,#REF!,4,FALSE)</f>
        <v>#REF!</v>
      </c>
      <c r="CA1428" s="1" t="s">
        <v>3154</v>
      </c>
    </row>
    <row r="1429" spans="1:79" x14ac:dyDescent="0.25">
      <c r="C1429" s="3" t="s">
        <v>3097</v>
      </c>
      <c r="L1429" s="3">
        <v>1120797013</v>
      </c>
      <c r="M1429" s="11" t="e">
        <v>#N/A</v>
      </c>
      <c r="N1429" s="11" t="e">
        <f>VLOOKUP($L1429,#REF!,3,FALSE)</f>
        <v>#REF!</v>
      </c>
      <c r="O1429" s="11" t="e">
        <f>VLOOKUP($L1429,#REF!,4,FALSE)</f>
        <v>#REF!</v>
      </c>
      <c r="P1429" s="3">
        <v>112079</v>
      </c>
      <c r="Q1429" s="3" t="s">
        <v>9</v>
      </c>
      <c r="W1429" s="11" t="e">
        <f>VLOOKUP($L1429,#REF!,9,FALSE)</f>
        <v>#REF!</v>
      </c>
      <c r="X1429" s="11">
        <v>25</v>
      </c>
      <c r="Y1429" s="11">
        <f t="shared" si="110"/>
        <v>25</v>
      </c>
      <c r="Z1429" s="2">
        <v>0</v>
      </c>
      <c r="AA1429" s="11">
        <f t="shared" si="114"/>
        <v>0</v>
      </c>
      <c r="AB1429" s="11">
        <f t="shared" si="111"/>
        <v>-100</v>
      </c>
      <c r="AC1429" s="11" t="str">
        <f t="shared" si="112"/>
        <v>Insufficient Stock</v>
      </c>
      <c r="AD1429" s="4" t="e">
        <f>VLOOKUP($C1429,#REF!,25,FALSE)</f>
        <v>#REF!</v>
      </c>
      <c r="AE1429" s="11">
        <v>5949.13</v>
      </c>
      <c r="AF1429" s="3" t="s">
        <v>15</v>
      </c>
      <c r="AG1429" s="3" t="s">
        <v>3049</v>
      </c>
      <c r="AH1429" s="11" t="e">
        <f>VLOOKUP($AG1429,#REF!,2,FALSE)</f>
        <v>#REF!</v>
      </c>
      <c r="AI1429" s="3" t="s">
        <v>94</v>
      </c>
      <c r="AJ1429" s="4">
        <v>43657</v>
      </c>
      <c r="AN1429" s="4">
        <v>43787</v>
      </c>
      <c r="AO1429" s="6"/>
      <c r="AZ1429" s="11">
        <v>25</v>
      </c>
      <c r="BC1429" s="3" t="s">
        <v>58</v>
      </c>
      <c r="BH1429" s="3" t="s">
        <v>29</v>
      </c>
      <c r="BL1429" s="3" t="s">
        <v>2321</v>
      </c>
      <c r="BM1429" s="3" t="s">
        <v>2322</v>
      </c>
      <c r="BN1429" s="3" t="s">
        <v>2323</v>
      </c>
      <c r="BO1429" s="4" t="s">
        <v>2425</v>
      </c>
      <c r="BP1429" s="3" t="s">
        <v>2426</v>
      </c>
      <c r="BQ1429" s="3" t="s">
        <v>3065</v>
      </c>
      <c r="BR1429" s="3" t="s">
        <v>2408</v>
      </c>
      <c r="BU1429" s="7" t="s">
        <v>3153</v>
      </c>
      <c r="BV1429" s="1" t="e">
        <f>VLOOKUP(BU1429,#REF!,2,FALSE)</f>
        <v>#REF!</v>
      </c>
      <c r="BW1429" s="7">
        <v>8111</v>
      </c>
      <c r="BX1429" s="1" t="e">
        <f>VLOOKUP(BW1429,#REF!,2,FALSE)</f>
        <v>#REF!</v>
      </c>
      <c r="BY1429" s="1" t="str">
        <f t="shared" si="113"/>
        <v>1004933879/00010</v>
      </c>
      <c r="BZ1429" s="6" t="e">
        <f>VLOOKUP(BY1429,#REF!,4,FALSE)</f>
        <v>#REF!</v>
      </c>
      <c r="CA1429" s="1" t="s">
        <v>3154</v>
      </c>
    </row>
    <row r="1430" spans="1:79" x14ac:dyDescent="0.25">
      <c r="C1430" s="3" t="s">
        <v>3093</v>
      </c>
      <c r="L1430" s="3">
        <v>1120797013</v>
      </c>
      <c r="M1430" s="11" t="e">
        <v>#N/A</v>
      </c>
      <c r="N1430" s="11" t="e">
        <f>VLOOKUP($L1430,#REF!,3,FALSE)</f>
        <v>#REF!</v>
      </c>
      <c r="O1430" s="11" t="e">
        <f>VLOOKUP($L1430,#REF!,4,FALSE)</f>
        <v>#REF!</v>
      </c>
      <c r="P1430" s="3">
        <v>112079</v>
      </c>
      <c r="Q1430" s="3" t="s">
        <v>9</v>
      </c>
      <c r="W1430" s="11" t="e">
        <f>VLOOKUP($L1430,#REF!,9,FALSE)</f>
        <v>#REF!</v>
      </c>
      <c r="X1430" s="11">
        <v>100</v>
      </c>
      <c r="Y1430" s="11">
        <f t="shared" si="110"/>
        <v>100</v>
      </c>
      <c r="Z1430" s="2">
        <v>0</v>
      </c>
      <c r="AA1430" s="11">
        <f t="shared" si="114"/>
        <v>0</v>
      </c>
      <c r="AB1430" s="11">
        <f t="shared" si="111"/>
        <v>-200</v>
      </c>
      <c r="AC1430" s="11" t="str">
        <f t="shared" si="112"/>
        <v>Insufficient Stock</v>
      </c>
      <c r="AD1430" s="4" t="e">
        <f>VLOOKUP($C1430,#REF!,25,FALSE)</f>
        <v>#REF!</v>
      </c>
      <c r="AE1430" s="11">
        <v>9905.76</v>
      </c>
      <c r="AF1430" s="3" t="s">
        <v>15</v>
      </c>
      <c r="AG1430" s="3" t="s">
        <v>3049</v>
      </c>
      <c r="AH1430" s="11" t="e">
        <f>VLOOKUP($AG1430,#REF!,2,FALSE)</f>
        <v>#REF!</v>
      </c>
      <c r="AI1430" s="3" t="s">
        <v>94</v>
      </c>
      <c r="AJ1430" s="4">
        <v>43685</v>
      </c>
      <c r="AN1430" s="4">
        <v>43789</v>
      </c>
      <c r="AO1430" s="6"/>
      <c r="AZ1430" s="11">
        <v>25</v>
      </c>
      <c r="BC1430" s="3" t="s">
        <v>58</v>
      </c>
      <c r="BH1430" s="3" t="s">
        <v>29</v>
      </c>
      <c r="BL1430" s="3" t="s">
        <v>2321</v>
      </c>
      <c r="BM1430" s="3" t="s">
        <v>2322</v>
      </c>
      <c r="BN1430" s="3" t="s">
        <v>2323</v>
      </c>
      <c r="BO1430" s="4" t="s">
        <v>2375</v>
      </c>
      <c r="BP1430" s="3" t="s">
        <v>2376</v>
      </c>
      <c r="BQ1430" s="3" t="s">
        <v>3065</v>
      </c>
      <c r="BR1430" s="3" t="s">
        <v>2377</v>
      </c>
      <c r="BU1430" s="7" t="s">
        <v>3153</v>
      </c>
      <c r="BV1430" s="1" t="e">
        <f>VLOOKUP(BU1430,#REF!,2,FALSE)</f>
        <v>#REF!</v>
      </c>
      <c r="BW1430" s="7">
        <v>1102</v>
      </c>
      <c r="BX1430" s="1" t="e">
        <f>VLOOKUP(BW1430,#REF!,2,FALSE)</f>
        <v>#REF!</v>
      </c>
      <c r="BY1430" s="1" t="str">
        <f t="shared" si="113"/>
        <v>1004618919/00010</v>
      </c>
      <c r="BZ1430" s="6" t="e">
        <f>VLOOKUP(BY1430,#REF!,4,FALSE)</f>
        <v>#REF!</v>
      </c>
      <c r="CA1430" s="1" t="s">
        <v>3154</v>
      </c>
    </row>
    <row r="1431" spans="1:79" x14ac:dyDescent="0.25">
      <c r="C1431" s="3" t="s">
        <v>3094</v>
      </c>
      <c r="L1431" s="3">
        <v>1120797013</v>
      </c>
      <c r="M1431" s="11" t="e">
        <v>#N/A</v>
      </c>
      <c r="N1431" s="11" t="e">
        <f>VLOOKUP($L1431,#REF!,3,FALSE)</f>
        <v>#REF!</v>
      </c>
      <c r="O1431" s="11" t="e">
        <f>VLOOKUP($L1431,#REF!,4,FALSE)</f>
        <v>#REF!</v>
      </c>
      <c r="P1431" s="3">
        <v>112079</v>
      </c>
      <c r="Q1431" s="3" t="s">
        <v>9</v>
      </c>
      <c r="W1431" s="11" t="e">
        <f>VLOOKUP($L1431,#REF!,9,FALSE)</f>
        <v>#REF!</v>
      </c>
      <c r="X1431" s="11">
        <v>100</v>
      </c>
      <c r="Y1431" s="11">
        <f t="shared" si="110"/>
        <v>100</v>
      </c>
      <c r="Z1431" s="2">
        <v>0</v>
      </c>
      <c r="AA1431" s="11">
        <f t="shared" si="114"/>
        <v>0</v>
      </c>
      <c r="AB1431" s="11">
        <f t="shared" si="111"/>
        <v>-300</v>
      </c>
      <c r="AC1431" s="11" t="str">
        <f t="shared" si="112"/>
        <v>Insufficient Stock</v>
      </c>
      <c r="AD1431" s="4" t="e">
        <f>VLOOKUP($C1431,#REF!,25,FALSE)</f>
        <v>#REF!</v>
      </c>
      <c r="AE1431" s="11">
        <v>9905.76</v>
      </c>
      <c r="AF1431" s="3" t="s">
        <v>15</v>
      </c>
      <c r="AG1431" s="3" t="s">
        <v>3049</v>
      </c>
      <c r="AH1431" s="11" t="e">
        <f>VLOOKUP($AG1431,#REF!,2,FALSE)</f>
        <v>#REF!</v>
      </c>
      <c r="AI1431" s="3" t="s">
        <v>94</v>
      </c>
      <c r="AJ1431" s="4">
        <v>43685</v>
      </c>
      <c r="AN1431" s="4">
        <v>43789</v>
      </c>
      <c r="AO1431" s="6"/>
      <c r="AZ1431" s="11">
        <v>25</v>
      </c>
      <c r="BC1431" s="3" t="s">
        <v>58</v>
      </c>
      <c r="BH1431" s="3" t="s">
        <v>29</v>
      </c>
      <c r="BL1431" s="3" t="s">
        <v>2321</v>
      </c>
      <c r="BM1431" s="3" t="s">
        <v>2322</v>
      </c>
      <c r="BN1431" s="3" t="s">
        <v>2323</v>
      </c>
      <c r="BO1431" s="4" t="s">
        <v>2375</v>
      </c>
      <c r="BP1431" s="3" t="s">
        <v>2376</v>
      </c>
      <c r="BQ1431" s="3" t="s">
        <v>3065</v>
      </c>
      <c r="BR1431" s="3" t="s">
        <v>2377</v>
      </c>
      <c r="BU1431" s="7" t="s">
        <v>3153</v>
      </c>
      <c r="BV1431" s="1" t="e">
        <f>VLOOKUP(BU1431,#REF!,2,FALSE)</f>
        <v>#REF!</v>
      </c>
      <c r="BW1431" s="7">
        <v>1102</v>
      </c>
      <c r="BX1431" s="1" t="e">
        <f>VLOOKUP(BW1431,#REF!,2,FALSE)</f>
        <v>#REF!</v>
      </c>
      <c r="BY1431" s="1" t="str">
        <f t="shared" si="113"/>
        <v>1004618920/00010</v>
      </c>
      <c r="BZ1431" s="6" t="e">
        <f>VLOOKUP(BY1431,#REF!,4,FALSE)</f>
        <v>#REF!</v>
      </c>
      <c r="CA1431" s="1" t="s">
        <v>3154</v>
      </c>
    </row>
    <row r="1432" spans="1:79" x14ac:dyDescent="0.25">
      <c r="C1432" s="3" t="s">
        <v>3095</v>
      </c>
      <c r="L1432" s="3">
        <v>1120797013</v>
      </c>
      <c r="M1432" s="11" t="e">
        <v>#N/A</v>
      </c>
      <c r="N1432" s="11" t="e">
        <f>VLOOKUP($L1432,#REF!,3,FALSE)</f>
        <v>#REF!</v>
      </c>
      <c r="O1432" s="11" t="e">
        <f>VLOOKUP($L1432,#REF!,4,FALSE)</f>
        <v>#REF!</v>
      </c>
      <c r="P1432" s="3">
        <v>112079</v>
      </c>
      <c r="Q1432" s="3" t="s">
        <v>9</v>
      </c>
      <c r="W1432" s="11" t="e">
        <f>VLOOKUP($L1432,#REF!,9,FALSE)</f>
        <v>#REF!</v>
      </c>
      <c r="X1432" s="11">
        <v>75</v>
      </c>
      <c r="Y1432" s="11">
        <f t="shared" si="110"/>
        <v>75</v>
      </c>
      <c r="Z1432" s="2">
        <v>0</v>
      </c>
      <c r="AA1432" s="11">
        <f t="shared" si="114"/>
        <v>0</v>
      </c>
      <c r="AB1432" s="11">
        <f t="shared" si="111"/>
        <v>-375</v>
      </c>
      <c r="AC1432" s="11" t="str">
        <f t="shared" si="112"/>
        <v>Insufficient Stock</v>
      </c>
      <c r="AD1432" s="4" t="e">
        <f>VLOOKUP($C1432,#REF!,25,FALSE)</f>
        <v>#REF!</v>
      </c>
      <c r="AE1432" s="11">
        <v>7429.32</v>
      </c>
      <c r="AF1432" s="3" t="s">
        <v>15</v>
      </c>
      <c r="AG1432" s="3" t="s">
        <v>3049</v>
      </c>
      <c r="AH1432" s="11" t="e">
        <f>VLOOKUP($AG1432,#REF!,2,FALSE)</f>
        <v>#REF!</v>
      </c>
      <c r="AI1432" s="3" t="s">
        <v>94</v>
      </c>
      <c r="AJ1432" s="4">
        <v>43685</v>
      </c>
      <c r="AN1432" s="4">
        <v>43789</v>
      </c>
      <c r="AO1432" s="6"/>
      <c r="AZ1432" s="11">
        <v>25</v>
      </c>
      <c r="BC1432" s="3" t="s">
        <v>58</v>
      </c>
      <c r="BH1432" s="3" t="s">
        <v>29</v>
      </c>
      <c r="BL1432" s="3" t="s">
        <v>2321</v>
      </c>
      <c r="BM1432" s="3" t="s">
        <v>2322</v>
      </c>
      <c r="BN1432" s="3" t="s">
        <v>2323</v>
      </c>
      <c r="BO1432" s="4" t="s">
        <v>2375</v>
      </c>
      <c r="BP1432" s="3" t="s">
        <v>2376</v>
      </c>
      <c r="BQ1432" s="3" t="s">
        <v>3065</v>
      </c>
      <c r="BR1432" s="3" t="s">
        <v>2377</v>
      </c>
      <c r="BU1432" s="7" t="s">
        <v>3153</v>
      </c>
      <c r="BV1432" s="1" t="e">
        <f>VLOOKUP(BU1432,#REF!,2,FALSE)</f>
        <v>#REF!</v>
      </c>
      <c r="BW1432" s="7">
        <v>1102</v>
      </c>
      <c r="BX1432" s="1" t="e">
        <f>VLOOKUP(BW1432,#REF!,2,FALSE)</f>
        <v>#REF!</v>
      </c>
      <c r="BY1432" s="1" t="str">
        <f t="shared" si="113"/>
        <v>1004618918/00010</v>
      </c>
      <c r="BZ1432" s="6" t="e">
        <f>VLOOKUP(BY1432,#REF!,4,FALSE)</f>
        <v>#REF!</v>
      </c>
      <c r="CA1432" s="1" t="s">
        <v>3154</v>
      </c>
    </row>
    <row r="1433" spans="1:79" x14ac:dyDescent="0.25">
      <c r="C1433" s="3" t="s">
        <v>3098</v>
      </c>
      <c r="L1433" s="3">
        <v>1120920008</v>
      </c>
      <c r="M1433" s="11" t="e">
        <v>#N/A</v>
      </c>
      <c r="N1433" s="11" t="e">
        <f>VLOOKUP($L1433,#REF!,3,FALSE)</f>
        <v>#REF!</v>
      </c>
      <c r="O1433" s="11" t="e">
        <f>VLOOKUP($L1433,#REF!,4,FALSE)</f>
        <v>#REF!</v>
      </c>
      <c r="P1433" s="3">
        <v>112092</v>
      </c>
      <c r="Q1433" s="3" t="s">
        <v>9</v>
      </c>
      <c r="W1433" s="11" t="e">
        <f>VLOOKUP($L1433,#REF!,9,FALSE)</f>
        <v>#REF!</v>
      </c>
      <c r="X1433" s="11">
        <v>9</v>
      </c>
      <c r="Y1433" s="11">
        <f t="shared" si="110"/>
        <v>9</v>
      </c>
      <c r="Z1433" s="2">
        <v>129</v>
      </c>
      <c r="AA1433" s="11">
        <f t="shared" si="114"/>
        <v>1</v>
      </c>
      <c r="AB1433" s="11">
        <f t="shared" si="111"/>
        <v>120</v>
      </c>
      <c r="AC1433" s="11" t="str">
        <f t="shared" si="112"/>
        <v>Sufficient Stock</v>
      </c>
      <c r="AD1433" s="4" t="e">
        <f>VLOOKUP($C1433,#REF!,25,FALSE)</f>
        <v>#REF!</v>
      </c>
      <c r="AE1433" s="11">
        <v>1229.18</v>
      </c>
      <c r="AF1433" s="3" t="s">
        <v>15</v>
      </c>
      <c r="AG1433" s="3" t="s">
        <v>2867</v>
      </c>
      <c r="AH1433" s="11" t="e">
        <f>VLOOKUP($AG1433,#REF!,2,FALSE)</f>
        <v>#REF!</v>
      </c>
      <c r="AI1433" s="3" t="s">
        <v>94</v>
      </c>
      <c r="AJ1433" s="4">
        <v>43783</v>
      </c>
      <c r="AN1433" s="4">
        <v>43796</v>
      </c>
      <c r="AO1433" s="6"/>
      <c r="AZ1433" s="11">
        <v>1</v>
      </c>
      <c r="BC1433" s="3" t="s">
        <v>2320</v>
      </c>
      <c r="BH1433" s="3" t="s">
        <v>154</v>
      </c>
      <c r="BL1433" s="3" t="s">
        <v>2321</v>
      </c>
      <c r="BM1433" s="3" t="s">
        <v>2322</v>
      </c>
      <c r="BN1433" s="3" t="s">
        <v>2323</v>
      </c>
      <c r="BO1433" s="4" t="s">
        <v>2375</v>
      </c>
      <c r="BP1433" s="3" t="s">
        <v>2376</v>
      </c>
      <c r="BQ1433" s="3" t="s">
        <v>3083</v>
      </c>
      <c r="BR1433" s="3" t="s">
        <v>2377</v>
      </c>
      <c r="BU1433" s="7" t="s">
        <v>3153</v>
      </c>
      <c r="BV1433" s="1" t="e">
        <f>VLOOKUP(BU1433,#REF!,2,FALSE)</f>
        <v>#REF!</v>
      </c>
      <c r="BW1433" s="7">
        <v>1102</v>
      </c>
      <c r="BX1433" s="1" t="e">
        <f>VLOOKUP(BW1433,#REF!,2,FALSE)</f>
        <v>#REF!</v>
      </c>
      <c r="BY1433" s="1" t="str">
        <f t="shared" si="113"/>
        <v>1004960534/00010</v>
      </c>
      <c r="BZ1433" s="6" t="e">
        <f>VLOOKUP(BY1433,#REF!,4,FALSE)</f>
        <v>#REF!</v>
      </c>
      <c r="CA1433" s="1" t="s">
        <v>3154</v>
      </c>
    </row>
    <row r="1434" spans="1:79" x14ac:dyDescent="0.25">
      <c r="C1434" s="3" t="s">
        <v>3099</v>
      </c>
      <c r="L1434" s="3">
        <v>1120925011</v>
      </c>
      <c r="M1434" s="11" t="e">
        <v>#N/A</v>
      </c>
      <c r="N1434" s="11" t="e">
        <f>VLOOKUP($L1434,#REF!,3,FALSE)</f>
        <v>#REF!</v>
      </c>
      <c r="O1434" s="11" t="e">
        <f>VLOOKUP($L1434,#REF!,4,FALSE)</f>
        <v>#REF!</v>
      </c>
      <c r="P1434" s="3">
        <v>112092</v>
      </c>
      <c r="Q1434" s="3" t="s">
        <v>9</v>
      </c>
      <c r="W1434" s="11" t="e">
        <f>VLOOKUP($L1434,#REF!,9,FALSE)</f>
        <v>#REF!</v>
      </c>
      <c r="X1434" s="11">
        <v>1</v>
      </c>
      <c r="Y1434" s="11">
        <f t="shared" si="110"/>
        <v>1</v>
      </c>
      <c r="Z1434" s="2">
        <v>1</v>
      </c>
      <c r="AA1434" s="11">
        <f t="shared" si="114"/>
        <v>1</v>
      </c>
      <c r="AB1434" s="11">
        <f t="shared" si="111"/>
        <v>0</v>
      </c>
      <c r="AC1434" s="11" t="str">
        <f t="shared" si="112"/>
        <v>Sufficient Stock</v>
      </c>
      <c r="AD1434" s="4" t="e">
        <f>VLOOKUP($C1434,#REF!,25,FALSE)</f>
        <v>#REF!</v>
      </c>
      <c r="AE1434" s="11">
        <v>242.32</v>
      </c>
      <c r="AF1434" s="3" t="s">
        <v>15</v>
      </c>
      <c r="AG1434" s="3" t="s">
        <v>2867</v>
      </c>
      <c r="AH1434" s="11" t="e">
        <f>VLOOKUP($AG1434,#REF!,2,FALSE)</f>
        <v>#REF!</v>
      </c>
      <c r="AI1434" s="3" t="s">
        <v>94</v>
      </c>
      <c r="AJ1434" s="4"/>
      <c r="AN1434" s="4">
        <v>43787</v>
      </c>
      <c r="AO1434" s="6"/>
      <c r="AP1434" s="1" t="s">
        <v>3156</v>
      </c>
      <c r="AZ1434" s="11">
        <v>1</v>
      </c>
      <c r="BC1434" s="3" t="s">
        <v>2320</v>
      </c>
      <c r="BH1434" s="3" t="s">
        <v>29</v>
      </c>
      <c r="BL1434" s="3" t="s">
        <v>2349</v>
      </c>
      <c r="BM1434" s="3" t="s">
        <v>2349</v>
      </c>
      <c r="BN1434" s="3" t="s">
        <v>2323</v>
      </c>
      <c r="BO1434" s="4" t="s">
        <v>2359</v>
      </c>
      <c r="BP1434" s="3" t="s">
        <v>2360</v>
      </c>
      <c r="BQ1434" s="3" t="s">
        <v>3083</v>
      </c>
      <c r="BR1434" s="3" t="s">
        <v>2361</v>
      </c>
      <c r="BU1434" s="7" t="s">
        <v>3153</v>
      </c>
      <c r="BV1434" s="1" t="e">
        <f>VLOOKUP(BU1434,#REF!,2,FALSE)</f>
        <v>#REF!</v>
      </c>
      <c r="BW1434" s="7">
        <v>3102</v>
      </c>
      <c r="BX1434" s="1" t="e">
        <f>VLOOKUP(BW1434,#REF!,2,FALSE)</f>
        <v>#REF!</v>
      </c>
      <c r="BY1434" s="1" t="str">
        <f t="shared" si="113"/>
        <v>1707727695/00005</v>
      </c>
      <c r="BZ1434" s="6" t="e">
        <f>VLOOKUP(BY1434,#REF!,4,FALSE)</f>
        <v>#REF!</v>
      </c>
      <c r="CA1434" s="1" t="s">
        <v>3154</v>
      </c>
    </row>
    <row r="1435" spans="1:79" x14ac:dyDescent="0.25">
      <c r="C1435" s="3" t="s">
        <v>3100</v>
      </c>
      <c r="L1435" s="3">
        <v>1120955002</v>
      </c>
      <c r="M1435" s="11" t="e">
        <v>#N/A</v>
      </c>
      <c r="N1435" s="11" t="e">
        <f>VLOOKUP($L1435,#REF!,3,FALSE)</f>
        <v>#REF!</v>
      </c>
      <c r="O1435" s="11" t="e">
        <f>VLOOKUP($L1435,#REF!,4,FALSE)</f>
        <v>#REF!</v>
      </c>
      <c r="P1435" s="3">
        <v>112095</v>
      </c>
      <c r="Q1435" s="3" t="s">
        <v>9</v>
      </c>
      <c r="W1435" s="11" t="e">
        <f>VLOOKUP($L1435,#REF!,9,FALSE)</f>
        <v>#REF!</v>
      </c>
      <c r="X1435" s="11">
        <v>45</v>
      </c>
      <c r="Y1435" s="11">
        <f t="shared" si="110"/>
        <v>45</v>
      </c>
      <c r="Z1435" s="2">
        <v>0</v>
      </c>
      <c r="AA1435" s="11">
        <f t="shared" si="114"/>
        <v>1</v>
      </c>
      <c r="AB1435" s="11">
        <f t="shared" si="111"/>
        <v>-45</v>
      </c>
      <c r="AC1435" s="11" t="str">
        <f t="shared" si="112"/>
        <v>Insufficient Stock</v>
      </c>
      <c r="AD1435" s="4" t="e">
        <f>VLOOKUP($C1435,#REF!,25,FALSE)</f>
        <v>#REF!</v>
      </c>
      <c r="AE1435" s="11">
        <v>7202.23</v>
      </c>
      <c r="AF1435" s="3" t="s">
        <v>15</v>
      </c>
      <c r="AG1435" s="3" t="s">
        <v>2867</v>
      </c>
      <c r="AH1435" s="11" t="e">
        <f>VLOOKUP($AG1435,#REF!,2,FALSE)</f>
        <v>#REF!</v>
      </c>
      <c r="AI1435" s="3" t="s">
        <v>94</v>
      </c>
      <c r="AJ1435" s="4">
        <v>43769</v>
      </c>
      <c r="AN1435" s="4">
        <v>43787</v>
      </c>
      <c r="AO1435" s="6"/>
      <c r="AZ1435" s="11">
        <v>1</v>
      </c>
      <c r="BC1435" s="3" t="s">
        <v>2320</v>
      </c>
      <c r="BH1435" s="3" t="s">
        <v>29</v>
      </c>
      <c r="BL1435" s="3" t="s">
        <v>2321</v>
      </c>
      <c r="BM1435" s="3" t="s">
        <v>2322</v>
      </c>
      <c r="BN1435" s="3" t="s">
        <v>2323</v>
      </c>
      <c r="BO1435" s="4" t="s">
        <v>2359</v>
      </c>
      <c r="BP1435" s="3" t="s">
        <v>2360</v>
      </c>
      <c r="BQ1435" s="3" t="s">
        <v>3083</v>
      </c>
      <c r="BR1435" s="3" t="s">
        <v>2361</v>
      </c>
      <c r="BU1435" s="7" t="s">
        <v>3153</v>
      </c>
      <c r="BV1435" s="1" t="e">
        <f>VLOOKUP(BU1435,#REF!,2,FALSE)</f>
        <v>#REF!</v>
      </c>
      <c r="BW1435" s="7">
        <v>3102</v>
      </c>
      <c r="BX1435" s="1" t="e">
        <f>VLOOKUP(BW1435,#REF!,2,FALSE)</f>
        <v>#REF!</v>
      </c>
      <c r="BY1435" s="1" t="str">
        <f t="shared" si="113"/>
        <v>1004909599/00010</v>
      </c>
      <c r="BZ1435" s="6" t="e">
        <f>VLOOKUP(BY1435,#REF!,4,FALSE)</f>
        <v>#REF!</v>
      </c>
      <c r="CA1435" s="1" t="s">
        <v>3154</v>
      </c>
    </row>
    <row r="1436" spans="1:79" x14ac:dyDescent="0.25">
      <c r="C1436" s="3" t="s">
        <v>3101</v>
      </c>
      <c r="L1436" s="3">
        <v>1120955072</v>
      </c>
      <c r="M1436" s="11" t="e">
        <v>#N/A</v>
      </c>
      <c r="N1436" s="11" t="e">
        <f>VLOOKUP($L1436,#REF!,3,FALSE)</f>
        <v>#REF!</v>
      </c>
      <c r="O1436" s="11" t="e">
        <f>VLOOKUP($L1436,#REF!,4,FALSE)</f>
        <v>#REF!</v>
      </c>
      <c r="P1436" s="3">
        <v>112095</v>
      </c>
      <c r="Q1436" s="3" t="s">
        <v>9</v>
      </c>
      <c r="W1436" s="11" t="e">
        <f>VLOOKUP($L1436,#REF!,9,FALSE)</f>
        <v>#REF!</v>
      </c>
      <c r="X1436" s="11">
        <v>45</v>
      </c>
      <c r="Y1436" s="11">
        <f t="shared" si="110"/>
        <v>45</v>
      </c>
      <c r="Z1436" s="2">
        <v>0</v>
      </c>
      <c r="AA1436" s="11">
        <f t="shared" si="114"/>
        <v>1</v>
      </c>
      <c r="AB1436" s="11">
        <f t="shared" si="111"/>
        <v>-45</v>
      </c>
      <c r="AC1436" s="11" t="str">
        <f t="shared" si="112"/>
        <v>Insufficient Stock</v>
      </c>
      <c r="AD1436" s="4" t="e">
        <f>VLOOKUP($C1436,#REF!,25,FALSE)</f>
        <v>#REF!</v>
      </c>
      <c r="AE1436" s="11">
        <v>6512.28</v>
      </c>
      <c r="AF1436" s="3" t="s">
        <v>15</v>
      </c>
      <c r="AG1436" s="3" t="s">
        <v>2867</v>
      </c>
      <c r="AH1436" s="11" t="e">
        <f>VLOOKUP($AG1436,#REF!,2,FALSE)</f>
        <v>#REF!</v>
      </c>
      <c r="AI1436" s="3" t="s">
        <v>94</v>
      </c>
      <c r="AJ1436" s="4">
        <v>43476</v>
      </c>
      <c r="AN1436" s="4">
        <v>43787</v>
      </c>
      <c r="AO1436" s="6"/>
      <c r="AZ1436" s="11">
        <v>1</v>
      </c>
      <c r="BC1436" s="3" t="s">
        <v>2320</v>
      </c>
      <c r="BH1436" s="3" t="s">
        <v>29</v>
      </c>
      <c r="BL1436" s="3" t="s">
        <v>2321</v>
      </c>
      <c r="BM1436" s="3" t="s">
        <v>2322</v>
      </c>
      <c r="BN1436" s="3" t="s">
        <v>2323</v>
      </c>
      <c r="BO1436" s="4" t="s">
        <v>2359</v>
      </c>
      <c r="BP1436" s="3" t="s">
        <v>2360</v>
      </c>
      <c r="BQ1436" s="3" t="s">
        <v>3083</v>
      </c>
      <c r="BR1436" s="3" t="s">
        <v>2361</v>
      </c>
      <c r="BU1436" s="7" t="s">
        <v>3153</v>
      </c>
      <c r="BV1436" s="1" t="e">
        <f>VLOOKUP(BU1436,#REF!,2,FALSE)</f>
        <v>#REF!</v>
      </c>
      <c r="BW1436" s="7">
        <v>3102</v>
      </c>
      <c r="BX1436" s="1" t="e">
        <f>VLOOKUP(BW1436,#REF!,2,FALSE)</f>
        <v>#REF!</v>
      </c>
      <c r="BY1436" s="1" t="str">
        <f t="shared" si="113"/>
        <v>1004914677/00010</v>
      </c>
      <c r="BZ1436" s="6" t="e">
        <f>VLOOKUP(BY1436,#REF!,4,FALSE)</f>
        <v>#REF!</v>
      </c>
      <c r="CA1436" s="1" t="s">
        <v>3154</v>
      </c>
    </row>
    <row r="1437" spans="1:79" x14ac:dyDescent="0.25">
      <c r="A1437" s="5" t="s">
        <v>0</v>
      </c>
      <c r="B1437" s="5" t="s">
        <v>1691</v>
      </c>
      <c r="C1437" s="5">
        <v>126685980</v>
      </c>
      <c r="D1437" s="5" t="s">
        <v>2</v>
      </c>
      <c r="E1437" s="5" t="s">
        <v>3</v>
      </c>
      <c r="F1437" s="5" t="s">
        <v>1727</v>
      </c>
      <c r="G1437" s="5" t="s">
        <v>1728</v>
      </c>
      <c r="H1437" s="5" t="s">
        <v>1727</v>
      </c>
      <c r="I1437" s="5" t="s">
        <v>1728</v>
      </c>
      <c r="J1437" s="5" t="s">
        <v>1729</v>
      </c>
      <c r="K1437" s="5" t="s">
        <v>1730</v>
      </c>
      <c r="L1437" s="5">
        <v>1120955079</v>
      </c>
      <c r="M1437" s="11" t="e">
        <v>#N/A</v>
      </c>
      <c r="N1437" s="11" t="e">
        <f>VLOOKUP($L1437,#REF!,3,FALSE)</f>
        <v>#REF!</v>
      </c>
      <c r="O1437" s="11" t="e">
        <f>VLOOKUP($L1437,#REF!,4,FALSE)</f>
        <v>#REF!</v>
      </c>
      <c r="P1437" s="5">
        <v>112095</v>
      </c>
      <c r="Q1437" s="5" t="s">
        <v>9</v>
      </c>
      <c r="R1437" s="5" t="s">
        <v>45</v>
      </c>
      <c r="S1437" s="5" t="s">
        <v>1731</v>
      </c>
      <c r="T1437" s="5" t="s">
        <v>12</v>
      </c>
      <c r="U1437" s="5" t="s">
        <v>1732</v>
      </c>
      <c r="V1437" s="5" t="s">
        <v>257</v>
      </c>
      <c r="W1437" s="11" t="e">
        <f>VLOOKUP($L1437,#REF!,9,FALSE)</f>
        <v>#REF!</v>
      </c>
      <c r="X1437" s="7">
        <v>1</v>
      </c>
      <c r="Y1437" s="11">
        <f t="shared" si="110"/>
        <v>1</v>
      </c>
      <c r="Z1437" s="2">
        <v>17</v>
      </c>
      <c r="AA1437" s="11">
        <f t="shared" si="114"/>
        <v>1</v>
      </c>
      <c r="AB1437" s="11">
        <f t="shared" si="111"/>
        <v>16</v>
      </c>
      <c r="AC1437" s="11" t="str">
        <f t="shared" si="112"/>
        <v>Sufficient Stock</v>
      </c>
      <c r="AD1437" s="4" t="e">
        <f>VLOOKUP($C1437,#REF!,25,FALSE)</f>
        <v>#REF!</v>
      </c>
      <c r="AE1437" s="7">
        <v>115</v>
      </c>
      <c r="AF1437" s="5" t="s">
        <v>15</v>
      </c>
      <c r="AG1437" s="5" t="s">
        <v>328</v>
      </c>
      <c r="AH1437" s="11" t="e">
        <f>VLOOKUP($AG1437,#REF!,2,FALSE)</f>
        <v>#REF!</v>
      </c>
      <c r="AI1437" s="5" t="s">
        <v>94</v>
      </c>
      <c r="AJ1437" s="6">
        <v>43777</v>
      </c>
      <c r="AK1437" s="5" t="s">
        <v>257</v>
      </c>
      <c r="AL1437" s="5" t="s">
        <v>129</v>
      </c>
      <c r="AM1437" s="5" t="s">
        <v>97</v>
      </c>
      <c r="AN1437" s="6">
        <v>43798</v>
      </c>
      <c r="AO1437" s="6">
        <v>43798</v>
      </c>
      <c r="AP1437" s="5"/>
      <c r="AQ1437" s="5" t="s">
        <v>12</v>
      </c>
      <c r="AR1437" s="5" t="s">
        <v>12</v>
      </c>
      <c r="AS1437" s="5" t="s">
        <v>12</v>
      </c>
      <c r="AT1437" s="5" t="s">
        <v>12</v>
      </c>
      <c r="AU1437" s="5" t="s">
        <v>331</v>
      </c>
      <c r="AV1437" s="5" t="s">
        <v>444</v>
      </c>
      <c r="AW1437" s="5" t="s">
        <v>21</v>
      </c>
      <c r="AX1437" s="5" t="s">
        <v>333</v>
      </c>
      <c r="AY1437" s="5" t="s">
        <v>23</v>
      </c>
      <c r="AZ1437" s="7">
        <v>1</v>
      </c>
      <c r="BA1437" s="5" t="s">
        <v>12</v>
      </c>
      <c r="BB1437" s="5" t="s">
        <v>12</v>
      </c>
      <c r="BC1437" s="5" t="s">
        <v>24</v>
      </c>
      <c r="BD1437" s="5" t="s">
        <v>334</v>
      </c>
      <c r="BE1437" s="5" t="s">
        <v>930</v>
      </c>
      <c r="BF1437" s="5" t="s">
        <v>101</v>
      </c>
      <c r="BG1437" s="5" t="s">
        <v>930</v>
      </c>
      <c r="BH1437" s="5" t="s">
        <v>154</v>
      </c>
      <c r="BI1437" s="5" t="s">
        <v>12</v>
      </c>
      <c r="BJ1437" s="5" t="s">
        <v>1580</v>
      </c>
      <c r="BK1437" s="5" t="s">
        <v>155</v>
      </c>
      <c r="BL1437" s="7" t="s">
        <v>32</v>
      </c>
      <c r="BM1437" s="7" t="s">
        <v>33</v>
      </c>
      <c r="BN1437" s="7" t="s">
        <v>34</v>
      </c>
      <c r="BO1437" s="6" t="s">
        <v>35</v>
      </c>
      <c r="BP1437" s="7" t="s">
        <v>12</v>
      </c>
      <c r="BQ1437" s="7" t="s">
        <v>12</v>
      </c>
      <c r="BR1437" s="7" t="s">
        <v>12</v>
      </c>
      <c r="BU1437" s="7">
        <v>158935</v>
      </c>
      <c r="BV1437" s="1" t="e">
        <f>VLOOKUP(BU1437,#REF!,2,FALSE)</f>
        <v>#REF!</v>
      </c>
      <c r="BW1437" s="7">
        <v>158935</v>
      </c>
      <c r="BX1437" s="1" t="e">
        <f>VLOOKUP(BW1437,#REF!,2,FALSE)</f>
        <v>#REF!</v>
      </c>
      <c r="BY1437" s="1" t="str">
        <f t="shared" si="113"/>
        <v>126685980</v>
      </c>
      <c r="BZ1437" s="6" t="e">
        <f>VLOOKUP(BY1437,#REF!,4,FALSE)</f>
        <v>#REF!</v>
      </c>
      <c r="CA1437" s="1" t="s">
        <v>3155</v>
      </c>
    </row>
    <row r="1438" spans="1:79" x14ac:dyDescent="0.25">
      <c r="A1438" s="5" t="s">
        <v>0</v>
      </c>
      <c r="B1438" s="5" t="s">
        <v>1691</v>
      </c>
      <c r="C1438" s="5">
        <v>126698691</v>
      </c>
      <c r="D1438" s="5" t="s">
        <v>2</v>
      </c>
      <c r="E1438" s="5" t="s">
        <v>3</v>
      </c>
      <c r="F1438" s="5" t="s">
        <v>1727</v>
      </c>
      <c r="G1438" s="5" t="s">
        <v>1728</v>
      </c>
      <c r="H1438" s="5" t="s">
        <v>1727</v>
      </c>
      <c r="I1438" s="5" t="s">
        <v>1728</v>
      </c>
      <c r="J1438" s="5" t="s">
        <v>1729</v>
      </c>
      <c r="K1438" s="5" t="s">
        <v>1730</v>
      </c>
      <c r="L1438" s="5">
        <v>1120955079</v>
      </c>
      <c r="M1438" s="11" t="e">
        <v>#N/A</v>
      </c>
      <c r="N1438" s="11" t="e">
        <f>VLOOKUP($L1438,#REF!,3,FALSE)</f>
        <v>#REF!</v>
      </c>
      <c r="O1438" s="11" t="e">
        <f>VLOOKUP($L1438,#REF!,4,FALSE)</f>
        <v>#REF!</v>
      </c>
      <c r="P1438" s="5">
        <v>112095</v>
      </c>
      <c r="Q1438" s="5" t="s">
        <v>9</v>
      </c>
      <c r="R1438" s="5" t="s">
        <v>45</v>
      </c>
      <c r="S1438" s="5" t="s">
        <v>1812</v>
      </c>
      <c r="T1438" s="5" t="s">
        <v>12</v>
      </c>
      <c r="U1438" s="5" t="s">
        <v>1732</v>
      </c>
      <c r="V1438" s="5" t="s">
        <v>257</v>
      </c>
      <c r="W1438" s="11" t="e">
        <f>VLOOKUP($L1438,#REF!,9,FALSE)</f>
        <v>#REF!</v>
      </c>
      <c r="X1438" s="7">
        <v>4</v>
      </c>
      <c r="Y1438" s="11">
        <f t="shared" si="110"/>
        <v>4</v>
      </c>
      <c r="Z1438" s="2">
        <v>17</v>
      </c>
      <c r="AA1438" s="11">
        <f t="shared" si="114"/>
        <v>0</v>
      </c>
      <c r="AB1438" s="11">
        <f t="shared" si="111"/>
        <v>12</v>
      </c>
      <c r="AC1438" s="11" t="str">
        <f t="shared" si="112"/>
        <v>Sufficient Stock</v>
      </c>
      <c r="AD1438" s="4" t="e">
        <f>VLOOKUP($C1438,#REF!,25,FALSE)</f>
        <v>#REF!</v>
      </c>
      <c r="AE1438" s="7">
        <v>460</v>
      </c>
      <c r="AF1438" s="5" t="s">
        <v>15</v>
      </c>
      <c r="AG1438" s="5" t="s">
        <v>328</v>
      </c>
      <c r="AH1438" s="11" t="e">
        <f>VLOOKUP($AG1438,#REF!,2,FALSE)</f>
        <v>#REF!</v>
      </c>
      <c r="AI1438" s="5" t="s">
        <v>94</v>
      </c>
      <c r="AJ1438" s="6">
        <v>43782</v>
      </c>
      <c r="AK1438" s="5" t="s">
        <v>180</v>
      </c>
      <c r="AL1438" s="5" t="s">
        <v>129</v>
      </c>
      <c r="AM1438" s="5" t="s">
        <v>97</v>
      </c>
      <c r="AN1438" s="6">
        <v>43798</v>
      </c>
      <c r="AO1438" s="6">
        <v>43798</v>
      </c>
      <c r="AP1438" s="5"/>
      <c r="AQ1438" s="5" t="s">
        <v>12</v>
      </c>
      <c r="AR1438" s="5" t="s">
        <v>12</v>
      </c>
      <c r="AS1438" s="5" t="s">
        <v>12</v>
      </c>
      <c r="AT1438" s="5" t="s">
        <v>12</v>
      </c>
      <c r="AU1438" s="5" t="s">
        <v>331</v>
      </c>
      <c r="AV1438" s="5" t="s">
        <v>444</v>
      </c>
      <c r="AW1438" s="5" t="s">
        <v>21</v>
      </c>
      <c r="AX1438" s="5" t="s">
        <v>333</v>
      </c>
      <c r="AY1438" s="5" t="s">
        <v>168</v>
      </c>
      <c r="AZ1438" s="7">
        <v>1</v>
      </c>
      <c r="BA1438" s="5" t="s">
        <v>12</v>
      </c>
      <c r="BB1438" s="5" t="s">
        <v>12</v>
      </c>
      <c r="BC1438" s="5" t="s">
        <v>24</v>
      </c>
      <c r="BD1438" s="5" t="s">
        <v>334</v>
      </c>
      <c r="BE1438" s="5" t="s">
        <v>930</v>
      </c>
      <c r="BF1438" s="5" t="s">
        <v>101</v>
      </c>
      <c r="BG1438" s="5" t="s">
        <v>930</v>
      </c>
      <c r="BH1438" s="5" t="s">
        <v>154</v>
      </c>
      <c r="BI1438" s="5" t="s">
        <v>12</v>
      </c>
      <c r="BJ1438" s="5" t="s">
        <v>1580</v>
      </c>
      <c r="BK1438" s="5" t="s">
        <v>155</v>
      </c>
      <c r="BL1438" s="7" t="s">
        <v>32</v>
      </c>
      <c r="BM1438" s="7" t="s">
        <v>33</v>
      </c>
      <c r="BN1438" s="7" t="s">
        <v>34</v>
      </c>
      <c r="BO1438" s="6" t="s">
        <v>35</v>
      </c>
      <c r="BP1438" s="7" t="s">
        <v>12</v>
      </c>
      <c r="BQ1438" s="7" t="s">
        <v>12</v>
      </c>
      <c r="BR1438" s="7" t="s">
        <v>12</v>
      </c>
      <c r="BU1438" s="7">
        <v>158935</v>
      </c>
      <c r="BV1438" s="1" t="e">
        <f>VLOOKUP(BU1438,#REF!,2,FALSE)</f>
        <v>#REF!</v>
      </c>
      <c r="BW1438" s="7">
        <v>158935</v>
      </c>
      <c r="BX1438" s="1" t="e">
        <f>VLOOKUP(BW1438,#REF!,2,FALSE)</f>
        <v>#REF!</v>
      </c>
      <c r="BY1438" s="1" t="str">
        <f t="shared" si="113"/>
        <v>126698691</v>
      </c>
      <c r="BZ1438" s="6" t="e">
        <f>VLOOKUP(BY1438,#REF!,4,FALSE)</f>
        <v>#REF!</v>
      </c>
      <c r="CA1438" s="1" t="s">
        <v>3155</v>
      </c>
    </row>
    <row r="1439" spans="1:79" x14ac:dyDescent="0.25">
      <c r="A1439" s="5" t="s">
        <v>0</v>
      </c>
      <c r="B1439" s="5" t="s">
        <v>1395</v>
      </c>
      <c r="C1439" s="5">
        <v>126712222</v>
      </c>
      <c r="D1439" s="5" t="s">
        <v>2</v>
      </c>
      <c r="E1439" s="5" t="s">
        <v>3</v>
      </c>
      <c r="F1439" s="5" t="s">
        <v>1743</v>
      </c>
      <c r="G1439" s="5" t="s">
        <v>1744</v>
      </c>
      <c r="H1439" s="5" t="s">
        <v>1743</v>
      </c>
      <c r="I1439" s="5" t="s">
        <v>1744</v>
      </c>
      <c r="J1439" s="5" t="s">
        <v>1747</v>
      </c>
      <c r="K1439" s="5" t="s">
        <v>1748</v>
      </c>
      <c r="L1439" s="5">
        <v>1120955111</v>
      </c>
      <c r="M1439" s="11" t="e">
        <v>#N/A</v>
      </c>
      <c r="N1439" s="11" t="e">
        <f>VLOOKUP($L1439,#REF!,3,FALSE)</f>
        <v>#REF!</v>
      </c>
      <c r="O1439" s="11" t="e">
        <f>VLOOKUP($L1439,#REF!,4,FALSE)</f>
        <v>#REF!</v>
      </c>
      <c r="P1439" s="5">
        <v>112095</v>
      </c>
      <c r="Q1439" s="5" t="s">
        <v>9</v>
      </c>
      <c r="R1439" s="5" t="s">
        <v>45</v>
      </c>
      <c r="S1439" s="5" t="s">
        <v>1902</v>
      </c>
      <c r="T1439" s="5" t="s">
        <v>12</v>
      </c>
      <c r="U1439" s="5" t="s">
        <v>1901</v>
      </c>
      <c r="V1439" s="5" t="s">
        <v>2</v>
      </c>
      <c r="W1439" s="11" t="e">
        <f>VLOOKUP($L1439,#REF!,9,FALSE)</f>
        <v>#REF!</v>
      </c>
      <c r="X1439" s="7">
        <v>2</v>
      </c>
      <c r="Y1439" s="11">
        <f t="shared" si="110"/>
        <v>2</v>
      </c>
      <c r="Z1439" s="2">
        <v>3</v>
      </c>
      <c r="AA1439" s="11">
        <f t="shared" si="114"/>
        <v>1</v>
      </c>
      <c r="AB1439" s="11">
        <f t="shared" si="111"/>
        <v>1</v>
      </c>
      <c r="AC1439" s="11" t="str">
        <f t="shared" si="112"/>
        <v>Sufficient Stock</v>
      </c>
      <c r="AD1439" s="4" t="e">
        <f>VLOOKUP($C1439,#REF!,25,FALSE)</f>
        <v>#REF!</v>
      </c>
      <c r="AE1439" s="7">
        <v>1158.76</v>
      </c>
      <c r="AF1439" s="5" t="s">
        <v>15</v>
      </c>
      <c r="AG1439" s="5" t="s">
        <v>328</v>
      </c>
      <c r="AH1439" s="11" t="e">
        <f>VLOOKUP($AG1439,#REF!,2,FALSE)</f>
        <v>#REF!</v>
      </c>
      <c r="AI1439" s="5" t="s">
        <v>94</v>
      </c>
      <c r="AJ1439" s="6">
        <v>43788</v>
      </c>
      <c r="AK1439" s="5" t="s">
        <v>450</v>
      </c>
      <c r="AL1439" s="5" t="s">
        <v>113</v>
      </c>
      <c r="AM1439" s="5" t="s">
        <v>97</v>
      </c>
      <c r="AN1439" s="6">
        <v>43791</v>
      </c>
      <c r="AO1439" s="6">
        <v>43791</v>
      </c>
      <c r="AP1439" s="6">
        <v>43788</v>
      </c>
      <c r="AQ1439" s="5" t="s">
        <v>12</v>
      </c>
      <c r="AR1439" s="5" t="s">
        <v>1903</v>
      </c>
      <c r="AS1439" s="5" t="s">
        <v>12</v>
      </c>
      <c r="AT1439" s="5" t="s">
        <v>12</v>
      </c>
      <c r="AU1439" s="5" t="s">
        <v>1904</v>
      </c>
      <c r="AV1439" s="5" t="s">
        <v>23</v>
      </c>
      <c r="AW1439" s="5" t="s">
        <v>21</v>
      </c>
      <c r="AX1439" s="5" t="s">
        <v>333</v>
      </c>
      <c r="AY1439" s="5" t="s">
        <v>12</v>
      </c>
      <c r="AZ1439" s="7">
        <v>1</v>
      </c>
      <c r="BA1439" s="5" t="s">
        <v>12</v>
      </c>
      <c r="BB1439" s="5" t="s">
        <v>12</v>
      </c>
      <c r="BC1439" s="5" t="s">
        <v>24</v>
      </c>
      <c r="BD1439" s="5" t="s">
        <v>334</v>
      </c>
      <c r="BE1439" s="5" t="s">
        <v>116</v>
      </c>
      <c r="BF1439" s="5" t="s">
        <v>101</v>
      </c>
      <c r="BG1439" s="5" t="s">
        <v>116</v>
      </c>
      <c r="BH1439" s="5" t="s">
        <v>29</v>
      </c>
      <c r="BI1439" s="5" t="s">
        <v>12</v>
      </c>
      <c r="BJ1439" s="5" t="s">
        <v>1580</v>
      </c>
      <c r="BK1439" s="5" t="s">
        <v>138</v>
      </c>
      <c r="BL1439" s="7" t="s">
        <v>32</v>
      </c>
      <c r="BM1439" s="7" t="s">
        <v>33</v>
      </c>
      <c r="BN1439" s="7" t="s">
        <v>62</v>
      </c>
      <c r="BO1439" s="6" t="s">
        <v>35</v>
      </c>
      <c r="BP1439" s="7" t="s">
        <v>12</v>
      </c>
      <c r="BQ1439" s="7" t="s">
        <v>12</v>
      </c>
      <c r="BR1439" s="7" t="s">
        <v>12</v>
      </c>
      <c r="BU1439" s="7">
        <v>146333</v>
      </c>
      <c r="BV1439" s="1" t="e">
        <f>VLOOKUP(BU1439,#REF!,2,FALSE)</f>
        <v>#REF!</v>
      </c>
      <c r="BW1439" s="7">
        <v>146333</v>
      </c>
      <c r="BX1439" s="1" t="e">
        <f>VLOOKUP(BW1439,#REF!,2,FALSE)</f>
        <v>#REF!</v>
      </c>
      <c r="BY1439" s="1" t="str">
        <f t="shared" si="113"/>
        <v>126712222</v>
      </c>
      <c r="BZ1439" s="6" t="e">
        <f>VLOOKUP(BY1439,#REF!,4,FALSE)</f>
        <v>#REF!</v>
      </c>
      <c r="CA1439" s="1" t="s">
        <v>3155</v>
      </c>
    </row>
    <row r="1440" spans="1:79" x14ac:dyDescent="0.25">
      <c r="C1440" s="3" t="s">
        <v>3102</v>
      </c>
      <c r="L1440" s="3">
        <v>1120955146</v>
      </c>
      <c r="M1440" s="11" t="e">
        <v>#N/A</v>
      </c>
      <c r="N1440" s="11" t="e">
        <f>VLOOKUP($L1440,#REF!,3,FALSE)</f>
        <v>#REF!</v>
      </c>
      <c r="O1440" s="11" t="e">
        <f>VLOOKUP($L1440,#REF!,4,FALSE)</f>
        <v>#REF!</v>
      </c>
      <c r="P1440" s="3">
        <v>112095</v>
      </c>
      <c r="Q1440" s="3" t="s">
        <v>9</v>
      </c>
      <c r="W1440" s="11" t="e">
        <f>VLOOKUP($L1440,#REF!,9,FALSE)</f>
        <v>#REF!</v>
      </c>
      <c r="X1440" s="11">
        <v>100</v>
      </c>
      <c r="Y1440" s="11">
        <f t="shared" si="110"/>
        <v>100</v>
      </c>
      <c r="Z1440" s="2">
        <v>40</v>
      </c>
      <c r="AA1440" s="11">
        <f t="shared" si="114"/>
        <v>1</v>
      </c>
      <c r="AB1440" s="11">
        <f t="shared" si="111"/>
        <v>-60</v>
      </c>
      <c r="AC1440" s="11" t="str">
        <f t="shared" si="112"/>
        <v>Insufficient Stock</v>
      </c>
      <c r="AD1440" s="4" t="e">
        <f>VLOOKUP($C1440,#REF!,25,FALSE)</f>
        <v>#REF!</v>
      </c>
      <c r="AE1440" s="11">
        <v>18344.919999999998</v>
      </c>
      <c r="AF1440" s="3" t="s">
        <v>15</v>
      </c>
      <c r="AG1440" s="3" t="s">
        <v>2867</v>
      </c>
      <c r="AH1440" s="11" t="e">
        <f>VLOOKUP($AG1440,#REF!,2,FALSE)</f>
        <v>#REF!</v>
      </c>
      <c r="AI1440" s="3" t="s">
        <v>94</v>
      </c>
      <c r="AJ1440" s="4">
        <v>43596</v>
      </c>
      <c r="AN1440" s="4">
        <v>43789</v>
      </c>
      <c r="AO1440" s="6"/>
      <c r="AZ1440" s="11">
        <v>20</v>
      </c>
      <c r="BC1440" s="3" t="s">
        <v>2320</v>
      </c>
      <c r="BH1440" s="3" t="s">
        <v>154</v>
      </c>
      <c r="BL1440" s="3" t="s">
        <v>2321</v>
      </c>
      <c r="BM1440" s="3" t="s">
        <v>2322</v>
      </c>
      <c r="BN1440" s="3" t="s">
        <v>2323</v>
      </c>
      <c r="BO1440" s="4" t="s">
        <v>2375</v>
      </c>
      <c r="BP1440" s="3" t="s">
        <v>2376</v>
      </c>
      <c r="BQ1440" s="3" t="s">
        <v>3083</v>
      </c>
      <c r="BR1440" s="3" t="s">
        <v>2377</v>
      </c>
      <c r="BU1440" s="7" t="s">
        <v>3153</v>
      </c>
      <c r="BV1440" s="1" t="e">
        <f>VLOOKUP(BU1440,#REF!,2,FALSE)</f>
        <v>#REF!</v>
      </c>
      <c r="BW1440" s="7">
        <v>1102</v>
      </c>
      <c r="BX1440" s="1" t="e">
        <f>VLOOKUP(BW1440,#REF!,2,FALSE)</f>
        <v>#REF!</v>
      </c>
      <c r="BY1440" s="1" t="str">
        <f t="shared" si="113"/>
        <v>1004926991/00010</v>
      </c>
      <c r="BZ1440" s="6" t="e">
        <f>VLOOKUP(BY1440,#REF!,4,FALSE)</f>
        <v>#REF!</v>
      </c>
      <c r="CA1440" s="1" t="s">
        <v>3154</v>
      </c>
    </row>
    <row r="1441" spans="1:79" x14ac:dyDescent="0.25">
      <c r="C1441" s="3" t="s">
        <v>3103</v>
      </c>
      <c r="L1441" s="3">
        <v>1120955146</v>
      </c>
      <c r="M1441" s="11" t="e">
        <v>#N/A</v>
      </c>
      <c r="N1441" s="11" t="e">
        <f>VLOOKUP($L1441,#REF!,3,FALSE)</f>
        <v>#REF!</v>
      </c>
      <c r="O1441" s="11" t="e">
        <f>VLOOKUP($L1441,#REF!,4,FALSE)</f>
        <v>#REF!</v>
      </c>
      <c r="P1441" s="3">
        <v>112095</v>
      </c>
      <c r="Q1441" s="3" t="s">
        <v>9</v>
      </c>
      <c r="W1441" s="11" t="e">
        <f>VLOOKUP($L1441,#REF!,9,FALSE)</f>
        <v>#REF!</v>
      </c>
      <c r="X1441" s="11">
        <v>33</v>
      </c>
      <c r="Y1441" s="11">
        <f t="shared" si="110"/>
        <v>33</v>
      </c>
      <c r="Z1441" s="2">
        <v>40</v>
      </c>
      <c r="AA1441" s="11">
        <f t="shared" si="114"/>
        <v>0</v>
      </c>
      <c r="AB1441" s="11">
        <f t="shared" si="111"/>
        <v>-93</v>
      </c>
      <c r="AC1441" s="11" t="str">
        <f t="shared" si="112"/>
        <v>Insufficient Stock</v>
      </c>
      <c r="AD1441" s="4" t="e">
        <f>VLOOKUP($C1441,#REF!,25,FALSE)</f>
        <v>#REF!</v>
      </c>
      <c r="AE1441" s="11">
        <v>6053.83</v>
      </c>
      <c r="AF1441" s="3" t="s">
        <v>15</v>
      </c>
      <c r="AG1441" s="3" t="s">
        <v>2867</v>
      </c>
      <c r="AH1441" s="11" t="e">
        <f>VLOOKUP($AG1441,#REF!,2,FALSE)</f>
        <v>#REF!</v>
      </c>
      <c r="AI1441" s="3" t="s">
        <v>94</v>
      </c>
      <c r="AJ1441" s="4"/>
      <c r="AN1441" s="4">
        <v>43796</v>
      </c>
      <c r="AO1441" s="6"/>
      <c r="AP1441" s="1" t="s">
        <v>3156</v>
      </c>
      <c r="AZ1441" s="11">
        <v>20</v>
      </c>
      <c r="BC1441" s="3" t="s">
        <v>2320</v>
      </c>
      <c r="BH1441" s="3" t="s">
        <v>154</v>
      </c>
      <c r="BL1441" s="3" t="s">
        <v>2349</v>
      </c>
      <c r="BM1441" s="3" t="s">
        <v>2349</v>
      </c>
      <c r="BN1441" s="3" t="s">
        <v>2323</v>
      </c>
      <c r="BO1441" s="4" t="s">
        <v>2375</v>
      </c>
      <c r="BP1441" s="3" t="s">
        <v>2376</v>
      </c>
      <c r="BQ1441" s="3" t="s">
        <v>3083</v>
      </c>
      <c r="BR1441" s="3" t="s">
        <v>2377</v>
      </c>
      <c r="BU1441" s="7" t="s">
        <v>3153</v>
      </c>
      <c r="BV1441" s="1" t="e">
        <f>VLOOKUP(BU1441,#REF!,2,FALSE)</f>
        <v>#REF!</v>
      </c>
      <c r="BW1441" s="7">
        <v>1102</v>
      </c>
      <c r="BX1441" s="1" t="e">
        <f>VLOOKUP(BW1441,#REF!,2,FALSE)</f>
        <v>#REF!</v>
      </c>
      <c r="BY1441" s="1" t="str">
        <f t="shared" si="113"/>
        <v>1707729509/90000</v>
      </c>
      <c r="BZ1441" s="6" t="e">
        <f>VLOOKUP(BY1441,#REF!,4,FALSE)</f>
        <v>#REF!</v>
      </c>
      <c r="CA1441" s="1" t="s">
        <v>3154</v>
      </c>
    </row>
    <row r="1442" spans="1:79" x14ac:dyDescent="0.25">
      <c r="C1442" s="3" t="s">
        <v>3104</v>
      </c>
      <c r="L1442" s="3">
        <v>1120955146</v>
      </c>
      <c r="M1442" s="11" t="e">
        <v>#N/A</v>
      </c>
      <c r="N1442" s="11" t="e">
        <f>VLOOKUP($L1442,#REF!,3,FALSE)</f>
        <v>#REF!</v>
      </c>
      <c r="O1442" s="11" t="e">
        <f>VLOOKUP($L1442,#REF!,4,FALSE)</f>
        <v>#REF!</v>
      </c>
      <c r="P1442" s="3">
        <v>112095</v>
      </c>
      <c r="Q1442" s="3" t="s">
        <v>9</v>
      </c>
      <c r="W1442" s="11" t="e">
        <f>VLOOKUP($L1442,#REF!,9,FALSE)</f>
        <v>#REF!</v>
      </c>
      <c r="X1442" s="11">
        <v>6</v>
      </c>
      <c r="Y1442" s="11">
        <f t="shared" si="110"/>
        <v>6</v>
      </c>
      <c r="Z1442" s="2">
        <v>40</v>
      </c>
      <c r="AA1442" s="11">
        <f t="shared" si="114"/>
        <v>0</v>
      </c>
      <c r="AB1442" s="11">
        <f t="shared" si="111"/>
        <v>-99</v>
      </c>
      <c r="AC1442" s="11" t="str">
        <f t="shared" si="112"/>
        <v>Insufficient Stock</v>
      </c>
      <c r="AD1442" s="4" t="e">
        <f>VLOOKUP($C1442,#REF!,25,FALSE)</f>
        <v>#REF!</v>
      </c>
      <c r="AE1442" s="11">
        <v>1100.69</v>
      </c>
      <c r="AF1442" s="3" t="s">
        <v>15</v>
      </c>
      <c r="AG1442" s="3" t="s">
        <v>2867</v>
      </c>
      <c r="AH1442" s="11" t="e">
        <f>VLOOKUP($AG1442,#REF!,2,FALSE)</f>
        <v>#REF!</v>
      </c>
      <c r="AI1442" s="3" t="s">
        <v>94</v>
      </c>
      <c r="AJ1442" s="4"/>
      <c r="AN1442" s="4">
        <v>43796</v>
      </c>
      <c r="AO1442" s="6"/>
      <c r="AP1442" s="1" t="s">
        <v>3156</v>
      </c>
      <c r="AZ1442" s="11">
        <v>20</v>
      </c>
      <c r="BC1442" s="3" t="s">
        <v>2320</v>
      </c>
      <c r="BH1442" s="3" t="s">
        <v>154</v>
      </c>
      <c r="BL1442" s="3" t="s">
        <v>2349</v>
      </c>
      <c r="BM1442" s="3" t="s">
        <v>2349</v>
      </c>
      <c r="BN1442" s="3" t="s">
        <v>2323</v>
      </c>
      <c r="BO1442" s="4" t="s">
        <v>2375</v>
      </c>
      <c r="BP1442" s="3" t="s">
        <v>2376</v>
      </c>
      <c r="BQ1442" s="3" t="s">
        <v>3083</v>
      </c>
      <c r="BR1442" s="3" t="s">
        <v>2377</v>
      </c>
      <c r="BU1442" s="7" t="s">
        <v>3153</v>
      </c>
      <c r="BV1442" s="1" t="e">
        <f>VLOOKUP(BU1442,#REF!,2,FALSE)</f>
        <v>#REF!</v>
      </c>
      <c r="BW1442" s="7">
        <v>1102</v>
      </c>
      <c r="BX1442" s="1" t="e">
        <f>VLOOKUP(BW1442,#REF!,2,FALSE)</f>
        <v>#REF!</v>
      </c>
      <c r="BY1442" s="1" t="str">
        <f t="shared" si="113"/>
        <v>1707729509/90000</v>
      </c>
      <c r="BZ1442" s="6" t="e">
        <f>VLOOKUP(BY1442,#REF!,4,FALSE)</f>
        <v>#REF!</v>
      </c>
      <c r="CA1442" s="1" t="s">
        <v>3154</v>
      </c>
    </row>
    <row r="1443" spans="1:79" x14ac:dyDescent="0.25">
      <c r="C1443" s="3" t="s">
        <v>3105</v>
      </c>
      <c r="L1443" s="3">
        <v>1120955146</v>
      </c>
      <c r="M1443" s="11" t="e">
        <v>#N/A</v>
      </c>
      <c r="N1443" s="11" t="e">
        <f>VLOOKUP($L1443,#REF!,3,FALSE)</f>
        <v>#REF!</v>
      </c>
      <c r="O1443" s="11" t="e">
        <f>VLOOKUP($L1443,#REF!,4,FALSE)</f>
        <v>#REF!</v>
      </c>
      <c r="P1443" s="3">
        <v>112095</v>
      </c>
      <c r="Q1443" s="3" t="s">
        <v>9</v>
      </c>
      <c r="W1443" s="11" t="e">
        <f>VLOOKUP($L1443,#REF!,9,FALSE)</f>
        <v>#REF!</v>
      </c>
      <c r="X1443" s="11">
        <v>1</v>
      </c>
      <c r="Y1443" s="11">
        <f t="shared" si="110"/>
        <v>1</v>
      </c>
      <c r="Z1443" s="2">
        <v>40</v>
      </c>
      <c r="AA1443" s="11">
        <f t="shared" si="114"/>
        <v>0</v>
      </c>
      <c r="AB1443" s="11">
        <f t="shared" si="111"/>
        <v>-100</v>
      </c>
      <c r="AC1443" s="11" t="str">
        <f t="shared" si="112"/>
        <v>Insufficient Stock</v>
      </c>
      <c r="AD1443" s="4" t="e">
        <f>VLOOKUP($C1443,#REF!,25,FALSE)</f>
        <v>#REF!</v>
      </c>
      <c r="AE1443" s="11">
        <v>183.45</v>
      </c>
      <c r="AF1443" s="3" t="s">
        <v>15</v>
      </c>
      <c r="AG1443" s="3" t="s">
        <v>2867</v>
      </c>
      <c r="AH1443" s="11" t="e">
        <f>VLOOKUP($AG1443,#REF!,2,FALSE)</f>
        <v>#REF!</v>
      </c>
      <c r="AI1443" s="3" t="s">
        <v>94</v>
      </c>
      <c r="AJ1443" s="4"/>
      <c r="AN1443" s="4">
        <v>43796</v>
      </c>
      <c r="AO1443" s="6"/>
      <c r="AP1443" s="1" t="s">
        <v>3156</v>
      </c>
      <c r="AZ1443" s="11">
        <v>20</v>
      </c>
      <c r="BC1443" s="3" t="s">
        <v>2320</v>
      </c>
      <c r="BH1443" s="3" t="s">
        <v>154</v>
      </c>
      <c r="BL1443" s="3" t="s">
        <v>2349</v>
      </c>
      <c r="BM1443" s="3" t="s">
        <v>2349</v>
      </c>
      <c r="BN1443" s="3" t="s">
        <v>2323</v>
      </c>
      <c r="BO1443" s="4" t="s">
        <v>2375</v>
      </c>
      <c r="BP1443" s="3" t="s">
        <v>2376</v>
      </c>
      <c r="BQ1443" s="3" t="s">
        <v>3083</v>
      </c>
      <c r="BR1443" s="3" t="s">
        <v>2377</v>
      </c>
      <c r="BU1443" s="7" t="s">
        <v>3153</v>
      </c>
      <c r="BV1443" s="1" t="e">
        <f>VLOOKUP(BU1443,#REF!,2,FALSE)</f>
        <v>#REF!</v>
      </c>
      <c r="BW1443" s="7">
        <v>1102</v>
      </c>
      <c r="BX1443" s="1" t="e">
        <f>VLOOKUP(BW1443,#REF!,2,FALSE)</f>
        <v>#REF!</v>
      </c>
      <c r="BY1443" s="1" t="str">
        <f t="shared" si="113"/>
        <v>1707729509/90000</v>
      </c>
      <c r="BZ1443" s="6" t="e">
        <f>VLOOKUP(BY1443,#REF!,4,FALSE)</f>
        <v>#REF!</v>
      </c>
      <c r="CA1443" s="1" t="s">
        <v>3154</v>
      </c>
    </row>
    <row r="1444" spans="1:79" x14ac:dyDescent="0.25">
      <c r="C1444" s="3" t="s">
        <v>3106</v>
      </c>
      <c r="L1444" s="3">
        <v>1120955154</v>
      </c>
      <c r="M1444" s="11" t="e">
        <v>#N/A</v>
      </c>
      <c r="N1444" s="11" t="e">
        <f>VLOOKUP($L1444,#REF!,3,FALSE)</f>
        <v>#REF!</v>
      </c>
      <c r="O1444" s="11" t="e">
        <f>VLOOKUP($L1444,#REF!,4,FALSE)</f>
        <v>#REF!</v>
      </c>
      <c r="P1444" s="3">
        <v>112095</v>
      </c>
      <c r="Q1444" s="3" t="s">
        <v>9</v>
      </c>
      <c r="W1444" s="11" t="e">
        <f>VLOOKUP($L1444,#REF!,9,FALSE)</f>
        <v>#REF!</v>
      </c>
      <c r="X1444" s="11">
        <v>60</v>
      </c>
      <c r="Y1444" s="11">
        <f t="shared" si="110"/>
        <v>60</v>
      </c>
      <c r="Z1444" s="2">
        <v>0</v>
      </c>
      <c r="AA1444" s="11">
        <f t="shared" si="114"/>
        <v>1</v>
      </c>
      <c r="AB1444" s="11">
        <f t="shared" si="111"/>
        <v>-60</v>
      </c>
      <c r="AC1444" s="11" t="str">
        <f t="shared" si="112"/>
        <v>Insufficient Stock</v>
      </c>
      <c r="AD1444" s="4" t="e">
        <f>VLOOKUP($C1444,#REF!,25,FALSE)</f>
        <v>#REF!</v>
      </c>
      <c r="AE1444" s="11">
        <v>24741.69</v>
      </c>
      <c r="AF1444" s="3" t="s">
        <v>15</v>
      </c>
      <c r="AG1444" s="3" t="s">
        <v>3046</v>
      </c>
      <c r="AH1444" s="11" t="e">
        <f>VLOOKUP($AG1444,#REF!,2,FALSE)</f>
        <v>#REF!</v>
      </c>
      <c r="AI1444" s="3" t="s">
        <v>94</v>
      </c>
      <c r="AJ1444" s="4">
        <v>43717</v>
      </c>
      <c r="AN1444" s="4">
        <v>43789</v>
      </c>
      <c r="AO1444" s="6"/>
      <c r="AZ1444" s="11">
        <v>15</v>
      </c>
      <c r="BC1444" s="3" t="s">
        <v>2320</v>
      </c>
      <c r="BH1444" s="3" t="s">
        <v>29</v>
      </c>
      <c r="BL1444" s="3" t="s">
        <v>2321</v>
      </c>
      <c r="BM1444" s="3" t="s">
        <v>2322</v>
      </c>
      <c r="BN1444" s="3" t="s">
        <v>2323</v>
      </c>
      <c r="BO1444" s="4" t="s">
        <v>2375</v>
      </c>
      <c r="BP1444" s="3" t="s">
        <v>2376</v>
      </c>
      <c r="BQ1444" s="3" t="s">
        <v>3083</v>
      </c>
      <c r="BR1444" s="3" t="s">
        <v>2377</v>
      </c>
      <c r="BU1444" s="7" t="s">
        <v>3153</v>
      </c>
      <c r="BV1444" s="1" t="e">
        <f>VLOOKUP(BU1444,#REF!,2,FALSE)</f>
        <v>#REF!</v>
      </c>
      <c r="BW1444" s="7">
        <v>1102</v>
      </c>
      <c r="BX1444" s="1" t="e">
        <f>VLOOKUP(BW1444,#REF!,2,FALSE)</f>
        <v>#REF!</v>
      </c>
      <c r="BY1444" s="1" t="str">
        <f t="shared" si="113"/>
        <v>1004724825/00010</v>
      </c>
      <c r="BZ1444" s="6" t="e">
        <f>VLOOKUP(BY1444,#REF!,4,FALSE)</f>
        <v>#REF!</v>
      </c>
      <c r="CA1444" s="1" t="s">
        <v>3154</v>
      </c>
    </row>
    <row r="1445" spans="1:79" x14ac:dyDescent="0.25">
      <c r="C1445" s="3" t="s">
        <v>3107</v>
      </c>
      <c r="L1445" s="3">
        <v>1120955154</v>
      </c>
      <c r="M1445" s="11" t="e">
        <v>#N/A</v>
      </c>
      <c r="N1445" s="11" t="e">
        <f>VLOOKUP($L1445,#REF!,3,FALSE)</f>
        <v>#REF!</v>
      </c>
      <c r="O1445" s="11" t="e">
        <f>VLOOKUP($L1445,#REF!,4,FALSE)</f>
        <v>#REF!</v>
      </c>
      <c r="P1445" s="3">
        <v>112095</v>
      </c>
      <c r="Q1445" s="3" t="s">
        <v>9</v>
      </c>
      <c r="W1445" s="11" t="e">
        <f>VLOOKUP($L1445,#REF!,9,FALSE)</f>
        <v>#REF!</v>
      </c>
      <c r="X1445" s="11">
        <v>75</v>
      </c>
      <c r="Y1445" s="11">
        <f t="shared" si="110"/>
        <v>75</v>
      </c>
      <c r="Z1445" s="2">
        <v>0</v>
      </c>
      <c r="AA1445" s="11">
        <f t="shared" si="114"/>
        <v>0</v>
      </c>
      <c r="AB1445" s="11">
        <f t="shared" si="111"/>
        <v>-135</v>
      </c>
      <c r="AC1445" s="11" t="str">
        <f t="shared" si="112"/>
        <v>Insufficient Stock</v>
      </c>
      <c r="AD1445" s="4" t="e">
        <f>VLOOKUP($C1445,#REF!,25,FALSE)</f>
        <v>#REF!</v>
      </c>
      <c r="AE1445" s="11">
        <v>30927.1</v>
      </c>
      <c r="AF1445" s="3" t="s">
        <v>15</v>
      </c>
      <c r="AG1445" s="3" t="s">
        <v>3046</v>
      </c>
      <c r="AH1445" s="11" t="e">
        <f>VLOOKUP($AG1445,#REF!,2,FALSE)</f>
        <v>#REF!</v>
      </c>
      <c r="AI1445" s="3" t="s">
        <v>94</v>
      </c>
      <c r="AJ1445" s="4">
        <v>43717</v>
      </c>
      <c r="AN1445" s="4">
        <v>43789</v>
      </c>
      <c r="AO1445" s="6"/>
      <c r="AZ1445" s="11">
        <v>15</v>
      </c>
      <c r="BC1445" s="3" t="s">
        <v>2320</v>
      </c>
      <c r="BH1445" s="3" t="s">
        <v>29</v>
      </c>
      <c r="BL1445" s="3" t="s">
        <v>2321</v>
      </c>
      <c r="BM1445" s="3" t="s">
        <v>2322</v>
      </c>
      <c r="BN1445" s="3" t="s">
        <v>2323</v>
      </c>
      <c r="BO1445" s="4" t="s">
        <v>2375</v>
      </c>
      <c r="BP1445" s="3" t="s">
        <v>2376</v>
      </c>
      <c r="BQ1445" s="3" t="s">
        <v>3083</v>
      </c>
      <c r="BR1445" s="3" t="s">
        <v>2377</v>
      </c>
      <c r="BU1445" s="7" t="s">
        <v>3153</v>
      </c>
      <c r="BV1445" s="1" t="e">
        <f>VLOOKUP(BU1445,#REF!,2,FALSE)</f>
        <v>#REF!</v>
      </c>
      <c r="BW1445" s="7">
        <v>1102</v>
      </c>
      <c r="BX1445" s="1" t="e">
        <f>VLOOKUP(BW1445,#REF!,2,FALSE)</f>
        <v>#REF!</v>
      </c>
      <c r="BY1445" s="1" t="str">
        <f t="shared" si="113"/>
        <v>1004724800/00010</v>
      </c>
      <c r="BZ1445" s="6" t="e">
        <f>VLOOKUP(BY1445,#REF!,4,FALSE)</f>
        <v>#REF!</v>
      </c>
      <c r="CA1445" s="1" t="s">
        <v>3154</v>
      </c>
    </row>
    <row r="1446" spans="1:79" x14ac:dyDescent="0.25">
      <c r="C1446" s="3" t="s">
        <v>3108</v>
      </c>
      <c r="L1446" s="3">
        <v>1120955156</v>
      </c>
      <c r="M1446" s="11" t="e">
        <v>#N/A</v>
      </c>
      <c r="N1446" s="11" t="e">
        <f>VLOOKUP($L1446,#REF!,3,FALSE)</f>
        <v>#REF!</v>
      </c>
      <c r="O1446" s="11" t="e">
        <f>VLOOKUP($L1446,#REF!,4,FALSE)</f>
        <v>#REF!</v>
      </c>
      <c r="P1446" s="3">
        <v>112095</v>
      </c>
      <c r="Q1446" s="3" t="s">
        <v>9</v>
      </c>
      <c r="W1446" s="11" t="e">
        <f>VLOOKUP($L1446,#REF!,9,FALSE)</f>
        <v>#REF!</v>
      </c>
      <c r="X1446" s="11">
        <v>2</v>
      </c>
      <c r="Y1446" s="11">
        <f t="shared" si="110"/>
        <v>2</v>
      </c>
      <c r="Z1446" s="2">
        <v>0</v>
      </c>
      <c r="AA1446" s="11">
        <f t="shared" si="114"/>
        <v>1</v>
      </c>
      <c r="AB1446" s="11">
        <f t="shared" si="111"/>
        <v>-2</v>
      </c>
      <c r="AC1446" s="11" t="str">
        <f t="shared" si="112"/>
        <v>Insufficient Stock</v>
      </c>
      <c r="AD1446" s="4" t="e">
        <f>VLOOKUP($C1446,#REF!,25,FALSE)</f>
        <v>#REF!</v>
      </c>
      <c r="AE1446" s="11">
        <v>394.84</v>
      </c>
      <c r="AF1446" s="3" t="s">
        <v>15</v>
      </c>
      <c r="AG1446" s="3" t="s">
        <v>2867</v>
      </c>
      <c r="AH1446" s="11" t="e">
        <f>VLOOKUP($AG1446,#REF!,2,FALSE)</f>
        <v>#REF!</v>
      </c>
      <c r="AI1446" s="3" t="s">
        <v>94</v>
      </c>
      <c r="AJ1446" s="4">
        <v>43780</v>
      </c>
      <c r="AN1446" s="4">
        <v>43789</v>
      </c>
      <c r="AO1446" s="6"/>
      <c r="AZ1446" s="11">
        <v>1</v>
      </c>
      <c r="BC1446" s="3" t="s">
        <v>2320</v>
      </c>
      <c r="BH1446" s="3" t="s">
        <v>154</v>
      </c>
      <c r="BL1446" s="3" t="s">
        <v>2321</v>
      </c>
      <c r="BM1446" s="3" t="s">
        <v>2322</v>
      </c>
      <c r="BN1446" s="3" t="s">
        <v>2323</v>
      </c>
      <c r="BO1446" s="4" t="s">
        <v>2375</v>
      </c>
      <c r="BP1446" s="3" t="s">
        <v>2376</v>
      </c>
      <c r="BQ1446" s="3" t="s">
        <v>3083</v>
      </c>
      <c r="BR1446" s="3" t="s">
        <v>2377</v>
      </c>
      <c r="BU1446" s="7" t="s">
        <v>3153</v>
      </c>
      <c r="BV1446" s="1" t="e">
        <f>VLOOKUP(BU1446,#REF!,2,FALSE)</f>
        <v>#REF!</v>
      </c>
      <c r="BW1446" s="7">
        <v>1102</v>
      </c>
      <c r="BX1446" s="1" t="e">
        <f>VLOOKUP(BW1446,#REF!,2,FALSE)</f>
        <v>#REF!</v>
      </c>
      <c r="BY1446" s="1" t="str">
        <f t="shared" si="113"/>
        <v>1004944712/00010</v>
      </c>
      <c r="BZ1446" s="6" t="e">
        <f>VLOOKUP(BY1446,#REF!,4,FALSE)</f>
        <v>#REF!</v>
      </c>
      <c r="CA1446" s="1" t="s">
        <v>3154</v>
      </c>
    </row>
    <row r="1447" spans="1:79" x14ac:dyDescent="0.25">
      <c r="A1447" s="5" t="s">
        <v>0</v>
      </c>
      <c r="B1447" s="5" t="s">
        <v>1573</v>
      </c>
      <c r="C1447" s="5">
        <v>126657561</v>
      </c>
      <c r="D1447" s="5" t="s">
        <v>243</v>
      </c>
      <c r="E1447" s="5" t="s">
        <v>3</v>
      </c>
      <c r="F1447" s="5" t="s">
        <v>1574</v>
      </c>
      <c r="G1447" s="5" t="s">
        <v>1575</v>
      </c>
      <c r="H1447" s="5" t="s">
        <v>1576</v>
      </c>
      <c r="I1447" s="5" t="s">
        <v>1575</v>
      </c>
      <c r="J1447" s="5" t="s">
        <v>42</v>
      </c>
      <c r="K1447" s="5" t="s">
        <v>43</v>
      </c>
      <c r="L1447" s="5">
        <v>1120985007</v>
      </c>
      <c r="M1447" s="11" t="e">
        <v>#N/A</v>
      </c>
      <c r="N1447" s="11" t="e">
        <f>VLOOKUP($L1447,#REF!,3,FALSE)</f>
        <v>#REF!</v>
      </c>
      <c r="O1447" s="11" t="e">
        <f>VLOOKUP($L1447,#REF!,4,FALSE)</f>
        <v>#REF!</v>
      </c>
      <c r="P1447" s="5">
        <v>112098</v>
      </c>
      <c r="Q1447" s="5" t="s">
        <v>9</v>
      </c>
      <c r="R1447" s="5" t="s">
        <v>45</v>
      </c>
      <c r="S1447" s="5" t="s">
        <v>1577</v>
      </c>
      <c r="T1447" s="5" t="s">
        <v>858</v>
      </c>
      <c r="U1447" s="5" t="s">
        <v>1578</v>
      </c>
      <c r="V1447" s="5" t="s">
        <v>2</v>
      </c>
      <c r="W1447" s="11" t="e">
        <f>VLOOKUP($L1447,#REF!,9,FALSE)</f>
        <v>#REF!</v>
      </c>
      <c r="X1447" s="7">
        <v>300</v>
      </c>
      <c r="Y1447" s="11">
        <f t="shared" si="110"/>
        <v>300</v>
      </c>
      <c r="Z1447" s="2">
        <v>0</v>
      </c>
      <c r="AA1447" s="11">
        <f t="shared" si="114"/>
        <v>1</v>
      </c>
      <c r="AB1447" s="11">
        <f t="shared" si="111"/>
        <v>-300</v>
      </c>
      <c r="AC1447" s="11" t="str">
        <f t="shared" si="112"/>
        <v>Insufficient Stock</v>
      </c>
      <c r="AD1447" s="4" t="e">
        <f>VLOOKUP($C1447,#REF!,25,FALSE)</f>
        <v>#REF!</v>
      </c>
      <c r="AE1447" s="7">
        <v>32445</v>
      </c>
      <c r="AF1447" s="5" t="s">
        <v>15</v>
      </c>
      <c r="AG1447" s="5" t="s">
        <v>328</v>
      </c>
      <c r="AH1447" s="11" t="e">
        <f>VLOOKUP($AG1447,#REF!,2,FALSE)</f>
        <v>#REF!</v>
      </c>
      <c r="AI1447" s="5" t="s">
        <v>94</v>
      </c>
      <c r="AJ1447" s="6">
        <v>43766</v>
      </c>
      <c r="AK1447" s="5" t="s">
        <v>399</v>
      </c>
      <c r="AL1447" s="5" t="s">
        <v>129</v>
      </c>
      <c r="AM1447" s="5" t="s">
        <v>320</v>
      </c>
      <c r="AN1447" s="6">
        <v>43775</v>
      </c>
      <c r="AO1447" s="6">
        <v>43798</v>
      </c>
      <c r="AP1447" s="5"/>
      <c r="AQ1447" s="5" t="s">
        <v>12</v>
      </c>
      <c r="AR1447" s="5" t="s">
        <v>12</v>
      </c>
      <c r="AS1447" s="5" t="s">
        <v>12</v>
      </c>
      <c r="AT1447" s="5" t="s">
        <v>12</v>
      </c>
      <c r="AU1447" s="5" t="s">
        <v>1579</v>
      </c>
      <c r="AV1447" s="5" t="s">
        <v>21</v>
      </c>
      <c r="AW1447" s="5" t="s">
        <v>21</v>
      </c>
      <c r="AX1447" s="5" t="s">
        <v>333</v>
      </c>
      <c r="AY1447" s="5" t="s">
        <v>766</v>
      </c>
      <c r="AZ1447" s="7">
        <v>1</v>
      </c>
      <c r="BA1447" s="5" t="s">
        <v>12</v>
      </c>
      <c r="BB1447" s="5" t="s">
        <v>12</v>
      </c>
      <c r="BC1447" s="5" t="s">
        <v>24</v>
      </c>
      <c r="BD1447" s="5" t="s">
        <v>334</v>
      </c>
      <c r="BE1447" s="5" t="s">
        <v>894</v>
      </c>
      <c r="BF1447" s="5" t="s">
        <v>27</v>
      </c>
      <c r="BG1447" s="5" t="s">
        <v>894</v>
      </c>
      <c r="BH1447" s="5" t="s">
        <v>29</v>
      </c>
      <c r="BI1447" s="5" t="s">
        <v>12</v>
      </c>
      <c r="BJ1447" s="5" t="s">
        <v>1580</v>
      </c>
      <c r="BK1447" s="5" t="s">
        <v>138</v>
      </c>
      <c r="BL1447" s="7" t="s">
        <v>32</v>
      </c>
      <c r="BM1447" s="7" t="s">
        <v>33</v>
      </c>
      <c r="BN1447" s="7" t="s">
        <v>34</v>
      </c>
      <c r="BO1447" s="6" t="s">
        <v>35</v>
      </c>
      <c r="BP1447" s="7" t="s">
        <v>12</v>
      </c>
      <c r="BQ1447" s="7" t="s">
        <v>12</v>
      </c>
      <c r="BR1447" s="7" t="s">
        <v>12</v>
      </c>
      <c r="BU1447" s="7">
        <v>146192</v>
      </c>
      <c r="BV1447" s="1" t="e">
        <f>VLOOKUP(BU1447,#REF!,2,FALSE)</f>
        <v>#REF!</v>
      </c>
      <c r="BW1447" s="7">
        <v>251490</v>
      </c>
      <c r="BX1447" s="1" t="e">
        <f>VLOOKUP(BW1447,#REF!,2,FALSE)</f>
        <v>#REF!</v>
      </c>
      <c r="BY1447" s="1" t="str">
        <f t="shared" si="113"/>
        <v>126657561</v>
      </c>
      <c r="BZ1447" s="6" t="e">
        <f>VLOOKUP(BY1447,#REF!,4,FALSE)</f>
        <v>#REF!</v>
      </c>
      <c r="CA1447" s="1" t="s">
        <v>3155</v>
      </c>
    </row>
    <row r="1448" spans="1:79" x14ac:dyDescent="0.25">
      <c r="A1448" s="5" t="s">
        <v>0</v>
      </c>
      <c r="B1448" s="5" t="s">
        <v>36</v>
      </c>
      <c r="C1448" s="5">
        <v>126709433</v>
      </c>
      <c r="D1448" s="5" t="s">
        <v>2</v>
      </c>
      <c r="E1448" s="5" t="s">
        <v>3</v>
      </c>
      <c r="F1448" s="5" t="s">
        <v>377</v>
      </c>
      <c r="G1448" s="5" t="s">
        <v>378</v>
      </c>
      <c r="H1448" s="5" t="s">
        <v>379</v>
      </c>
      <c r="I1448" s="5" t="s">
        <v>380</v>
      </c>
      <c r="J1448" s="5" t="s">
        <v>87</v>
      </c>
      <c r="K1448" s="5" t="s">
        <v>88</v>
      </c>
      <c r="L1448" s="5">
        <v>1121035001</v>
      </c>
      <c r="M1448" s="11" t="e">
        <v>#N/A</v>
      </c>
      <c r="N1448" s="11" t="e">
        <f>VLOOKUP($L1448,#REF!,3,FALSE)</f>
        <v>#REF!</v>
      </c>
      <c r="O1448" s="11" t="e">
        <f>VLOOKUP($L1448,#REF!,4,FALSE)</f>
        <v>#REF!</v>
      </c>
      <c r="P1448" s="5">
        <v>112103</v>
      </c>
      <c r="Q1448" s="5" t="s">
        <v>9</v>
      </c>
      <c r="R1448" s="5" t="s">
        <v>45</v>
      </c>
      <c r="S1448" s="5" t="s">
        <v>1883</v>
      </c>
      <c r="T1448" s="5" t="s">
        <v>187</v>
      </c>
      <c r="U1448" s="5" t="s">
        <v>1884</v>
      </c>
      <c r="V1448" s="5" t="s">
        <v>2</v>
      </c>
      <c r="W1448" s="11" t="e">
        <f>VLOOKUP($L1448,#REF!,9,FALSE)</f>
        <v>#REF!</v>
      </c>
      <c r="X1448" s="7">
        <v>1</v>
      </c>
      <c r="Y1448" s="11">
        <f t="shared" si="110"/>
        <v>1</v>
      </c>
      <c r="Z1448" s="2">
        <v>64</v>
      </c>
      <c r="AA1448" s="11">
        <f t="shared" si="114"/>
        <v>1</v>
      </c>
      <c r="AB1448" s="11">
        <f t="shared" si="111"/>
        <v>63</v>
      </c>
      <c r="AC1448" s="11" t="str">
        <f t="shared" si="112"/>
        <v>Sufficient Stock</v>
      </c>
      <c r="AD1448" s="4" t="e">
        <f>VLOOKUP($C1448,#REF!,25,FALSE)</f>
        <v>#REF!</v>
      </c>
      <c r="AE1448" s="7">
        <v>78.28</v>
      </c>
      <c r="AF1448" s="5" t="s">
        <v>15</v>
      </c>
      <c r="AG1448" s="5" t="s">
        <v>328</v>
      </c>
      <c r="AH1448" s="11" t="e">
        <f>VLOOKUP($AG1448,#REF!,2,FALSE)</f>
        <v>#REF!</v>
      </c>
      <c r="AI1448" s="5" t="s">
        <v>94</v>
      </c>
      <c r="AJ1448" s="6">
        <v>43787</v>
      </c>
      <c r="AK1448" s="5" t="s">
        <v>57</v>
      </c>
      <c r="AL1448" s="5" t="s">
        <v>76</v>
      </c>
      <c r="AM1448" s="5" t="s">
        <v>97</v>
      </c>
      <c r="AN1448" s="6">
        <v>43789</v>
      </c>
      <c r="AO1448" s="6">
        <v>43789</v>
      </c>
      <c r="AP1448" s="6">
        <v>43787</v>
      </c>
      <c r="AQ1448" s="5" t="s">
        <v>12</v>
      </c>
      <c r="AR1448" s="5" t="s">
        <v>1885</v>
      </c>
      <c r="AS1448" s="5" t="s">
        <v>12</v>
      </c>
      <c r="AT1448" s="5" t="s">
        <v>12</v>
      </c>
      <c r="AU1448" s="5" t="s">
        <v>55</v>
      </c>
      <c r="AV1448" s="5" t="s">
        <v>966</v>
      </c>
      <c r="AW1448" s="5" t="s">
        <v>21</v>
      </c>
      <c r="AX1448" s="5" t="s">
        <v>333</v>
      </c>
      <c r="AY1448" s="5" t="s">
        <v>12</v>
      </c>
      <c r="AZ1448" s="7">
        <v>1</v>
      </c>
      <c r="BA1448" s="5" t="s">
        <v>12</v>
      </c>
      <c r="BB1448" s="5" t="s">
        <v>12</v>
      </c>
      <c r="BC1448" s="5" t="s">
        <v>24</v>
      </c>
      <c r="BD1448" s="5" t="s">
        <v>334</v>
      </c>
      <c r="BE1448" s="5" t="s">
        <v>116</v>
      </c>
      <c r="BF1448" s="5" t="s">
        <v>101</v>
      </c>
      <c r="BG1448" s="5" t="s">
        <v>116</v>
      </c>
      <c r="BH1448" s="5" t="s">
        <v>154</v>
      </c>
      <c r="BI1448" s="5" t="s">
        <v>12</v>
      </c>
      <c r="BJ1448" s="5" t="s">
        <v>1580</v>
      </c>
      <c r="BK1448" s="5" t="s">
        <v>1886</v>
      </c>
      <c r="BL1448" s="7" t="s">
        <v>32</v>
      </c>
      <c r="BM1448" s="7" t="s">
        <v>33</v>
      </c>
      <c r="BN1448" s="7" t="s">
        <v>34</v>
      </c>
      <c r="BO1448" s="6" t="s">
        <v>35</v>
      </c>
      <c r="BP1448" s="7" t="s">
        <v>12</v>
      </c>
      <c r="BQ1448" s="7" t="s">
        <v>12</v>
      </c>
      <c r="BR1448" s="7" t="s">
        <v>12</v>
      </c>
      <c r="BU1448" s="7">
        <v>103679</v>
      </c>
      <c r="BV1448" s="1" t="e">
        <f>VLOOKUP(BU1448,#REF!,2,FALSE)</f>
        <v>#REF!</v>
      </c>
      <c r="BW1448" s="7">
        <v>272462</v>
      </c>
      <c r="BX1448" s="1" t="e">
        <f>VLOOKUP(BW1448,#REF!,2,FALSE)</f>
        <v>#REF!</v>
      </c>
      <c r="BY1448" s="1" t="str">
        <f t="shared" si="113"/>
        <v>126709433</v>
      </c>
      <c r="BZ1448" s="6" t="e">
        <f>VLOOKUP(BY1448,#REF!,4,FALSE)</f>
        <v>#REF!</v>
      </c>
      <c r="CA1448" s="1" t="s">
        <v>3155</v>
      </c>
    </row>
    <row r="1449" spans="1:79" x14ac:dyDescent="0.25">
      <c r="C1449" s="3" t="s">
        <v>3109</v>
      </c>
      <c r="L1449" s="3">
        <v>1121055008</v>
      </c>
      <c r="M1449" s="11" t="e">
        <v>#N/A</v>
      </c>
      <c r="N1449" s="11" t="e">
        <f>VLOOKUP($L1449,#REF!,3,FALSE)</f>
        <v>#REF!</v>
      </c>
      <c r="O1449" s="11" t="e">
        <f>VLOOKUP($L1449,#REF!,4,FALSE)</f>
        <v>#REF!</v>
      </c>
      <c r="P1449" s="3">
        <v>112105</v>
      </c>
      <c r="Q1449" s="3" t="s">
        <v>9</v>
      </c>
      <c r="W1449" s="11" t="e">
        <f>VLOOKUP($L1449,#REF!,9,FALSE)</f>
        <v>#REF!</v>
      </c>
      <c r="X1449" s="11">
        <v>1</v>
      </c>
      <c r="Y1449" s="11">
        <f t="shared" si="110"/>
        <v>1</v>
      </c>
      <c r="Z1449" s="2">
        <v>0</v>
      </c>
      <c r="AA1449" s="11">
        <f t="shared" si="114"/>
        <v>1</v>
      </c>
      <c r="AB1449" s="11">
        <f t="shared" si="111"/>
        <v>-1</v>
      </c>
      <c r="AC1449" s="11" t="str">
        <f t="shared" si="112"/>
        <v>Insufficient Stock</v>
      </c>
      <c r="AD1449" s="4" t="e">
        <f>VLOOKUP($C1449,#REF!,25,FALSE)</f>
        <v>#REF!</v>
      </c>
      <c r="AE1449" s="11">
        <v>353.7</v>
      </c>
      <c r="AF1449" s="3" t="s">
        <v>15</v>
      </c>
      <c r="AG1449" s="3" t="s">
        <v>2867</v>
      </c>
      <c r="AH1449" s="11" t="e">
        <f>VLOOKUP($AG1449,#REF!,2,FALSE)</f>
        <v>#REF!</v>
      </c>
      <c r="AI1449" s="3" t="s">
        <v>94</v>
      </c>
      <c r="AJ1449" s="4"/>
      <c r="AN1449" s="4">
        <v>43788</v>
      </c>
      <c r="AO1449" s="6"/>
      <c r="AZ1449" s="11">
        <v>1</v>
      </c>
      <c r="BC1449" s="3" t="s">
        <v>2320</v>
      </c>
      <c r="BH1449" s="3" t="s">
        <v>29</v>
      </c>
      <c r="BL1449" s="3" t="s">
        <v>2351</v>
      </c>
      <c r="BM1449" s="3" t="s">
        <v>2352</v>
      </c>
      <c r="BN1449" s="3" t="s">
        <v>2323</v>
      </c>
      <c r="BO1449" s="4" t="s">
        <v>2359</v>
      </c>
      <c r="BP1449" s="3" t="s">
        <v>2360</v>
      </c>
      <c r="BQ1449" s="3" t="s">
        <v>3077</v>
      </c>
      <c r="BR1449" s="3" t="s">
        <v>12</v>
      </c>
      <c r="BU1449" s="7" t="s">
        <v>3153</v>
      </c>
      <c r="BV1449" s="1" t="e">
        <f>VLOOKUP(BU1449,#REF!,2,FALSE)</f>
        <v>#REF!</v>
      </c>
      <c r="BW1449" s="7">
        <v>3102</v>
      </c>
      <c r="BX1449" s="1" t="e">
        <f>VLOOKUP(BW1449,#REF!,2,FALSE)</f>
        <v>#REF!</v>
      </c>
      <c r="BY1449" s="1" t="str">
        <f t="shared" si="113"/>
        <v>0461027917/00010</v>
      </c>
      <c r="BZ1449" s="6" t="e">
        <f>VLOOKUP(BY1449,#REF!,4,FALSE)</f>
        <v>#REF!</v>
      </c>
      <c r="CA1449" s="1" t="s">
        <v>3154</v>
      </c>
    </row>
    <row r="1450" spans="1:79" x14ac:dyDescent="0.25">
      <c r="A1450" s="5" t="s">
        <v>0</v>
      </c>
      <c r="B1450" s="5" t="s">
        <v>1887</v>
      </c>
      <c r="C1450" s="5">
        <v>126709449</v>
      </c>
      <c r="D1450" s="5" t="s">
        <v>2</v>
      </c>
      <c r="E1450" s="5" t="s">
        <v>3</v>
      </c>
      <c r="F1450" s="5" t="s">
        <v>1888</v>
      </c>
      <c r="G1450" s="5" t="s">
        <v>1889</v>
      </c>
      <c r="H1450" s="5" t="s">
        <v>1890</v>
      </c>
      <c r="I1450" s="5" t="s">
        <v>1891</v>
      </c>
      <c r="J1450" s="5" t="s">
        <v>87</v>
      </c>
      <c r="K1450" s="5" t="s">
        <v>88</v>
      </c>
      <c r="L1450" s="5">
        <v>1121065015</v>
      </c>
      <c r="M1450" s="11" t="e">
        <v>#N/A</v>
      </c>
      <c r="N1450" s="11" t="e">
        <f>VLOOKUP($L1450,#REF!,3,FALSE)</f>
        <v>#REF!</v>
      </c>
      <c r="O1450" s="11" t="e">
        <f>VLOOKUP($L1450,#REF!,4,FALSE)</f>
        <v>#REF!</v>
      </c>
      <c r="P1450" s="5">
        <v>112106</v>
      </c>
      <c r="Q1450" s="5" t="s">
        <v>9</v>
      </c>
      <c r="R1450" s="5" t="s">
        <v>10</v>
      </c>
      <c r="S1450" s="5" t="s">
        <v>1892</v>
      </c>
      <c r="T1450" s="5" t="s">
        <v>187</v>
      </c>
      <c r="U1450" s="5" t="s">
        <v>1893</v>
      </c>
      <c r="V1450" s="5" t="s">
        <v>359</v>
      </c>
      <c r="W1450" s="11" t="e">
        <f>VLOOKUP($L1450,#REF!,9,FALSE)</f>
        <v>#REF!</v>
      </c>
      <c r="X1450" s="7">
        <v>50</v>
      </c>
      <c r="Y1450" s="11">
        <f t="shared" si="110"/>
        <v>50</v>
      </c>
      <c r="Z1450" s="2">
        <v>50</v>
      </c>
      <c r="AA1450" s="11">
        <f t="shared" si="114"/>
        <v>1</v>
      </c>
      <c r="AB1450" s="11">
        <f t="shared" si="111"/>
        <v>0</v>
      </c>
      <c r="AC1450" s="11" t="str">
        <f t="shared" si="112"/>
        <v>Sufficient Stock</v>
      </c>
      <c r="AD1450" s="4" t="e">
        <f>VLOOKUP($C1450,#REF!,25,FALSE)</f>
        <v>#REF!</v>
      </c>
      <c r="AE1450" s="7">
        <v>4250</v>
      </c>
      <c r="AF1450" s="5" t="s">
        <v>15</v>
      </c>
      <c r="AG1450" s="5" t="s">
        <v>1402</v>
      </c>
      <c r="AH1450" s="11" t="e">
        <f>VLOOKUP($AG1450,#REF!,2,FALSE)</f>
        <v>#REF!</v>
      </c>
      <c r="AI1450" s="5" t="s">
        <v>94</v>
      </c>
      <c r="AJ1450" s="6">
        <v>43787</v>
      </c>
      <c r="AK1450" s="5" t="s">
        <v>320</v>
      </c>
      <c r="AL1450" s="5" t="s">
        <v>12</v>
      </c>
      <c r="AM1450" s="5" t="s">
        <v>97</v>
      </c>
      <c r="AN1450" s="6">
        <v>43798</v>
      </c>
      <c r="AO1450" s="6"/>
      <c r="AP1450" s="5"/>
      <c r="AQ1450" s="5" t="s">
        <v>12</v>
      </c>
      <c r="AR1450" s="5" t="s">
        <v>12</v>
      </c>
      <c r="AS1450" s="5" t="s">
        <v>12</v>
      </c>
      <c r="AT1450" s="5" t="s">
        <v>12</v>
      </c>
      <c r="AU1450" s="5" t="s">
        <v>55</v>
      </c>
      <c r="AV1450" s="5" t="s">
        <v>21</v>
      </c>
      <c r="AW1450" s="5" t="s">
        <v>21</v>
      </c>
      <c r="AX1450" s="5" t="s">
        <v>946</v>
      </c>
      <c r="AY1450" s="5" t="s">
        <v>12</v>
      </c>
      <c r="AZ1450" s="7">
        <v>1</v>
      </c>
      <c r="BA1450" s="5" t="s">
        <v>12</v>
      </c>
      <c r="BB1450" s="5" t="s">
        <v>12</v>
      </c>
      <c r="BC1450" s="5" t="s">
        <v>24</v>
      </c>
      <c r="BD1450" s="5" t="s">
        <v>646</v>
      </c>
      <c r="BE1450" s="5" t="s">
        <v>170</v>
      </c>
      <c r="BF1450" s="5" t="s">
        <v>27</v>
      </c>
      <c r="BG1450" s="5" t="s">
        <v>170</v>
      </c>
      <c r="BH1450" s="5" t="s">
        <v>29</v>
      </c>
      <c r="BI1450" s="5" t="s">
        <v>12</v>
      </c>
      <c r="BJ1450" s="5" t="s">
        <v>1696</v>
      </c>
      <c r="BK1450" s="5" t="s">
        <v>31</v>
      </c>
      <c r="BL1450" s="7" t="s">
        <v>32</v>
      </c>
      <c r="BM1450" s="7" t="s">
        <v>33</v>
      </c>
      <c r="BN1450" s="7" t="s">
        <v>62</v>
      </c>
      <c r="BO1450" s="6" t="s">
        <v>35</v>
      </c>
      <c r="BP1450" s="7" t="s">
        <v>12</v>
      </c>
      <c r="BQ1450" s="7" t="s">
        <v>12</v>
      </c>
      <c r="BR1450" s="7" t="s">
        <v>12</v>
      </c>
      <c r="BU1450" s="7">
        <v>146564</v>
      </c>
      <c r="BV1450" s="1" t="e">
        <f>VLOOKUP(BU1450,#REF!,2,FALSE)</f>
        <v>#REF!</v>
      </c>
      <c r="BW1450" s="7">
        <v>267018</v>
      </c>
      <c r="BX1450" s="1" t="e">
        <f>VLOOKUP(BW1450,#REF!,2,FALSE)</f>
        <v>#REF!</v>
      </c>
      <c r="BY1450" s="1" t="str">
        <f t="shared" si="113"/>
        <v>126709449</v>
      </c>
      <c r="BZ1450" s="6" t="e">
        <f>VLOOKUP(BY1450,#REF!,4,FALSE)</f>
        <v>#REF!</v>
      </c>
      <c r="CA1450" s="1" t="s">
        <v>3155</v>
      </c>
    </row>
    <row r="1451" spans="1:79" x14ac:dyDescent="0.25">
      <c r="C1451" s="3" t="s">
        <v>3110</v>
      </c>
      <c r="L1451" s="3">
        <v>1121115001</v>
      </c>
      <c r="M1451" s="11" t="e">
        <v>#N/A</v>
      </c>
      <c r="N1451" s="11" t="e">
        <f>VLOOKUP($L1451,#REF!,3,FALSE)</f>
        <v>#REF!</v>
      </c>
      <c r="O1451" s="11" t="e">
        <f>VLOOKUP($L1451,#REF!,4,FALSE)</f>
        <v>#REF!</v>
      </c>
      <c r="P1451" s="3">
        <v>112111</v>
      </c>
      <c r="Q1451" s="3" t="s">
        <v>9</v>
      </c>
      <c r="W1451" s="11" t="e">
        <f>VLOOKUP($L1451,#REF!,9,FALSE)</f>
        <v>#REF!</v>
      </c>
      <c r="X1451" s="11">
        <v>2</v>
      </c>
      <c r="Y1451" s="11">
        <f t="shared" si="110"/>
        <v>2</v>
      </c>
      <c r="Z1451" s="2">
        <v>22</v>
      </c>
      <c r="AA1451" s="11">
        <f t="shared" si="114"/>
        <v>1</v>
      </c>
      <c r="AB1451" s="11">
        <f t="shared" si="111"/>
        <v>20</v>
      </c>
      <c r="AC1451" s="11" t="str">
        <f t="shared" si="112"/>
        <v>Sufficient Stock</v>
      </c>
      <c r="AD1451" s="4" t="e">
        <f>VLOOKUP($C1451,#REF!,25,FALSE)</f>
        <v>#REF!</v>
      </c>
      <c r="AE1451" s="11">
        <v>190.86</v>
      </c>
      <c r="AF1451" s="3" t="s">
        <v>15</v>
      </c>
      <c r="AG1451" s="3" t="s">
        <v>2867</v>
      </c>
      <c r="AH1451" s="11" t="e">
        <f>VLOOKUP($AG1451,#REF!,2,FALSE)</f>
        <v>#REF!</v>
      </c>
      <c r="AI1451" s="3" t="s">
        <v>94</v>
      </c>
      <c r="AJ1451" s="4">
        <v>43764</v>
      </c>
      <c r="AN1451" s="4">
        <v>43790</v>
      </c>
      <c r="AO1451" s="6"/>
      <c r="AZ1451" s="11">
        <v>1</v>
      </c>
      <c r="BC1451" s="3" t="s">
        <v>24</v>
      </c>
      <c r="BH1451" s="3" t="s">
        <v>29</v>
      </c>
      <c r="BL1451" s="3" t="s">
        <v>2321</v>
      </c>
      <c r="BM1451" s="3" t="s">
        <v>2322</v>
      </c>
      <c r="BN1451" s="3" t="s">
        <v>2323</v>
      </c>
      <c r="BO1451" s="4" t="s">
        <v>2406</v>
      </c>
      <c r="BP1451" s="3" t="s">
        <v>2407</v>
      </c>
      <c r="BQ1451" s="3" t="s">
        <v>3077</v>
      </c>
      <c r="BR1451" s="3" t="s">
        <v>2408</v>
      </c>
      <c r="BU1451" s="7" t="s">
        <v>3153</v>
      </c>
      <c r="BV1451" s="1" t="e">
        <f>VLOOKUP(BU1451,#REF!,2,FALSE)</f>
        <v>#REF!</v>
      </c>
      <c r="BW1451" s="7">
        <v>2801</v>
      </c>
      <c r="BX1451" s="1" t="e">
        <f>VLOOKUP(BW1451,#REF!,2,FALSE)</f>
        <v>#REF!</v>
      </c>
      <c r="BY1451" s="1" t="str">
        <f t="shared" si="113"/>
        <v>1004892127/00010</v>
      </c>
      <c r="BZ1451" s="6" t="e">
        <f>VLOOKUP(BY1451,#REF!,4,FALSE)</f>
        <v>#REF!</v>
      </c>
      <c r="CA1451" s="1" t="s">
        <v>3154</v>
      </c>
    </row>
    <row r="1452" spans="1:79" x14ac:dyDescent="0.25">
      <c r="A1452" s="5" t="s">
        <v>0</v>
      </c>
      <c r="B1452" s="5" t="s">
        <v>321</v>
      </c>
      <c r="C1452" s="5">
        <v>126111559</v>
      </c>
      <c r="D1452" s="5" t="s">
        <v>322</v>
      </c>
      <c r="E1452" s="5" t="s">
        <v>3</v>
      </c>
      <c r="F1452" s="5" t="s">
        <v>323</v>
      </c>
      <c r="G1452" s="5" t="s">
        <v>324</v>
      </c>
      <c r="H1452" s="5" t="s">
        <v>323</v>
      </c>
      <c r="I1452" s="5" t="s">
        <v>324</v>
      </c>
      <c r="J1452" s="5" t="s">
        <v>42</v>
      </c>
      <c r="K1452" s="5" t="s">
        <v>43</v>
      </c>
      <c r="L1452" s="5">
        <v>1121115001</v>
      </c>
      <c r="M1452" s="11" t="e">
        <v>#N/A</v>
      </c>
      <c r="N1452" s="11" t="e">
        <f>VLOOKUP($L1452,#REF!,3,FALSE)</f>
        <v>#REF!</v>
      </c>
      <c r="O1452" s="11" t="e">
        <f>VLOOKUP($L1452,#REF!,4,FALSE)</f>
        <v>#REF!</v>
      </c>
      <c r="P1452" s="5">
        <v>112111</v>
      </c>
      <c r="Q1452" s="5" t="s">
        <v>9</v>
      </c>
      <c r="R1452" s="5" t="s">
        <v>45</v>
      </c>
      <c r="S1452" s="5" t="s">
        <v>325</v>
      </c>
      <c r="T1452" s="5" t="s">
        <v>326</v>
      </c>
      <c r="U1452" s="5" t="s">
        <v>327</v>
      </c>
      <c r="V1452" s="5" t="s">
        <v>257</v>
      </c>
      <c r="W1452" s="11" t="e">
        <f>VLOOKUP($L1452,#REF!,9,FALSE)</f>
        <v>#REF!</v>
      </c>
      <c r="X1452" s="7">
        <v>10</v>
      </c>
      <c r="Y1452" s="11">
        <f t="shared" si="110"/>
        <v>10</v>
      </c>
      <c r="Z1452" s="2">
        <v>22</v>
      </c>
      <c r="AA1452" s="11">
        <f t="shared" si="114"/>
        <v>0</v>
      </c>
      <c r="AB1452" s="11">
        <f t="shared" si="111"/>
        <v>10</v>
      </c>
      <c r="AC1452" s="11" t="str">
        <f t="shared" si="112"/>
        <v>Sufficient Stock</v>
      </c>
      <c r="AD1452" s="4" t="e">
        <f>VLOOKUP($C1452,#REF!,25,FALSE)</f>
        <v>#REF!</v>
      </c>
      <c r="AE1452" s="7">
        <v>950</v>
      </c>
      <c r="AF1452" s="5" t="s">
        <v>15</v>
      </c>
      <c r="AG1452" s="5" t="s">
        <v>328</v>
      </c>
      <c r="AH1452" s="11" t="e">
        <f>VLOOKUP($AG1452,#REF!,2,FALSE)</f>
        <v>#REF!</v>
      </c>
      <c r="AI1452" s="5" t="s">
        <v>94</v>
      </c>
      <c r="AJ1452" s="6">
        <v>43543</v>
      </c>
      <c r="AK1452" s="5" t="s">
        <v>329</v>
      </c>
      <c r="AL1452" s="5" t="s">
        <v>113</v>
      </c>
      <c r="AM1452" s="5" t="s">
        <v>97</v>
      </c>
      <c r="AN1452" s="6">
        <v>43791</v>
      </c>
      <c r="AO1452" s="6">
        <v>43812</v>
      </c>
      <c r="AP1452" s="5"/>
      <c r="AQ1452" s="5" t="s">
        <v>12</v>
      </c>
      <c r="AR1452" s="5" t="s">
        <v>12</v>
      </c>
      <c r="AS1452" s="5" t="s">
        <v>12</v>
      </c>
      <c r="AT1452" s="5" t="s">
        <v>12</v>
      </c>
      <c r="AU1452" s="5" t="s">
        <v>331</v>
      </c>
      <c r="AV1452" s="5" t="s">
        <v>332</v>
      </c>
      <c r="AW1452" s="5" t="s">
        <v>21</v>
      </c>
      <c r="AX1452" s="5" t="s">
        <v>333</v>
      </c>
      <c r="AY1452" s="5" t="s">
        <v>2</v>
      </c>
      <c r="AZ1452" s="7">
        <v>1</v>
      </c>
      <c r="BA1452" s="5" t="s">
        <v>12</v>
      </c>
      <c r="BB1452" s="5" t="s">
        <v>12</v>
      </c>
      <c r="BC1452" s="5" t="s">
        <v>24</v>
      </c>
      <c r="BD1452" s="5" t="s">
        <v>334</v>
      </c>
      <c r="BE1452" s="5" t="s">
        <v>335</v>
      </c>
      <c r="BF1452" s="5" t="s">
        <v>101</v>
      </c>
      <c r="BG1452" s="5" t="s">
        <v>335</v>
      </c>
      <c r="BH1452" s="5" t="s">
        <v>29</v>
      </c>
      <c r="BI1452" s="5" t="s">
        <v>12</v>
      </c>
      <c r="BJ1452" s="5" t="s">
        <v>336</v>
      </c>
      <c r="BK1452" s="5" t="s">
        <v>31</v>
      </c>
      <c r="BL1452" s="7" t="s">
        <v>32</v>
      </c>
      <c r="BM1452" s="7" t="s">
        <v>33</v>
      </c>
      <c r="BN1452" s="7" t="s">
        <v>62</v>
      </c>
      <c r="BO1452" s="6" t="s">
        <v>35</v>
      </c>
      <c r="BP1452" s="7" t="s">
        <v>12</v>
      </c>
      <c r="BQ1452" s="7" t="s">
        <v>12</v>
      </c>
      <c r="BR1452" s="7" t="s">
        <v>12</v>
      </c>
      <c r="BU1452" s="7">
        <v>149523</v>
      </c>
      <c r="BV1452" s="1" t="e">
        <f>VLOOKUP(BU1452,#REF!,2,FALSE)</f>
        <v>#REF!</v>
      </c>
      <c r="BW1452" s="7">
        <v>149523</v>
      </c>
      <c r="BX1452" s="1" t="e">
        <f>VLOOKUP(BW1452,#REF!,2,FALSE)</f>
        <v>#REF!</v>
      </c>
      <c r="BY1452" s="1" t="str">
        <f t="shared" si="113"/>
        <v>126111559</v>
      </c>
      <c r="BZ1452" s="6" t="e">
        <f>VLOOKUP(BY1452,#REF!,4,FALSE)</f>
        <v>#REF!</v>
      </c>
      <c r="CA1452" s="1" t="s">
        <v>3155</v>
      </c>
    </row>
    <row r="1453" spans="1:79" x14ac:dyDescent="0.25">
      <c r="C1453" s="3" t="s">
        <v>3112</v>
      </c>
      <c r="L1453" s="3">
        <v>1121130005</v>
      </c>
      <c r="M1453" s="11" t="e">
        <v>#N/A</v>
      </c>
      <c r="N1453" s="11" t="e">
        <f>VLOOKUP($L1453,#REF!,3,FALSE)</f>
        <v>#REF!</v>
      </c>
      <c r="O1453" s="11" t="e">
        <f>VLOOKUP($L1453,#REF!,4,FALSE)</f>
        <v>#REF!</v>
      </c>
      <c r="P1453" s="3">
        <v>112113</v>
      </c>
      <c r="Q1453" s="3" t="s">
        <v>9</v>
      </c>
      <c r="W1453" s="11" t="e">
        <f>VLOOKUP($L1453,#REF!,9,FALSE)</f>
        <v>#REF!</v>
      </c>
      <c r="X1453" s="11">
        <v>25</v>
      </c>
      <c r="Y1453" s="11">
        <f t="shared" si="110"/>
        <v>25</v>
      </c>
      <c r="Z1453" s="2">
        <v>0</v>
      </c>
      <c r="AA1453" s="11">
        <f t="shared" si="114"/>
        <v>1</v>
      </c>
      <c r="AB1453" s="11">
        <f t="shared" si="111"/>
        <v>-25</v>
      </c>
      <c r="AC1453" s="11" t="str">
        <f t="shared" si="112"/>
        <v>Insufficient Stock</v>
      </c>
      <c r="AD1453" s="4" t="e">
        <f>VLOOKUP($C1453,#REF!,25,FALSE)</f>
        <v>#REF!</v>
      </c>
      <c r="AE1453" s="11">
        <v>7977.72</v>
      </c>
      <c r="AF1453" s="3" t="s">
        <v>15</v>
      </c>
      <c r="AG1453" s="3" t="s">
        <v>3049</v>
      </c>
      <c r="AH1453" s="11" t="e">
        <f>VLOOKUP($AG1453,#REF!,2,FALSE)</f>
        <v>#REF!</v>
      </c>
      <c r="AI1453" s="3" t="s">
        <v>94</v>
      </c>
      <c r="AJ1453" s="4">
        <v>43780</v>
      </c>
      <c r="AN1453" s="4">
        <v>43788</v>
      </c>
      <c r="AO1453" s="6"/>
      <c r="AZ1453" s="11">
        <v>1</v>
      </c>
      <c r="BC1453" s="3" t="s">
        <v>24</v>
      </c>
      <c r="BH1453" s="3" t="s">
        <v>29</v>
      </c>
      <c r="BL1453" s="3" t="s">
        <v>2321</v>
      </c>
      <c r="BM1453" s="3" t="s">
        <v>2322</v>
      </c>
      <c r="BN1453" s="3" t="s">
        <v>2323</v>
      </c>
      <c r="BO1453" s="4" t="s">
        <v>2425</v>
      </c>
      <c r="BP1453" s="3" t="s">
        <v>2426</v>
      </c>
      <c r="BQ1453" s="3" t="s">
        <v>3092</v>
      </c>
      <c r="BR1453" s="3" t="s">
        <v>2408</v>
      </c>
      <c r="BU1453" s="7" t="s">
        <v>3153</v>
      </c>
      <c r="BV1453" s="1" t="e">
        <f>VLOOKUP(BU1453,#REF!,2,FALSE)</f>
        <v>#REF!</v>
      </c>
      <c r="BW1453" s="7">
        <v>8111</v>
      </c>
      <c r="BX1453" s="1" t="e">
        <f>VLOOKUP(BW1453,#REF!,2,FALSE)</f>
        <v>#REF!</v>
      </c>
      <c r="BY1453" s="1" t="str">
        <f t="shared" si="113"/>
        <v>1004946271/00010</v>
      </c>
      <c r="BZ1453" s="6" t="e">
        <f>VLOOKUP(BY1453,#REF!,4,FALSE)</f>
        <v>#REF!</v>
      </c>
      <c r="CA1453" s="1" t="s">
        <v>3154</v>
      </c>
    </row>
    <row r="1454" spans="1:79" x14ac:dyDescent="0.25">
      <c r="C1454" s="3" t="s">
        <v>3111</v>
      </c>
      <c r="L1454" s="3">
        <v>1121130005</v>
      </c>
      <c r="M1454" s="11" t="e">
        <v>#N/A</v>
      </c>
      <c r="N1454" s="11" t="e">
        <f>VLOOKUP($L1454,#REF!,3,FALSE)</f>
        <v>#REF!</v>
      </c>
      <c r="O1454" s="11" t="e">
        <f>VLOOKUP($L1454,#REF!,4,FALSE)</f>
        <v>#REF!</v>
      </c>
      <c r="P1454" s="3">
        <v>112113</v>
      </c>
      <c r="Q1454" s="3" t="s">
        <v>9</v>
      </c>
      <c r="W1454" s="11" t="e">
        <f>VLOOKUP($L1454,#REF!,9,FALSE)</f>
        <v>#REF!</v>
      </c>
      <c r="X1454" s="11">
        <v>1</v>
      </c>
      <c r="Y1454" s="11">
        <f t="shared" si="110"/>
        <v>1</v>
      </c>
      <c r="Z1454" s="2">
        <v>0</v>
      </c>
      <c r="AA1454" s="11">
        <f t="shared" si="114"/>
        <v>0</v>
      </c>
      <c r="AB1454" s="11">
        <f t="shared" si="111"/>
        <v>-26</v>
      </c>
      <c r="AC1454" s="11" t="str">
        <f t="shared" si="112"/>
        <v>Insufficient Stock</v>
      </c>
      <c r="AD1454" s="4" t="e">
        <f>VLOOKUP($C1454,#REF!,25,FALSE)</f>
        <v>#REF!</v>
      </c>
      <c r="AE1454" s="11">
        <v>788.95</v>
      </c>
      <c r="AF1454" s="3" t="s">
        <v>15</v>
      </c>
      <c r="AG1454" s="3" t="s">
        <v>3049</v>
      </c>
      <c r="AH1454" s="11" t="e">
        <f>VLOOKUP($AG1454,#REF!,2,FALSE)</f>
        <v>#REF!</v>
      </c>
      <c r="AI1454" s="3" t="s">
        <v>94</v>
      </c>
      <c r="AJ1454" s="4">
        <v>43783</v>
      </c>
      <c r="AN1454" s="4">
        <v>43789</v>
      </c>
      <c r="AO1454" s="6"/>
      <c r="AZ1454" s="11">
        <v>1</v>
      </c>
      <c r="BC1454" s="3" t="s">
        <v>24</v>
      </c>
      <c r="BH1454" s="3" t="s">
        <v>29</v>
      </c>
      <c r="BL1454" s="3" t="s">
        <v>2321</v>
      </c>
      <c r="BM1454" s="3" t="s">
        <v>2322</v>
      </c>
      <c r="BN1454" s="3" t="s">
        <v>2323</v>
      </c>
      <c r="BO1454" s="4" t="s">
        <v>2375</v>
      </c>
      <c r="BP1454" s="3" t="s">
        <v>2376</v>
      </c>
      <c r="BQ1454" s="3" t="s">
        <v>3092</v>
      </c>
      <c r="BR1454" s="3" t="s">
        <v>2377</v>
      </c>
      <c r="BU1454" s="7" t="s">
        <v>3153</v>
      </c>
      <c r="BV1454" s="1" t="e">
        <f>VLOOKUP(BU1454,#REF!,2,FALSE)</f>
        <v>#REF!</v>
      </c>
      <c r="BW1454" s="7">
        <v>1102</v>
      </c>
      <c r="BX1454" s="1" t="e">
        <f>VLOOKUP(BW1454,#REF!,2,FALSE)</f>
        <v>#REF!</v>
      </c>
      <c r="BY1454" s="1" t="str">
        <f t="shared" si="113"/>
        <v>1004960536/00010</v>
      </c>
      <c r="BZ1454" s="6" t="e">
        <f>VLOOKUP(BY1454,#REF!,4,FALSE)</f>
        <v>#REF!</v>
      </c>
      <c r="CA1454" s="1" t="s">
        <v>3154</v>
      </c>
    </row>
    <row r="1455" spans="1:79" x14ac:dyDescent="0.25">
      <c r="C1455" s="3" t="s">
        <v>3113</v>
      </c>
      <c r="L1455" s="3">
        <v>1121130007</v>
      </c>
      <c r="M1455" s="11" t="e">
        <v>#N/A</v>
      </c>
      <c r="N1455" s="11" t="e">
        <f>VLOOKUP($L1455,#REF!,3,FALSE)</f>
        <v>#REF!</v>
      </c>
      <c r="O1455" s="11" t="e">
        <f>VLOOKUP($L1455,#REF!,4,FALSE)</f>
        <v>#REF!</v>
      </c>
      <c r="P1455" s="3">
        <v>112113</v>
      </c>
      <c r="Q1455" s="3" t="s">
        <v>9</v>
      </c>
      <c r="W1455" s="11" t="e">
        <f>VLOOKUP($L1455,#REF!,9,FALSE)</f>
        <v>#REF!</v>
      </c>
      <c r="X1455" s="11">
        <v>1</v>
      </c>
      <c r="Y1455" s="11">
        <f t="shared" si="110"/>
        <v>1</v>
      </c>
      <c r="Z1455" s="2">
        <v>62</v>
      </c>
      <c r="AA1455" s="11">
        <f t="shared" si="114"/>
        <v>1</v>
      </c>
      <c r="AB1455" s="11">
        <f t="shared" si="111"/>
        <v>61</v>
      </c>
      <c r="AC1455" s="11" t="str">
        <f t="shared" si="112"/>
        <v>Sufficient Stock</v>
      </c>
      <c r="AD1455" s="4" t="e">
        <f>VLOOKUP($C1455,#REF!,25,FALSE)</f>
        <v>#REF!</v>
      </c>
      <c r="AE1455" s="11">
        <v>415.15</v>
      </c>
      <c r="AF1455" s="3" t="s">
        <v>15</v>
      </c>
      <c r="AG1455" s="3" t="s">
        <v>3049</v>
      </c>
      <c r="AH1455" s="11" t="e">
        <f>VLOOKUP($AG1455,#REF!,2,FALSE)</f>
        <v>#REF!</v>
      </c>
      <c r="AI1455" s="3" t="s">
        <v>94</v>
      </c>
      <c r="AJ1455" s="4"/>
      <c r="AN1455" s="4">
        <v>43789</v>
      </c>
      <c r="AO1455" s="6"/>
      <c r="AZ1455" s="11">
        <v>1</v>
      </c>
      <c r="BC1455" s="3" t="s">
        <v>24</v>
      </c>
      <c r="BH1455" s="3" t="s">
        <v>29</v>
      </c>
      <c r="BL1455" s="3" t="s">
        <v>2351</v>
      </c>
      <c r="BM1455" s="3" t="s">
        <v>2352</v>
      </c>
      <c r="BN1455" s="3" t="s">
        <v>2323</v>
      </c>
      <c r="BO1455" s="4" t="s">
        <v>2359</v>
      </c>
      <c r="BP1455" s="3" t="s">
        <v>2360</v>
      </c>
      <c r="BQ1455" s="3" t="s">
        <v>3092</v>
      </c>
      <c r="BR1455" s="3" t="s">
        <v>12</v>
      </c>
      <c r="BU1455" s="7" t="s">
        <v>3153</v>
      </c>
      <c r="BV1455" s="1" t="e">
        <f>VLOOKUP(BU1455,#REF!,2,FALSE)</f>
        <v>#REF!</v>
      </c>
      <c r="BW1455" s="7">
        <v>3102</v>
      </c>
      <c r="BX1455" s="1" t="e">
        <f>VLOOKUP(BW1455,#REF!,2,FALSE)</f>
        <v>#REF!</v>
      </c>
      <c r="BY1455" s="1" t="str">
        <f t="shared" si="113"/>
        <v>0461305360/00010</v>
      </c>
      <c r="BZ1455" s="6" t="e">
        <f>VLOOKUP(BY1455,#REF!,4,FALSE)</f>
        <v>#REF!</v>
      </c>
      <c r="CA1455" s="1" t="s">
        <v>3154</v>
      </c>
    </row>
    <row r="1456" spans="1:79" x14ac:dyDescent="0.25">
      <c r="C1456" s="3" t="s">
        <v>3114</v>
      </c>
      <c r="L1456" s="3">
        <v>1121130007</v>
      </c>
      <c r="M1456" s="11" t="e">
        <v>#N/A</v>
      </c>
      <c r="N1456" s="11" t="e">
        <f>VLOOKUP($L1456,#REF!,3,FALSE)</f>
        <v>#REF!</v>
      </c>
      <c r="O1456" s="11" t="e">
        <f>VLOOKUP($L1456,#REF!,4,FALSE)</f>
        <v>#REF!</v>
      </c>
      <c r="P1456" s="3">
        <v>112113</v>
      </c>
      <c r="Q1456" s="3" t="s">
        <v>9</v>
      </c>
      <c r="W1456" s="11" t="e">
        <f>VLOOKUP($L1456,#REF!,9,FALSE)</f>
        <v>#REF!</v>
      </c>
      <c r="X1456" s="11">
        <v>13</v>
      </c>
      <c r="Y1456" s="11">
        <f t="shared" si="110"/>
        <v>13</v>
      </c>
      <c r="Z1456" s="2">
        <v>62</v>
      </c>
      <c r="AA1456" s="11">
        <f t="shared" si="114"/>
        <v>0</v>
      </c>
      <c r="AB1456" s="11">
        <f t="shared" si="111"/>
        <v>48</v>
      </c>
      <c r="AC1456" s="11" t="str">
        <f t="shared" si="112"/>
        <v>Sufficient Stock</v>
      </c>
      <c r="AD1456" s="4" t="e">
        <f>VLOOKUP($C1456,#REF!,25,FALSE)</f>
        <v>#REF!</v>
      </c>
      <c r="AE1456" s="11">
        <v>3628.89</v>
      </c>
      <c r="AF1456" s="3" t="s">
        <v>15</v>
      </c>
      <c r="AG1456" s="3" t="s">
        <v>3049</v>
      </c>
      <c r="AH1456" s="11" t="e">
        <f>VLOOKUP($AG1456,#REF!,2,FALSE)</f>
        <v>#REF!</v>
      </c>
      <c r="AI1456" s="3" t="s">
        <v>94</v>
      </c>
      <c r="AJ1456" s="4">
        <v>43596</v>
      </c>
      <c r="AN1456" s="4">
        <v>43795</v>
      </c>
      <c r="AO1456" s="6"/>
      <c r="AZ1456" s="11">
        <v>1</v>
      </c>
      <c r="BC1456" s="3" t="s">
        <v>24</v>
      </c>
      <c r="BH1456" s="3" t="s">
        <v>29</v>
      </c>
      <c r="BL1456" s="3" t="s">
        <v>2321</v>
      </c>
      <c r="BM1456" s="3" t="s">
        <v>2322</v>
      </c>
      <c r="BN1456" s="3" t="s">
        <v>2323</v>
      </c>
      <c r="BO1456" s="4" t="s">
        <v>2431</v>
      </c>
      <c r="BP1456" s="3" t="s">
        <v>2432</v>
      </c>
      <c r="BQ1456" s="3" t="s">
        <v>3092</v>
      </c>
      <c r="BR1456" s="3" t="s">
        <v>2433</v>
      </c>
      <c r="BU1456" s="7" t="s">
        <v>3153</v>
      </c>
      <c r="BV1456" s="1" t="e">
        <f>VLOOKUP(BU1456,#REF!,2,FALSE)</f>
        <v>#REF!</v>
      </c>
      <c r="BW1456" s="7">
        <v>2205</v>
      </c>
      <c r="BX1456" s="1" t="e">
        <f>VLOOKUP(BW1456,#REF!,2,FALSE)</f>
        <v>#REF!</v>
      </c>
      <c r="BY1456" s="1" t="str">
        <f t="shared" si="113"/>
        <v>1004923983/00010</v>
      </c>
      <c r="BZ1456" s="6" t="e">
        <f>VLOOKUP(BY1456,#REF!,4,FALSE)</f>
        <v>#REF!</v>
      </c>
      <c r="CA1456" s="1" t="s">
        <v>3154</v>
      </c>
    </row>
    <row r="1457" spans="1:79" x14ac:dyDescent="0.25">
      <c r="C1457" s="3" t="s">
        <v>3116</v>
      </c>
      <c r="L1457" s="3">
        <v>1121130012</v>
      </c>
      <c r="M1457" s="11" t="e">
        <v>#N/A</v>
      </c>
      <c r="N1457" s="11" t="e">
        <f>VLOOKUP($L1457,#REF!,3,FALSE)</f>
        <v>#REF!</v>
      </c>
      <c r="O1457" s="11" t="e">
        <f>VLOOKUP($L1457,#REF!,4,FALSE)</f>
        <v>#REF!</v>
      </c>
      <c r="P1457" s="3">
        <v>112113</v>
      </c>
      <c r="Q1457" s="3" t="s">
        <v>9</v>
      </c>
      <c r="W1457" s="11" t="e">
        <f>VLOOKUP($L1457,#REF!,9,FALSE)</f>
        <v>#REF!</v>
      </c>
      <c r="X1457" s="11">
        <v>1</v>
      </c>
      <c r="Y1457" s="11">
        <f t="shared" si="110"/>
        <v>1</v>
      </c>
      <c r="Z1457" s="2">
        <v>0</v>
      </c>
      <c r="AA1457" s="11">
        <f t="shared" si="114"/>
        <v>1</v>
      </c>
      <c r="AB1457" s="11">
        <f t="shared" si="111"/>
        <v>-1</v>
      </c>
      <c r="AC1457" s="11" t="str">
        <f t="shared" si="112"/>
        <v>Insufficient Stock</v>
      </c>
      <c r="AD1457" s="4" t="e">
        <f>VLOOKUP($C1457,#REF!,25,FALSE)</f>
        <v>#REF!</v>
      </c>
      <c r="AE1457" s="11">
        <v>571.6</v>
      </c>
      <c r="AF1457" s="3" t="s">
        <v>15</v>
      </c>
      <c r="AG1457" s="3" t="s">
        <v>3049</v>
      </c>
      <c r="AH1457" s="11" t="e">
        <f>VLOOKUP($AG1457,#REF!,2,FALSE)</f>
        <v>#REF!</v>
      </c>
      <c r="AI1457" s="3" t="s">
        <v>94</v>
      </c>
      <c r="AJ1457" s="4">
        <v>43783</v>
      </c>
      <c r="AN1457" s="4">
        <v>43787</v>
      </c>
      <c r="AO1457" s="6"/>
      <c r="AZ1457" s="11">
        <v>1</v>
      </c>
      <c r="BC1457" s="3" t="s">
        <v>2320</v>
      </c>
      <c r="BH1457" s="3" t="s">
        <v>29</v>
      </c>
      <c r="BL1457" s="3" t="s">
        <v>2321</v>
      </c>
      <c r="BM1457" s="3" t="s">
        <v>2322</v>
      </c>
      <c r="BN1457" s="3" t="s">
        <v>2323</v>
      </c>
      <c r="BO1457" s="4" t="s">
        <v>2359</v>
      </c>
      <c r="BP1457" s="3" t="s">
        <v>2360</v>
      </c>
      <c r="BQ1457" s="3" t="s">
        <v>3092</v>
      </c>
      <c r="BR1457" s="3" t="s">
        <v>2361</v>
      </c>
      <c r="BU1457" s="7" t="s">
        <v>3153</v>
      </c>
      <c r="BV1457" s="1" t="e">
        <f>VLOOKUP(BU1457,#REF!,2,FALSE)</f>
        <v>#REF!</v>
      </c>
      <c r="BW1457" s="7">
        <v>3102</v>
      </c>
      <c r="BX1457" s="1" t="e">
        <f>VLOOKUP(BW1457,#REF!,2,FALSE)</f>
        <v>#REF!</v>
      </c>
      <c r="BY1457" s="1" t="str">
        <f t="shared" si="113"/>
        <v>1004959393/00010</v>
      </c>
      <c r="BZ1457" s="6" t="e">
        <f>VLOOKUP(BY1457,#REF!,4,FALSE)</f>
        <v>#REF!</v>
      </c>
      <c r="CA1457" s="1" t="s">
        <v>3154</v>
      </c>
    </row>
    <row r="1458" spans="1:79" x14ac:dyDescent="0.25">
      <c r="C1458" s="3" t="s">
        <v>3117</v>
      </c>
      <c r="L1458" s="3">
        <v>1121130012</v>
      </c>
      <c r="M1458" s="11" t="e">
        <v>#N/A</v>
      </c>
      <c r="N1458" s="11" t="e">
        <f>VLOOKUP($L1458,#REF!,3,FALSE)</f>
        <v>#REF!</v>
      </c>
      <c r="O1458" s="11" t="e">
        <f>VLOOKUP($L1458,#REF!,4,FALSE)</f>
        <v>#REF!</v>
      </c>
      <c r="P1458" s="3">
        <v>112113</v>
      </c>
      <c r="Q1458" s="3" t="s">
        <v>9</v>
      </c>
      <c r="W1458" s="11" t="e">
        <f>VLOOKUP($L1458,#REF!,9,FALSE)</f>
        <v>#REF!</v>
      </c>
      <c r="X1458" s="11">
        <v>6</v>
      </c>
      <c r="Y1458" s="11">
        <f t="shared" si="110"/>
        <v>6</v>
      </c>
      <c r="Z1458" s="2">
        <v>0</v>
      </c>
      <c r="AA1458" s="11">
        <f t="shared" si="114"/>
        <v>0</v>
      </c>
      <c r="AB1458" s="11">
        <f t="shared" si="111"/>
        <v>-7</v>
      </c>
      <c r="AC1458" s="11" t="str">
        <f t="shared" si="112"/>
        <v>Insufficient Stock</v>
      </c>
      <c r="AD1458" s="4" t="e">
        <f>VLOOKUP($C1458,#REF!,25,FALSE)</f>
        <v>#REF!</v>
      </c>
      <c r="AE1458" s="11">
        <v>3429.6</v>
      </c>
      <c r="AF1458" s="3" t="s">
        <v>15</v>
      </c>
      <c r="AG1458" s="3" t="s">
        <v>3049</v>
      </c>
      <c r="AH1458" s="11" t="e">
        <f>VLOOKUP($AG1458,#REF!,2,FALSE)</f>
        <v>#REF!</v>
      </c>
      <c r="AI1458" s="3" t="s">
        <v>94</v>
      </c>
      <c r="AJ1458" s="4">
        <v>43782</v>
      </c>
      <c r="AN1458" s="4">
        <v>43787</v>
      </c>
      <c r="AO1458" s="6"/>
      <c r="AZ1458" s="11">
        <v>1</v>
      </c>
      <c r="BC1458" s="3" t="s">
        <v>2320</v>
      </c>
      <c r="BH1458" s="3" t="s">
        <v>29</v>
      </c>
      <c r="BL1458" s="3" t="s">
        <v>2321</v>
      </c>
      <c r="BM1458" s="3" t="s">
        <v>2322</v>
      </c>
      <c r="BN1458" s="3" t="s">
        <v>2323</v>
      </c>
      <c r="BO1458" s="4" t="s">
        <v>2359</v>
      </c>
      <c r="BP1458" s="3" t="s">
        <v>2360</v>
      </c>
      <c r="BQ1458" s="3" t="s">
        <v>3092</v>
      </c>
      <c r="BR1458" s="3" t="s">
        <v>2361</v>
      </c>
      <c r="BU1458" s="7" t="s">
        <v>3153</v>
      </c>
      <c r="BV1458" s="1" t="e">
        <f>VLOOKUP(BU1458,#REF!,2,FALSE)</f>
        <v>#REF!</v>
      </c>
      <c r="BW1458" s="7">
        <v>3102</v>
      </c>
      <c r="BX1458" s="1" t="e">
        <f>VLOOKUP(BW1458,#REF!,2,FALSE)</f>
        <v>#REF!</v>
      </c>
      <c r="BY1458" s="1" t="str">
        <f t="shared" si="113"/>
        <v>1004954622/00010</v>
      </c>
      <c r="BZ1458" s="6" t="e">
        <f>VLOOKUP(BY1458,#REF!,4,FALSE)</f>
        <v>#REF!</v>
      </c>
      <c r="CA1458" s="1" t="s">
        <v>3154</v>
      </c>
    </row>
    <row r="1459" spans="1:79" x14ac:dyDescent="0.25">
      <c r="C1459" s="3" t="s">
        <v>3115</v>
      </c>
      <c r="L1459" s="3">
        <v>1121130012</v>
      </c>
      <c r="M1459" s="11" t="e">
        <v>#N/A</v>
      </c>
      <c r="N1459" s="11" t="e">
        <f>VLOOKUP($L1459,#REF!,3,FALSE)</f>
        <v>#REF!</v>
      </c>
      <c r="O1459" s="11" t="e">
        <f>VLOOKUP($L1459,#REF!,4,FALSE)</f>
        <v>#REF!</v>
      </c>
      <c r="P1459" s="3">
        <v>112113</v>
      </c>
      <c r="Q1459" s="3" t="s">
        <v>9</v>
      </c>
      <c r="W1459" s="11" t="e">
        <f>VLOOKUP($L1459,#REF!,9,FALSE)</f>
        <v>#REF!</v>
      </c>
      <c r="X1459" s="11">
        <v>2</v>
      </c>
      <c r="Y1459" s="11">
        <f t="shared" si="110"/>
        <v>2</v>
      </c>
      <c r="Z1459" s="2">
        <v>0</v>
      </c>
      <c r="AA1459" s="11">
        <f t="shared" si="114"/>
        <v>0</v>
      </c>
      <c r="AB1459" s="11">
        <f t="shared" si="111"/>
        <v>-9</v>
      </c>
      <c r="AC1459" s="11" t="str">
        <f t="shared" si="112"/>
        <v>Insufficient Stock</v>
      </c>
      <c r="AD1459" s="4" t="e">
        <f>VLOOKUP($C1459,#REF!,25,FALSE)</f>
        <v>#REF!</v>
      </c>
      <c r="AE1459" s="11">
        <v>1143.2</v>
      </c>
      <c r="AF1459" s="3" t="s">
        <v>15</v>
      </c>
      <c r="AG1459" s="3" t="s">
        <v>3049</v>
      </c>
      <c r="AH1459" s="11" t="e">
        <f>VLOOKUP($AG1459,#REF!,2,FALSE)</f>
        <v>#REF!</v>
      </c>
      <c r="AI1459" s="3" t="s">
        <v>94</v>
      </c>
      <c r="AJ1459" s="4"/>
      <c r="AN1459" s="4">
        <v>43789</v>
      </c>
      <c r="AO1459" s="6"/>
      <c r="AZ1459" s="11">
        <v>1</v>
      </c>
      <c r="BC1459" s="3" t="s">
        <v>2320</v>
      </c>
      <c r="BH1459" s="3" t="s">
        <v>29</v>
      </c>
      <c r="BL1459" s="3" t="s">
        <v>2351</v>
      </c>
      <c r="BM1459" s="3" t="s">
        <v>2352</v>
      </c>
      <c r="BN1459" s="3" t="s">
        <v>2323</v>
      </c>
      <c r="BO1459" s="4" t="s">
        <v>2359</v>
      </c>
      <c r="BP1459" s="3" t="s">
        <v>2360</v>
      </c>
      <c r="BQ1459" s="3" t="s">
        <v>3092</v>
      </c>
      <c r="BR1459" s="3" t="s">
        <v>12</v>
      </c>
      <c r="BU1459" s="7" t="s">
        <v>3153</v>
      </c>
      <c r="BV1459" s="1" t="e">
        <f>VLOOKUP(BU1459,#REF!,2,FALSE)</f>
        <v>#REF!</v>
      </c>
      <c r="BW1459" s="7">
        <v>3102</v>
      </c>
      <c r="BX1459" s="1" t="e">
        <f>VLOOKUP(BW1459,#REF!,2,FALSE)</f>
        <v>#REF!</v>
      </c>
      <c r="BY1459" s="1" t="str">
        <f t="shared" si="113"/>
        <v>0461305361/00010</v>
      </c>
      <c r="BZ1459" s="6" t="e">
        <f>VLOOKUP(BY1459,#REF!,4,FALSE)</f>
        <v>#REF!</v>
      </c>
      <c r="CA1459" s="1" t="s">
        <v>3154</v>
      </c>
    </row>
    <row r="1460" spans="1:79" x14ac:dyDescent="0.25">
      <c r="C1460" s="3" t="s">
        <v>3118</v>
      </c>
      <c r="L1460" s="3">
        <v>1121130015</v>
      </c>
      <c r="M1460" s="11" t="e">
        <v>#N/A</v>
      </c>
      <c r="N1460" s="11" t="e">
        <f>VLOOKUP($L1460,#REF!,3,FALSE)</f>
        <v>#REF!</v>
      </c>
      <c r="O1460" s="11" t="e">
        <f>VLOOKUP($L1460,#REF!,4,FALSE)</f>
        <v>#REF!</v>
      </c>
      <c r="P1460" s="3">
        <v>112113</v>
      </c>
      <c r="Q1460" s="3" t="s">
        <v>9</v>
      </c>
      <c r="W1460" s="11" t="e">
        <f>VLOOKUP($L1460,#REF!,9,FALSE)</f>
        <v>#REF!</v>
      </c>
      <c r="X1460" s="11">
        <v>50</v>
      </c>
      <c r="Y1460" s="11">
        <f t="shared" si="110"/>
        <v>50</v>
      </c>
      <c r="Z1460" s="2">
        <v>50</v>
      </c>
      <c r="AA1460" s="11">
        <f t="shared" si="114"/>
        <v>1</v>
      </c>
      <c r="AB1460" s="11">
        <f t="shared" si="111"/>
        <v>0</v>
      </c>
      <c r="AC1460" s="11" t="str">
        <f t="shared" si="112"/>
        <v>Sufficient Stock</v>
      </c>
      <c r="AD1460" s="4" t="e">
        <f>VLOOKUP($C1460,#REF!,25,FALSE)</f>
        <v>#REF!</v>
      </c>
      <c r="AE1460" s="11">
        <v>13221.87</v>
      </c>
      <c r="AF1460" s="3" t="s">
        <v>15</v>
      </c>
      <c r="AG1460" s="3" t="s">
        <v>3049</v>
      </c>
      <c r="AH1460" s="11" t="e">
        <f>VLOOKUP($AG1460,#REF!,2,FALSE)</f>
        <v>#REF!</v>
      </c>
      <c r="AI1460" s="3" t="s">
        <v>94</v>
      </c>
      <c r="AJ1460" s="4">
        <v>43596</v>
      </c>
      <c r="AN1460" s="4">
        <v>43795</v>
      </c>
      <c r="AO1460" s="6"/>
      <c r="AZ1460" s="11">
        <v>25</v>
      </c>
      <c r="BC1460" s="3" t="s">
        <v>24</v>
      </c>
      <c r="BH1460" s="3" t="s">
        <v>29</v>
      </c>
      <c r="BL1460" s="3" t="s">
        <v>2321</v>
      </c>
      <c r="BM1460" s="3" t="s">
        <v>2322</v>
      </c>
      <c r="BN1460" s="3" t="s">
        <v>2323</v>
      </c>
      <c r="BO1460" s="4" t="s">
        <v>2431</v>
      </c>
      <c r="BP1460" s="3" t="s">
        <v>2432</v>
      </c>
      <c r="BQ1460" s="3" t="s">
        <v>3092</v>
      </c>
      <c r="BR1460" s="3" t="s">
        <v>2433</v>
      </c>
      <c r="BU1460" s="7" t="s">
        <v>3153</v>
      </c>
      <c r="BV1460" s="1" t="e">
        <f>VLOOKUP(BU1460,#REF!,2,FALSE)</f>
        <v>#REF!</v>
      </c>
      <c r="BW1460" s="7">
        <v>2205</v>
      </c>
      <c r="BX1460" s="1" t="e">
        <f>VLOOKUP(BW1460,#REF!,2,FALSE)</f>
        <v>#REF!</v>
      </c>
      <c r="BY1460" s="1" t="str">
        <f t="shared" si="113"/>
        <v>1004923984/00010</v>
      </c>
      <c r="BZ1460" s="6" t="e">
        <f>VLOOKUP(BY1460,#REF!,4,FALSE)</f>
        <v>#REF!</v>
      </c>
      <c r="CA1460" s="1" t="s">
        <v>3154</v>
      </c>
    </row>
    <row r="1461" spans="1:79" x14ac:dyDescent="0.25">
      <c r="A1461" s="5" t="s">
        <v>0</v>
      </c>
      <c r="B1461" s="5" t="s">
        <v>1573</v>
      </c>
      <c r="C1461" s="5">
        <v>702932698</v>
      </c>
      <c r="D1461" s="5" t="s">
        <v>2</v>
      </c>
      <c r="E1461" s="5" t="s">
        <v>3</v>
      </c>
      <c r="F1461" s="5" t="s">
        <v>1762</v>
      </c>
      <c r="G1461" s="5" t="s">
        <v>1763</v>
      </c>
      <c r="H1461" s="5" t="s">
        <v>1910</v>
      </c>
      <c r="I1461" s="5" t="s">
        <v>1911</v>
      </c>
      <c r="J1461" s="5" t="s">
        <v>1912</v>
      </c>
      <c r="K1461" s="5" t="s">
        <v>1913</v>
      </c>
      <c r="L1461" s="5">
        <v>1121130016</v>
      </c>
      <c r="M1461" s="11" t="e">
        <v>#N/A</v>
      </c>
      <c r="N1461" s="11" t="e">
        <f>VLOOKUP($L1461,#REF!,3,FALSE)</f>
        <v>#REF!</v>
      </c>
      <c r="O1461" s="11" t="e">
        <f>VLOOKUP($L1461,#REF!,4,FALSE)</f>
        <v>#REF!</v>
      </c>
      <c r="P1461" s="5">
        <v>112113</v>
      </c>
      <c r="Q1461" s="5" t="s">
        <v>9</v>
      </c>
      <c r="R1461" s="5" t="s">
        <v>10</v>
      </c>
      <c r="S1461" s="5" t="s">
        <v>1914</v>
      </c>
      <c r="T1461" s="5" t="s">
        <v>187</v>
      </c>
      <c r="U1461" s="5" t="s">
        <v>1769</v>
      </c>
      <c r="V1461" s="5" t="s">
        <v>819</v>
      </c>
      <c r="W1461" s="11" t="e">
        <f>VLOOKUP($L1461,#REF!,9,FALSE)</f>
        <v>#REF!</v>
      </c>
      <c r="X1461" s="7">
        <v>400</v>
      </c>
      <c r="Y1461" s="11">
        <f t="shared" si="110"/>
        <v>400</v>
      </c>
      <c r="Z1461" s="2">
        <v>50</v>
      </c>
      <c r="AA1461" s="11">
        <f t="shared" si="114"/>
        <v>1</v>
      </c>
      <c r="AB1461" s="11">
        <f t="shared" si="111"/>
        <v>-350</v>
      </c>
      <c r="AC1461" s="11" t="str">
        <f t="shared" si="112"/>
        <v>Insufficient Stock</v>
      </c>
      <c r="AD1461" s="4" t="e">
        <f>VLOOKUP($C1461,#REF!,25,FALSE)</f>
        <v>#REF!</v>
      </c>
      <c r="AE1461" s="7">
        <v>69869</v>
      </c>
      <c r="AF1461" s="5" t="s">
        <v>15</v>
      </c>
      <c r="AG1461" s="5" t="s">
        <v>1402</v>
      </c>
      <c r="AH1461" s="11" t="e">
        <f>VLOOKUP($AG1461,#REF!,2,FALSE)</f>
        <v>#REF!</v>
      </c>
      <c r="AI1461" s="5" t="s">
        <v>94</v>
      </c>
      <c r="AJ1461" s="6">
        <v>43769</v>
      </c>
      <c r="AK1461" s="5" t="s">
        <v>1915</v>
      </c>
      <c r="AL1461" s="5" t="s">
        <v>129</v>
      </c>
      <c r="AM1461" s="5" t="s">
        <v>444</v>
      </c>
      <c r="AN1461" s="6">
        <v>43763</v>
      </c>
      <c r="AO1461" s="6"/>
      <c r="AP1461" s="5"/>
      <c r="AQ1461" s="5" t="s">
        <v>12</v>
      </c>
      <c r="AR1461" s="5" t="s">
        <v>12</v>
      </c>
      <c r="AS1461" s="5" t="s">
        <v>12</v>
      </c>
      <c r="AT1461" s="5" t="s">
        <v>12</v>
      </c>
      <c r="AU1461" s="5" t="s">
        <v>12</v>
      </c>
      <c r="AV1461" s="5" t="s">
        <v>83</v>
      </c>
      <c r="AW1461" s="5" t="s">
        <v>21</v>
      </c>
      <c r="AX1461" s="5" t="s">
        <v>946</v>
      </c>
      <c r="AY1461" s="5" t="s">
        <v>403</v>
      </c>
      <c r="AZ1461" s="7">
        <v>25</v>
      </c>
      <c r="BA1461" s="5" t="s">
        <v>12</v>
      </c>
      <c r="BB1461" s="5" t="s">
        <v>12</v>
      </c>
      <c r="BC1461" s="5" t="s">
        <v>24</v>
      </c>
      <c r="BD1461" s="5" t="s">
        <v>646</v>
      </c>
      <c r="BE1461" s="5" t="s">
        <v>1916</v>
      </c>
      <c r="BF1461" s="5" t="s">
        <v>27</v>
      </c>
      <c r="BG1461" s="5" t="s">
        <v>658</v>
      </c>
      <c r="BH1461" s="5" t="s">
        <v>154</v>
      </c>
      <c r="BI1461" s="5" t="s">
        <v>12</v>
      </c>
      <c r="BJ1461" s="5" t="s">
        <v>1771</v>
      </c>
      <c r="BK1461" s="5" t="s">
        <v>31</v>
      </c>
      <c r="BL1461" s="7" t="s">
        <v>32</v>
      </c>
      <c r="BM1461" s="7" t="s">
        <v>33</v>
      </c>
      <c r="BN1461" s="7" t="s">
        <v>34</v>
      </c>
      <c r="BO1461" s="6" t="s">
        <v>35</v>
      </c>
      <c r="BP1461" s="7" t="s">
        <v>12</v>
      </c>
      <c r="BQ1461" s="7" t="s">
        <v>12</v>
      </c>
      <c r="BR1461" s="7" t="s">
        <v>12</v>
      </c>
      <c r="BU1461" s="7">
        <v>144225</v>
      </c>
      <c r="BV1461" s="1" t="e">
        <f>VLOOKUP(BU1461,#REF!,2,FALSE)</f>
        <v>#REF!</v>
      </c>
      <c r="BW1461" s="7">
        <v>258642</v>
      </c>
      <c r="BX1461" s="1" t="e">
        <f>VLOOKUP(BW1461,#REF!,2,FALSE)</f>
        <v>#REF!</v>
      </c>
      <c r="BY1461" s="1" t="str">
        <f t="shared" si="113"/>
        <v>702932698</v>
      </c>
      <c r="BZ1461" s="6" t="e">
        <f>VLOOKUP(BY1461,#REF!,4,FALSE)</f>
        <v>#REF!</v>
      </c>
      <c r="CA1461" s="1" t="s">
        <v>3155</v>
      </c>
    </row>
    <row r="1462" spans="1:79" x14ac:dyDescent="0.25">
      <c r="C1462" s="3" t="s">
        <v>3120</v>
      </c>
      <c r="L1462" s="3">
        <v>1121130016</v>
      </c>
      <c r="M1462" s="11" t="e">
        <v>#N/A</v>
      </c>
      <c r="N1462" s="11" t="e">
        <f>VLOOKUP($L1462,#REF!,3,FALSE)</f>
        <v>#REF!</v>
      </c>
      <c r="O1462" s="11" t="e">
        <f>VLOOKUP($L1462,#REF!,4,FALSE)</f>
        <v>#REF!</v>
      </c>
      <c r="P1462" s="3">
        <v>112113</v>
      </c>
      <c r="Q1462" s="3" t="s">
        <v>9</v>
      </c>
      <c r="W1462" s="11" t="e">
        <f>VLOOKUP($L1462,#REF!,9,FALSE)</f>
        <v>#REF!</v>
      </c>
      <c r="X1462" s="11">
        <v>350</v>
      </c>
      <c r="Y1462" s="11">
        <f t="shared" si="110"/>
        <v>350</v>
      </c>
      <c r="Z1462" s="2">
        <v>50</v>
      </c>
      <c r="AA1462" s="11">
        <f t="shared" si="114"/>
        <v>0</v>
      </c>
      <c r="AB1462" s="11">
        <f t="shared" si="111"/>
        <v>-700</v>
      </c>
      <c r="AC1462" s="11" t="str">
        <f t="shared" si="112"/>
        <v>Insufficient Stock</v>
      </c>
      <c r="AD1462" s="4" t="e">
        <f>VLOOKUP($C1462,#REF!,25,FALSE)</f>
        <v>#REF!</v>
      </c>
      <c r="AE1462" s="11">
        <v>53387.17</v>
      </c>
      <c r="AF1462" s="3" t="s">
        <v>15</v>
      </c>
      <c r="AG1462" s="3" t="s">
        <v>3049</v>
      </c>
      <c r="AH1462" s="11" t="e">
        <f>VLOOKUP($AG1462,#REF!,2,FALSE)</f>
        <v>#REF!</v>
      </c>
      <c r="AI1462" s="3" t="s">
        <v>94</v>
      </c>
      <c r="AJ1462" s="4">
        <v>43768</v>
      </c>
      <c r="AN1462" s="4">
        <v>43787</v>
      </c>
      <c r="AO1462" s="6"/>
      <c r="AZ1462" s="11">
        <v>25</v>
      </c>
      <c r="BC1462" s="3" t="s">
        <v>58</v>
      </c>
      <c r="BH1462" s="3" t="s">
        <v>154</v>
      </c>
      <c r="BL1462" s="3" t="s">
        <v>2321</v>
      </c>
      <c r="BM1462" s="3" t="s">
        <v>2322</v>
      </c>
      <c r="BN1462" s="3" t="s">
        <v>2323</v>
      </c>
      <c r="BO1462" s="4" t="s">
        <v>2406</v>
      </c>
      <c r="BP1462" s="3" t="s">
        <v>2407</v>
      </c>
      <c r="BQ1462" s="3" t="s">
        <v>3092</v>
      </c>
      <c r="BR1462" s="3" t="s">
        <v>2408</v>
      </c>
      <c r="BU1462" s="7" t="s">
        <v>3153</v>
      </c>
      <c r="BV1462" s="1" t="e">
        <f>VLOOKUP(BU1462,#REF!,2,FALSE)</f>
        <v>#REF!</v>
      </c>
      <c r="BW1462" s="7">
        <v>2801</v>
      </c>
      <c r="BX1462" s="1" t="e">
        <f>VLOOKUP(BW1462,#REF!,2,FALSE)</f>
        <v>#REF!</v>
      </c>
      <c r="BY1462" s="1" t="str">
        <f t="shared" si="113"/>
        <v>1004904126/00010</v>
      </c>
      <c r="BZ1462" s="6" t="e">
        <f>VLOOKUP(BY1462,#REF!,4,FALSE)</f>
        <v>#REF!</v>
      </c>
      <c r="CA1462" s="1" t="s">
        <v>3154</v>
      </c>
    </row>
    <row r="1463" spans="1:79" x14ac:dyDescent="0.25">
      <c r="C1463" s="3" t="s">
        <v>3121</v>
      </c>
      <c r="L1463" s="3">
        <v>1121130016</v>
      </c>
      <c r="M1463" s="11" t="e">
        <v>#N/A</v>
      </c>
      <c r="N1463" s="11" t="e">
        <f>VLOOKUP($L1463,#REF!,3,FALSE)</f>
        <v>#REF!</v>
      </c>
      <c r="O1463" s="11" t="e">
        <f>VLOOKUP($L1463,#REF!,4,FALSE)</f>
        <v>#REF!</v>
      </c>
      <c r="P1463" s="3">
        <v>112113</v>
      </c>
      <c r="Q1463" s="3" t="s">
        <v>9</v>
      </c>
      <c r="W1463" s="11" t="e">
        <f>VLOOKUP($L1463,#REF!,9,FALSE)</f>
        <v>#REF!</v>
      </c>
      <c r="X1463" s="11">
        <v>400</v>
      </c>
      <c r="Y1463" s="11">
        <f t="shared" si="110"/>
        <v>400</v>
      </c>
      <c r="Z1463" s="2">
        <v>50</v>
      </c>
      <c r="AA1463" s="11">
        <f t="shared" si="114"/>
        <v>0</v>
      </c>
      <c r="AB1463" s="11">
        <f t="shared" si="111"/>
        <v>-1100</v>
      </c>
      <c r="AC1463" s="11" t="str">
        <f t="shared" si="112"/>
        <v>Insufficient Stock</v>
      </c>
      <c r="AD1463" s="4" t="e">
        <f>VLOOKUP($C1463,#REF!,25,FALSE)</f>
        <v>#REF!</v>
      </c>
      <c r="AE1463" s="11">
        <v>61013.91</v>
      </c>
      <c r="AF1463" s="3" t="s">
        <v>15</v>
      </c>
      <c r="AG1463" s="3" t="s">
        <v>3049</v>
      </c>
      <c r="AH1463" s="11" t="e">
        <f>VLOOKUP($AG1463,#REF!,2,FALSE)</f>
        <v>#REF!</v>
      </c>
      <c r="AI1463" s="3" t="s">
        <v>94</v>
      </c>
      <c r="AJ1463" s="4">
        <v>43768</v>
      </c>
      <c r="AN1463" s="4">
        <v>43787</v>
      </c>
      <c r="AO1463" s="6"/>
      <c r="AZ1463" s="11">
        <v>25</v>
      </c>
      <c r="BC1463" s="3" t="s">
        <v>58</v>
      </c>
      <c r="BH1463" s="3" t="s">
        <v>154</v>
      </c>
      <c r="BL1463" s="3" t="s">
        <v>2321</v>
      </c>
      <c r="BM1463" s="3" t="s">
        <v>2322</v>
      </c>
      <c r="BN1463" s="3" t="s">
        <v>2323</v>
      </c>
      <c r="BO1463" s="4" t="s">
        <v>2406</v>
      </c>
      <c r="BP1463" s="3" t="s">
        <v>2407</v>
      </c>
      <c r="BQ1463" s="3" t="s">
        <v>3092</v>
      </c>
      <c r="BR1463" s="3" t="s">
        <v>2408</v>
      </c>
      <c r="BU1463" s="7" t="s">
        <v>3153</v>
      </c>
      <c r="BV1463" s="1" t="e">
        <f>VLOOKUP(BU1463,#REF!,2,FALSE)</f>
        <v>#REF!</v>
      </c>
      <c r="BW1463" s="7">
        <v>2801</v>
      </c>
      <c r="BX1463" s="1" t="e">
        <f>VLOOKUP(BW1463,#REF!,2,FALSE)</f>
        <v>#REF!</v>
      </c>
      <c r="BY1463" s="1" t="str">
        <f t="shared" si="113"/>
        <v>1004904125/00010</v>
      </c>
      <c r="BZ1463" s="6" t="e">
        <f>VLOOKUP(BY1463,#REF!,4,FALSE)</f>
        <v>#REF!</v>
      </c>
      <c r="CA1463" s="1" t="s">
        <v>3154</v>
      </c>
    </row>
    <row r="1464" spans="1:79" x14ac:dyDescent="0.25">
      <c r="C1464" s="3" t="s">
        <v>3122</v>
      </c>
      <c r="L1464" s="3">
        <v>1121130016</v>
      </c>
      <c r="M1464" s="11" t="e">
        <v>#N/A</v>
      </c>
      <c r="N1464" s="11" t="e">
        <f>VLOOKUP($L1464,#REF!,3,FALSE)</f>
        <v>#REF!</v>
      </c>
      <c r="O1464" s="11" t="e">
        <f>VLOOKUP($L1464,#REF!,4,FALSE)</f>
        <v>#REF!</v>
      </c>
      <c r="P1464" s="3">
        <v>112113</v>
      </c>
      <c r="Q1464" s="3" t="s">
        <v>9</v>
      </c>
      <c r="W1464" s="11" t="e">
        <f>VLOOKUP($L1464,#REF!,9,FALSE)</f>
        <v>#REF!</v>
      </c>
      <c r="X1464" s="11">
        <v>175</v>
      </c>
      <c r="Y1464" s="11">
        <f t="shared" si="110"/>
        <v>175</v>
      </c>
      <c r="Z1464" s="2">
        <v>50</v>
      </c>
      <c r="AA1464" s="11">
        <f t="shared" si="114"/>
        <v>0</v>
      </c>
      <c r="AB1464" s="11">
        <f t="shared" si="111"/>
        <v>-1275</v>
      </c>
      <c r="AC1464" s="11" t="str">
        <f t="shared" si="112"/>
        <v>Insufficient Stock</v>
      </c>
      <c r="AD1464" s="4" t="e">
        <f>VLOOKUP($C1464,#REF!,25,FALSE)</f>
        <v>#REF!</v>
      </c>
      <c r="AE1464" s="11">
        <v>26693.58</v>
      </c>
      <c r="AF1464" s="3" t="s">
        <v>15</v>
      </c>
      <c r="AG1464" s="3" t="s">
        <v>3049</v>
      </c>
      <c r="AH1464" s="11" t="e">
        <f>VLOOKUP($AG1464,#REF!,2,FALSE)</f>
        <v>#REF!</v>
      </c>
      <c r="AI1464" s="3" t="s">
        <v>94</v>
      </c>
      <c r="AJ1464" s="4">
        <v>43768</v>
      </c>
      <c r="AN1464" s="4">
        <v>43787</v>
      </c>
      <c r="AO1464" s="6"/>
      <c r="AZ1464" s="11">
        <v>25</v>
      </c>
      <c r="BC1464" s="3" t="s">
        <v>58</v>
      </c>
      <c r="BH1464" s="3" t="s">
        <v>154</v>
      </c>
      <c r="BL1464" s="3" t="s">
        <v>2321</v>
      </c>
      <c r="BM1464" s="3" t="s">
        <v>2322</v>
      </c>
      <c r="BN1464" s="3" t="s">
        <v>2323</v>
      </c>
      <c r="BO1464" s="4" t="s">
        <v>2406</v>
      </c>
      <c r="BP1464" s="3" t="s">
        <v>2407</v>
      </c>
      <c r="BQ1464" s="3" t="s">
        <v>3092</v>
      </c>
      <c r="BR1464" s="3" t="s">
        <v>2408</v>
      </c>
      <c r="BU1464" s="7" t="s">
        <v>3153</v>
      </c>
      <c r="BV1464" s="1" t="e">
        <f>VLOOKUP(BU1464,#REF!,2,FALSE)</f>
        <v>#REF!</v>
      </c>
      <c r="BW1464" s="7">
        <v>2801</v>
      </c>
      <c r="BX1464" s="1" t="e">
        <f>VLOOKUP(BW1464,#REF!,2,FALSE)</f>
        <v>#REF!</v>
      </c>
      <c r="BY1464" s="1" t="str">
        <f t="shared" si="113"/>
        <v>1004904123/00010</v>
      </c>
      <c r="BZ1464" s="6" t="e">
        <f>VLOOKUP(BY1464,#REF!,4,FALSE)</f>
        <v>#REF!</v>
      </c>
      <c r="CA1464" s="1" t="s">
        <v>3154</v>
      </c>
    </row>
    <row r="1465" spans="1:79" x14ac:dyDescent="0.25">
      <c r="C1465" s="3" t="s">
        <v>3123</v>
      </c>
      <c r="L1465" s="3">
        <v>1121130016</v>
      </c>
      <c r="M1465" s="11" t="e">
        <v>#N/A</v>
      </c>
      <c r="N1465" s="11" t="e">
        <f>VLOOKUP($L1465,#REF!,3,FALSE)</f>
        <v>#REF!</v>
      </c>
      <c r="O1465" s="11" t="e">
        <f>VLOOKUP($L1465,#REF!,4,FALSE)</f>
        <v>#REF!</v>
      </c>
      <c r="P1465" s="3">
        <v>112113</v>
      </c>
      <c r="Q1465" s="3" t="s">
        <v>9</v>
      </c>
      <c r="W1465" s="11" t="e">
        <f>VLOOKUP($L1465,#REF!,9,FALSE)</f>
        <v>#REF!</v>
      </c>
      <c r="X1465" s="11">
        <v>100</v>
      </c>
      <c r="Y1465" s="11">
        <f t="shared" si="110"/>
        <v>100</v>
      </c>
      <c r="Z1465" s="2">
        <v>50</v>
      </c>
      <c r="AA1465" s="11">
        <f t="shared" si="114"/>
        <v>0</v>
      </c>
      <c r="AB1465" s="11">
        <f t="shared" si="111"/>
        <v>-1375</v>
      </c>
      <c r="AC1465" s="11" t="str">
        <f t="shared" si="112"/>
        <v>Insufficient Stock</v>
      </c>
      <c r="AD1465" s="4" t="e">
        <f>VLOOKUP($C1465,#REF!,25,FALSE)</f>
        <v>#REF!</v>
      </c>
      <c r="AE1465" s="11">
        <v>15207.1</v>
      </c>
      <c r="AF1465" s="3" t="s">
        <v>15</v>
      </c>
      <c r="AG1465" s="3" t="s">
        <v>3049</v>
      </c>
      <c r="AH1465" s="11" t="e">
        <f>VLOOKUP($AG1465,#REF!,2,FALSE)</f>
        <v>#REF!</v>
      </c>
      <c r="AI1465" s="3" t="s">
        <v>94</v>
      </c>
      <c r="AJ1465" s="4">
        <v>43735</v>
      </c>
      <c r="AN1465" s="4">
        <v>43787</v>
      </c>
      <c r="AO1465" s="6"/>
      <c r="AZ1465" s="11">
        <v>25</v>
      </c>
      <c r="BC1465" s="3" t="s">
        <v>58</v>
      </c>
      <c r="BH1465" s="3" t="s">
        <v>154</v>
      </c>
      <c r="BL1465" s="3" t="s">
        <v>2321</v>
      </c>
      <c r="BM1465" s="3" t="s">
        <v>2322</v>
      </c>
      <c r="BN1465" s="3" t="s">
        <v>2323</v>
      </c>
      <c r="BO1465" s="4" t="s">
        <v>2359</v>
      </c>
      <c r="BP1465" s="3" t="s">
        <v>2360</v>
      </c>
      <c r="BQ1465" s="3" t="s">
        <v>3092</v>
      </c>
      <c r="BR1465" s="3" t="s">
        <v>2361</v>
      </c>
      <c r="BU1465" s="7" t="s">
        <v>3153</v>
      </c>
      <c r="BV1465" s="1" t="e">
        <f>VLOOKUP(BU1465,#REF!,2,FALSE)</f>
        <v>#REF!</v>
      </c>
      <c r="BW1465" s="7">
        <v>3102</v>
      </c>
      <c r="BX1465" s="1" t="e">
        <f>VLOOKUP(BW1465,#REF!,2,FALSE)</f>
        <v>#REF!</v>
      </c>
      <c r="BY1465" s="1" t="str">
        <f t="shared" si="113"/>
        <v>1004791519/00010</v>
      </c>
      <c r="BZ1465" s="6" t="e">
        <f>VLOOKUP(BY1465,#REF!,4,FALSE)</f>
        <v>#REF!</v>
      </c>
      <c r="CA1465" s="1" t="s">
        <v>3154</v>
      </c>
    </row>
    <row r="1466" spans="1:79" x14ac:dyDescent="0.25">
      <c r="A1466" s="5" t="s">
        <v>0</v>
      </c>
      <c r="B1466" s="5" t="s">
        <v>1573</v>
      </c>
      <c r="C1466" s="5">
        <v>126690287</v>
      </c>
      <c r="D1466" s="5" t="s">
        <v>2</v>
      </c>
      <c r="E1466" s="5" t="s">
        <v>3</v>
      </c>
      <c r="F1466" s="5" t="s">
        <v>1762</v>
      </c>
      <c r="G1466" s="5" t="s">
        <v>1763</v>
      </c>
      <c r="H1466" s="5" t="s">
        <v>1764</v>
      </c>
      <c r="I1466" s="5" t="s">
        <v>1765</v>
      </c>
      <c r="J1466" s="5" t="s">
        <v>1766</v>
      </c>
      <c r="K1466" s="5" t="s">
        <v>1767</v>
      </c>
      <c r="L1466" s="5">
        <v>1121130016</v>
      </c>
      <c r="M1466" s="11" t="e">
        <v>#N/A</v>
      </c>
      <c r="N1466" s="11" t="e">
        <f>VLOOKUP($L1466,#REF!,3,FALSE)</f>
        <v>#REF!</v>
      </c>
      <c r="O1466" s="11" t="e">
        <f>VLOOKUP($L1466,#REF!,4,FALSE)</f>
        <v>#REF!</v>
      </c>
      <c r="P1466" s="5">
        <v>112113</v>
      </c>
      <c r="Q1466" s="5" t="s">
        <v>9</v>
      </c>
      <c r="R1466" s="5" t="s">
        <v>10</v>
      </c>
      <c r="S1466" s="5" t="s">
        <v>1768</v>
      </c>
      <c r="T1466" s="5" t="s">
        <v>12</v>
      </c>
      <c r="U1466" s="5" t="s">
        <v>1769</v>
      </c>
      <c r="V1466" s="5" t="s">
        <v>819</v>
      </c>
      <c r="W1466" s="11" t="e">
        <f>VLOOKUP($L1466,#REF!,9,FALSE)</f>
        <v>#REF!</v>
      </c>
      <c r="X1466" s="7">
        <v>25</v>
      </c>
      <c r="Y1466" s="11">
        <f t="shared" si="110"/>
        <v>25</v>
      </c>
      <c r="Z1466" s="2">
        <v>50</v>
      </c>
      <c r="AA1466" s="11">
        <f t="shared" si="114"/>
        <v>0</v>
      </c>
      <c r="AB1466" s="11">
        <f t="shared" si="111"/>
        <v>-1400</v>
      </c>
      <c r="AC1466" s="11" t="str">
        <f t="shared" si="112"/>
        <v>Insufficient Stock</v>
      </c>
      <c r="AD1466" s="4" t="e">
        <f>VLOOKUP($C1466,#REF!,25,FALSE)</f>
        <v>#REF!</v>
      </c>
      <c r="AE1466" s="7">
        <v>4486.32</v>
      </c>
      <c r="AF1466" s="5" t="s">
        <v>15</v>
      </c>
      <c r="AG1466" s="5" t="s">
        <v>1402</v>
      </c>
      <c r="AH1466" s="11" t="e">
        <f>VLOOKUP($AG1466,#REF!,2,FALSE)</f>
        <v>#REF!</v>
      </c>
      <c r="AI1466" s="5" t="s">
        <v>94</v>
      </c>
      <c r="AJ1466" s="6">
        <v>43780</v>
      </c>
      <c r="AK1466" s="5" t="s">
        <v>320</v>
      </c>
      <c r="AL1466" s="5" t="s">
        <v>709</v>
      </c>
      <c r="AM1466" s="5" t="s">
        <v>1770</v>
      </c>
      <c r="AN1466" s="6">
        <v>43791</v>
      </c>
      <c r="AO1466" s="6">
        <v>43829</v>
      </c>
      <c r="AP1466" s="5"/>
      <c r="AQ1466" s="5" t="s">
        <v>12</v>
      </c>
      <c r="AR1466" s="5" t="s">
        <v>12</v>
      </c>
      <c r="AS1466" s="5" t="s">
        <v>12</v>
      </c>
      <c r="AT1466" s="5" t="s">
        <v>12</v>
      </c>
      <c r="AU1466" s="5" t="s">
        <v>55</v>
      </c>
      <c r="AV1466" s="5" t="s">
        <v>83</v>
      </c>
      <c r="AW1466" s="5" t="s">
        <v>21</v>
      </c>
      <c r="AX1466" s="5" t="s">
        <v>946</v>
      </c>
      <c r="AY1466" s="5" t="s">
        <v>23</v>
      </c>
      <c r="AZ1466" s="7">
        <v>25</v>
      </c>
      <c r="BA1466" s="5" t="s">
        <v>12</v>
      </c>
      <c r="BB1466" s="5" t="s">
        <v>12</v>
      </c>
      <c r="BC1466" s="5" t="s">
        <v>24</v>
      </c>
      <c r="BD1466" s="5" t="s">
        <v>646</v>
      </c>
      <c r="BE1466" s="5" t="s">
        <v>116</v>
      </c>
      <c r="BF1466" s="5" t="s">
        <v>27</v>
      </c>
      <c r="BG1466" s="5" t="s">
        <v>116</v>
      </c>
      <c r="BH1466" s="5" t="s">
        <v>154</v>
      </c>
      <c r="BI1466" s="5" t="s">
        <v>12</v>
      </c>
      <c r="BJ1466" s="5" t="s">
        <v>1771</v>
      </c>
      <c r="BK1466" s="5" t="s">
        <v>31</v>
      </c>
      <c r="BL1466" s="7" t="s">
        <v>32</v>
      </c>
      <c r="BM1466" s="7" t="s">
        <v>33</v>
      </c>
      <c r="BN1466" s="7" t="s">
        <v>34</v>
      </c>
      <c r="BO1466" s="6" t="s">
        <v>35</v>
      </c>
      <c r="BP1466" s="7" t="s">
        <v>12</v>
      </c>
      <c r="BQ1466" s="7" t="s">
        <v>12</v>
      </c>
      <c r="BR1466" s="7" t="s">
        <v>12</v>
      </c>
      <c r="BU1466" s="7">
        <v>144225</v>
      </c>
      <c r="BV1466" s="1" t="e">
        <f>VLOOKUP(BU1466,#REF!,2,FALSE)</f>
        <v>#REF!</v>
      </c>
      <c r="BW1466" s="7">
        <v>274443</v>
      </c>
      <c r="BX1466" s="1" t="e">
        <f>VLOOKUP(BW1466,#REF!,2,FALSE)</f>
        <v>#REF!</v>
      </c>
      <c r="BY1466" s="1" t="str">
        <f t="shared" si="113"/>
        <v>126690287</v>
      </c>
      <c r="BZ1466" s="6" t="e">
        <f>VLOOKUP(BY1466,#REF!,4,FALSE)</f>
        <v>#REF!</v>
      </c>
      <c r="CA1466" s="1" t="s">
        <v>3155</v>
      </c>
    </row>
    <row r="1467" spans="1:79" x14ac:dyDescent="0.25">
      <c r="C1467" s="3" t="s">
        <v>3119</v>
      </c>
      <c r="L1467" s="3">
        <v>1121130016</v>
      </c>
      <c r="M1467" s="11" t="e">
        <v>#N/A</v>
      </c>
      <c r="N1467" s="11" t="e">
        <f>VLOOKUP($L1467,#REF!,3,FALSE)</f>
        <v>#REF!</v>
      </c>
      <c r="O1467" s="11" t="e">
        <f>VLOOKUP($L1467,#REF!,4,FALSE)</f>
        <v>#REF!</v>
      </c>
      <c r="P1467" s="3">
        <v>112113</v>
      </c>
      <c r="Q1467" s="3" t="s">
        <v>9</v>
      </c>
      <c r="W1467" s="11" t="e">
        <f>VLOOKUP($L1467,#REF!,9,FALSE)</f>
        <v>#REF!</v>
      </c>
      <c r="X1467" s="11">
        <v>500</v>
      </c>
      <c r="Y1467" s="11">
        <f t="shared" si="110"/>
        <v>500</v>
      </c>
      <c r="Z1467" s="2">
        <v>50</v>
      </c>
      <c r="AA1467" s="11">
        <f t="shared" si="114"/>
        <v>0</v>
      </c>
      <c r="AB1467" s="11">
        <f t="shared" si="111"/>
        <v>-1900</v>
      </c>
      <c r="AC1467" s="11" t="str">
        <f t="shared" si="112"/>
        <v>Insufficient Stock</v>
      </c>
      <c r="AD1467" s="4" t="e">
        <f>VLOOKUP($C1467,#REF!,25,FALSE)</f>
        <v>#REF!</v>
      </c>
      <c r="AE1467" s="11">
        <v>76267.38</v>
      </c>
      <c r="AF1467" s="3" t="s">
        <v>15</v>
      </c>
      <c r="AG1467" s="3" t="s">
        <v>3049</v>
      </c>
      <c r="AH1467" s="11" t="e">
        <f>VLOOKUP($AG1467,#REF!,2,FALSE)</f>
        <v>#REF!</v>
      </c>
      <c r="AI1467" s="3" t="s">
        <v>94</v>
      </c>
      <c r="AJ1467" s="4">
        <v>43768</v>
      </c>
      <c r="AN1467" s="4">
        <v>43791</v>
      </c>
      <c r="AO1467" s="6"/>
      <c r="AZ1467" s="11">
        <v>25</v>
      </c>
      <c r="BC1467" s="3" t="s">
        <v>58</v>
      </c>
      <c r="BH1467" s="3" t="s">
        <v>154</v>
      </c>
      <c r="BL1467" s="3" t="s">
        <v>2321</v>
      </c>
      <c r="BM1467" s="3" t="s">
        <v>2322</v>
      </c>
      <c r="BN1467" s="3" t="s">
        <v>2323</v>
      </c>
      <c r="BO1467" s="4" t="s">
        <v>2406</v>
      </c>
      <c r="BP1467" s="3" t="s">
        <v>2407</v>
      </c>
      <c r="BQ1467" s="3" t="s">
        <v>3092</v>
      </c>
      <c r="BR1467" s="3" t="s">
        <v>2408</v>
      </c>
      <c r="BU1467" s="7" t="s">
        <v>3153</v>
      </c>
      <c r="BV1467" s="1" t="e">
        <f>VLOOKUP(BU1467,#REF!,2,FALSE)</f>
        <v>#REF!</v>
      </c>
      <c r="BW1467" s="7">
        <v>2801</v>
      </c>
      <c r="BX1467" s="1" t="e">
        <f>VLOOKUP(BW1467,#REF!,2,FALSE)</f>
        <v>#REF!</v>
      </c>
      <c r="BY1467" s="1" t="str">
        <f t="shared" si="113"/>
        <v>1004904764/00010</v>
      </c>
      <c r="BZ1467" s="6" t="e">
        <f>VLOOKUP(BY1467,#REF!,4,FALSE)</f>
        <v>#REF!</v>
      </c>
      <c r="CA1467" s="1" t="s">
        <v>3154</v>
      </c>
    </row>
    <row r="1468" spans="1:79" x14ac:dyDescent="0.25">
      <c r="A1468" s="5" t="s">
        <v>0</v>
      </c>
      <c r="B1468" s="5" t="s">
        <v>1573</v>
      </c>
      <c r="C1468" s="5">
        <v>702932698</v>
      </c>
      <c r="D1468" s="5" t="s">
        <v>2</v>
      </c>
      <c r="E1468" s="5" t="s">
        <v>1917</v>
      </c>
      <c r="F1468" s="5" t="s">
        <v>1762</v>
      </c>
      <c r="G1468" s="5" t="s">
        <v>1763</v>
      </c>
      <c r="H1468" s="5" t="s">
        <v>1910</v>
      </c>
      <c r="I1468" s="5" t="s">
        <v>1911</v>
      </c>
      <c r="J1468" s="5" t="s">
        <v>1912</v>
      </c>
      <c r="K1468" s="5" t="s">
        <v>1913</v>
      </c>
      <c r="L1468" s="5">
        <v>1121130016</v>
      </c>
      <c r="M1468" s="11" t="e">
        <v>#N/A</v>
      </c>
      <c r="N1468" s="11" t="e">
        <f>VLOOKUP($L1468,#REF!,3,FALSE)</f>
        <v>#REF!</v>
      </c>
      <c r="O1468" s="11" t="e">
        <f>VLOOKUP($L1468,#REF!,4,FALSE)</f>
        <v>#REF!</v>
      </c>
      <c r="P1468" s="5">
        <v>112113</v>
      </c>
      <c r="Q1468" s="5" t="s">
        <v>9</v>
      </c>
      <c r="R1468" s="5" t="s">
        <v>10</v>
      </c>
      <c r="S1468" s="5" t="s">
        <v>1914</v>
      </c>
      <c r="T1468" s="5" t="s">
        <v>187</v>
      </c>
      <c r="U1468" s="5" t="s">
        <v>1769</v>
      </c>
      <c r="V1468" s="5" t="s">
        <v>819</v>
      </c>
      <c r="W1468" s="11" t="e">
        <f>VLOOKUP($L1468,#REF!,9,FALSE)</f>
        <v>#REF!</v>
      </c>
      <c r="X1468" s="7">
        <v>400</v>
      </c>
      <c r="Y1468" s="11">
        <f t="shared" si="110"/>
        <v>400</v>
      </c>
      <c r="Z1468" s="2">
        <v>50</v>
      </c>
      <c r="AA1468" s="11">
        <f t="shared" si="114"/>
        <v>0</v>
      </c>
      <c r="AB1468" s="11">
        <f t="shared" si="111"/>
        <v>-2300</v>
      </c>
      <c r="AC1468" s="11" t="str">
        <f t="shared" si="112"/>
        <v>Insufficient Stock</v>
      </c>
      <c r="AD1468" s="4" t="e">
        <f>VLOOKUP($C1468,#REF!,25,FALSE)</f>
        <v>#REF!</v>
      </c>
      <c r="AE1468" s="7">
        <v>69869</v>
      </c>
      <c r="AF1468" s="5" t="s">
        <v>15</v>
      </c>
      <c r="AG1468" s="5" t="s">
        <v>1402</v>
      </c>
      <c r="AH1468" s="11" t="e">
        <f>VLOOKUP($AG1468,#REF!,2,FALSE)</f>
        <v>#REF!</v>
      </c>
      <c r="AI1468" s="5" t="s">
        <v>94</v>
      </c>
      <c r="AJ1468" s="6">
        <v>43769</v>
      </c>
      <c r="AK1468" s="5" t="s">
        <v>444</v>
      </c>
      <c r="AL1468" s="5" t="s">
        <v>709</v>
      </c>
      <c r="AM1468" s="5" t="s">
        <v>665</v>
      </c>
      <c r="AN1468" s="6">
        <v>43794</v>
      </c>
      <c r="AO1468" s="6"/>
      <c r="AP1468" s="5"/>
      <c r="AQ1468" s="5" t="s">
        <v>12</v>
      </c>
      <c r="AR1468" s="5" t="s">
        <v>12</v>
      </c>
      <c r="AS1468" s="5" t="s">
        <v>12</v>
      </c>
      <c r="AT1468" s="5" t="s">
        <v>12</v>
      </c>
      <c r="AU1468" s="5" t="s">
        <v>12</v>
      </c>
      <c r="AV1468" s="5" t="s">
        <v>83</v>
      </c>
      <c r="AW1468" s="5" t="s">
        <v>21</v>
      </c>
      <c r="AX1468" s="5" t="s">
        <v>946</v>
      </c>
      <c r="AY1468" s="5" t="s">
        <v>403</v>
      </c>
      <c r="AZ1468" s="7">
        <v>25</v>
      </c>
      <c r="BA1468" s="5" t="s">
        <v>12</v>
      </c>
      <c r="BB1468" s="5" t="s">
        <v>12</v>
      </c>
      <c r="BC1468" s="5" t="s">
        <v>24</v>
      </c>
      <c r="BD1468" s="5" t="s">
        <v>646</v>
      </c>
      <c r="BE1468" s="5" t="s">
        <v>1916</v>
      </c>
      <c r="BF1468" s="5" t="s">
        <v>27</v>
      </c>
      <c r="BG1468" s="5" t="s">
        <v>1918</v>
      </c>
      <c r="BH1468" s="5" t="s">
        <v>154</v>
      </c>
      <c r="BI1468" s="5" t="s">
        <v>12</v>
      </c>
      <c r="BJ1468" s="5" t="s">
        <v>1771</v>
      </c>
      <c r="BK1468" s="5" t="s">
        <v>31</v>
      </c>
      <c r="BL1468" s="7" t="s">
        <v>32</v>
      </c>
      <c r="BM1468" s="7" t="s">
        <v>33</v>
      </c>
      <c r="BN1468" s="7" t="s">
        <v>34</v>
      </c>
      <c r="BO1468" s="6" t="s">
        <v>35</v>
      </c>
      <c r="BP1468" s="7" t="s">
        <v>12</v>
      </c>
      <c r="BQ1468" s="7" t="s">
        <v>12</v>
      </c>
      <c r="BR1468" s="7" t="s">
        <v>12</v>
      </c>
      <c r="BU1468" s="7">
        <v>144225</v>
      </c>
      <c r="BV1468" s="1" t="e">
        <f>VLOOKUP(BU1468,#REF!,2,FALSE)</f>
        <v>#REF!</v>
      </c>
      <c r="BW1468" s="7">
        <v>258642</v>
      </c>
      <c r="BX1468" s="1" t="e">
        <f>VLOOKUP(BW1468,#REF!,2,FALSE)</f>
        <v>#REF!</v>
      </c>
      <c r="BY1468" s="1" t="str">
        <f t="shared" si="113"/>
        <v>702932698</v>
      </c>
      <c r="BZ1468" s="6" t="e">
        <f>VLOOKUP(BY1468,#REF!,4,FALSE)</f>
        <v>#REF!</v>
      </c>
      <c r="CA1468" s="1" t="s">
        <v>3155</v>
      </c>
    </row>
    <row r="1469" spans="1:79" x14ac:dyDescent="0.25">
      <c r="A1469" s="5" t="s">
        <v>0</v>
      </c>
      <c r="B1469" s="5" t="s">
        <v>993</v>
      </c>
      <c r="C1469" s="5">
        <v>126624841</v>
      </c>
      <c r="D1469" s="5" t="s">
        <v>2</v>
      </c>
      <c r="E1469" s="5" t="s">
        <v>3</v>
      </c>
      <c r="F1469" s="5" t="s">
        <v>1450</v>
      </c>
      <c r="G1469" s="5" t="s">
        <v>995</v>
      </c>
      <c r="H1469" s="5" t="s">
        <v>1451</v>
      </c>
      <c r="I1469" s="5" t="s">
        <v>1452</v>
      </c>
      <c r="J1469" s="5" t="s">
        <v>1453</v>
      </c>
      <c r="K1469" s="5" t="s">
        <v>1454</v>
      </c>
      <c r="L1469" s="5">
        <v>1121145001</v>
      </c>
      <c r="M1469" s="11" t="e">
        <v>#N/A</v>
      </c>
      <c r="N1469" s="11" t="e">
        <f>VLOOKUP($L1469,#REF!,3,FALSE)</f>
        <v>#REF!</v>
      </c>
      <c r="O1469" s="11" t="e">
        <f>VLOOKUP($L1469,#REF!,4,FALSE)</f>
        <v>#REF!</v>
      </c>
      <c r="P1469" s="5">
        <v>112114</v>
      </c>
      <c r="Q1469" s="5" t="s">
        <v>9</v>
      </c>
      <c r="R1469" s="5" t="s">
        <v>10</v>
      </c>
      <c r="S1469" s="5" t="s">
        <v>1458</v>
      </c>
      <c r="T1469" s="5" t="s">
        <v>162</v>
      </c>
      <c r="U1469" s="5" t="s">
        <v>1459</v>
      </c>
      <c r="V1469" s="5" t="s">
        <v>37</v>
      </c>
      <c r="W1469" s="11" t="e">
        <f>VLOOKUP($L1469,#REF!,9,FALSE)</f>
        <v>#REF!</v>
      </c>
      <c r="X1469" s="7">
        <v>64</v>
      </c>
      <c r="Y1469" s="11">
        <f t="shared" si="110"/>
        <v>64</v>
      </c>
      <c r="Z1469" s="2">
        <v>128</v>
      </c>
      <c r="AA1469" s="11">
        <f t="shared" si="114"/>
        <v>1</v>
      </c>
      <c r="AB1469" s="11">
        <f t="shared" si="111"/>
        <v>64</v>
      </c>
      <c r="AC1469" s="11" t="str">
        <f t="shared" si="112"/>
        <v>Sufficient Stock</v>
      </c>
      <c r="AD1469" s="4" t="e">
        <f>VLOOKUP($C1469,#REF!,25,FALSE)</f>
        <v>#REF!</v>
      </c>
      <c r="AE1469" s="7">
        <v>15808</v>
      </c>
      <c r="AF1469" s="5" t="s">
        <v>15</v>
      </c>
      <c r="AG1469" s="5" t="s">
        <v>1402</v>
      </c>
      <c r="AH1469" s="11" t="e">
        <f>VLOOKUP($AG1469,#REF!,2,FALSE)</f>
        <v>#REF!</v>
      </c>
      <c r="AI1469" s="5" t="s">
        <v>94</v>
      </c>
      <c r="AJ1469" s="6">
        <v>43752</v>
      </c>
      <c r="AK1469" s="5" t="s">
        <v>812</v>
      </c>
      <c r="AL1469" s="5" t="s">
        <v>135</v>
      </c>
      <c r="AM1469" s="5" t="s">
        <v>97</v>
      </c>
      <c r="AN1469" s="6">
        <v>43790</v>
      </c>
      <c r="AO1469" s="6">
        <v>43790</v>
      </c>
      <c r="AP1469" s="6">
        <v>43787</v>
      </c>
      <c r="AQ1469" s="5" t="s">
        <v>12</v>
      </c>
      <c r="AR1469" s="5" t="s">
        <v>1460</v>
      </c>
      <c r="AS1469" s="5" t="s">
        <v>12</v>
      </c>
      <c r="AT1469" s="5" t="s">
        <v>12</v>
      </c>
      <c r="AU1469" s="5" t="s">
        <v>331</v>
      </c>
      <c r="AV1469" s="5" t="s">
        <v>454</v>
      </c>
      <c r="AW1469" s="5" t="s">
        <v>21</v>
      </c>
      <c r="AX1469" s="5" t="s">
        <v>946</v>
      </c>
      <c r="AY1469" s="5" t="s">
        <v>12</v>
      </c>
      <c r="AZ1469" s="7">
        <v>8</v>
      </c>
      <c r="BA1469" s="5" t="s">
        <v>12</v>
      </c>
      <c r="BB1469" s="5" t="s">
        <v>12</v>
      </c>
      <c r="BC1469" s="5" t="s">
        <v>24</v>
      </c>
      <c r="BD1469" s="5" t="s">
        <v>646</v>
      </c>
      <c r="BE1469" s="5" t="s">
        <v>229</v>
      </c>
      <c r="BF1469" s="5" t="s">
        <v>101</v>
      </c>
      <c r="BG1469" s="5" t="s">
        <v>78</v>
      </c>
      <c r="BH1469" s="5" t="s">
        <v>154</v>
      </c>
      <c r="BI1469" s="5" t="s">
        <v>12</v>
      </c>
      <c r="BJ1469" s="5" t="s">
        <v>1461</v>
      </c>
      <c r="BK1469" s="5" t="s">
        <v>31</v>
      </c>
      <c r="BL1469" s="7" t="s">
        <v>32</v>
      </c>
      <c r="BM1469" s="7" t="s">
        <v>33</v>
      </c>
      <c r="BN1469" s="7" t="s">
        <v>34</v>
      </c>
      <c r="BO1469" s="6" t="s">
        <v>35</v>
      </c>
      <c r="BP1469" s="7" t="s">
        <v>12</v>
      </c>
      <c r="BQ1469" s="7" t="s">
        <v>12</v>
      </c>
      <c r="BR1469" s="7" t="s">
        <v>12</v>
      </c>
      <c r="BU1469" s="7">
        <v>160259</v>
      </c>
      <c r="BV1469" s="1" t="e">
        <f>VLOOKUP(BU1469,#REF!,2,FALSE)</f>
        <v>#REF!</v>
      </c>
      <c r="BW1469" s="7">
        <v>264853</v>
      </c>
      <c r="BX1469" s="1" t="e">
        <f>VLOOKUP(BW1469,#REF!,2,FALSE)</f>
        <v>#REF!</v>
      </c>
      <c r="BY1469" s="1" t="str">
        <f t="shared" si="113"/>
        <v>126624841</v>
      </c>
      <c r="BZ1469" s="6" t="e">
        <f>VLOOKUP(BY1469,#REF!,4,FALSE)</f>
        <v>#REF!</v>
      </c>
      <c r="CA1469" s="1" t="s">
        <v>3155</v>
      </c>
    </row>
    <row r="1470" spans="1:79" x14ac:dyDescent="0.25">
      <c r="C1470" s="3" t="s">
        <v>3124</v>
      </c>
      <c r="L1470" s="3">
        <v>1121160002</v>
      </c>
      <c r="M1470" s="11" t="e">
        <v>#N/A</v>
      </c>
      <c r="N1470" s="11" t="e">
        <f>VLOOKUP($L1470,#REF!,3,FALSE)</f>
        <v>#REF!</v>
      </c>
      <c r="O1470" s="11" t="e">
        <f>VLOOKUP($L1470,#REF!,4,FALSE)</f>
        <v>#REF!</v>
      </c>
      <c r="P1470" s="3">
        <v>112116</v>
      </c>
      <c r="Q1470" s="3" t="s">
        <v>9</v>
      </c>
      <c r="W1470" s="11" t="e">
        <f>VLOOKUP($L1470,#REF!,9,FALSE)</f>
        <v>#REF!</v>
      </c>
      <c r="X1470" s="11">
        <v>50</v>
      </c>
      <c r="Y1470" s="11">
        <f t="shared" si="110"/>
        <v>50</v>
      </c>
      <c r="Z1470" s="2">
        <v>50</v>
      </c>
      <c r="AA1470" s="11">
        <f t="shared" si="114"/>
        <v>1</v>
      </c>
      <c r="AB1470" s="11">
        <f t="shared" si="111"/>
        <v>0</v>
      </c>
      <c r="AC1470" s="11" t="str">
        <f t="shared" si="112"/>
        <v>Sufficient Stock</v>
      </c>
      <c r="AD1470" s="4" t="e">
        <f>VLOOKUP($C1470,#REF!,25,FALSE)</f>
        <v>#REF!</v>
      </c>
      <c r="AE1470" s="11">
        <v>3042.94</v>
      </c>
      <c r="AF1470" s="3" t="s">
        <v>15</v>
      </c>
      <c r="AG1470" s="3" t="s">
        <v>3049</v>
      </c>
      <c r="AH1470" s="11" t="e">
        <f>VLOOKUP($AG1470,#REF!,2,FALSE)</f>
        <v>#REF!</v>
      </c>
      <c r="AI1470" s="3" t="s">
        <v>94</v>
      </c>
      <c r="AJ1470" s="4">
        <v>43763</v>
      </c>
      <c r="AN1470" s="4">
        <v>43796</v>
      </c>
      <c r="AO1470" s="6"/>
      <c r="AZ1470" s="11">
        <v>25</v>
      </c>
      <c r="BC1470" s="3" t="s">
        <v>24</v>
      </c>
      <c r="BH1470" s="3" t="s">
        <v>29</v>
      </c>
      <c r="BL1470" s="3" t="s">
        <v>2321</v>
      </c>
      <c r="BM1470" s="3" t="s">
        <v>2322</v>
      </c>
      <c r="BN1470" s="3" t="s">
        <v>2323</v>
      </c>
      <c r="BO1470" s="4" t="s">
        <v>2375</v>
      </c>
      <c r="BP1470" s="3" t="s">
        <v>2376</v>
      </c>
      <c r="BQ1470" s="3" t="s">
        <v>3069</v>
      </c>
      <c r="BR1470" s="3" t="s">
        <v>2377</v>
      </c>
      <c r="BU1470" s="7" t="s">
        <v>3153</v>
      </c>
      <c r="BV1470" s="1" t="e">
        <f>VLOOKUP(BU1470,#REF!,2,FALSE)</f>
        <v>#REF!</v>
      </c>
      <c r="BW1470" s="7">
        <v>1102</v>
      </c>
      <c r="BX1470" s="1" t="e">
        <f>VLOOKUP(BW1470,#REF!,2,FALSE)</f>
        <v>#REF!</v>
      </c>
      <c r="BY1470" s="1" t="str">
        <f t="shared" si="113"/>
        <v>1004888927/00010</v>
      </c>
      <c r="BZ1470" s="6" t="e">
        <f>VLOOKUP(BY1470,#REF!,4,FALSE)</f>
        <v>#REF!</v>
      </c>
      <c r="CA1470" s="1" t="s">
        <v>3154</v>
      </c>
    </row>
    <row r="1471" spans="1:79" x14ac:dyDescent="0.25">
      <c r="C1471" s="3" t="s">
        <v>3125</v>
      </c>
      <c r="L1471" s="3">
        <v>1202060001</v>
      </c>
      <c r="M1471" s="11" t="e">
        <v>#N/A</v>
      </c>
      <c r="N1471" s="11" t="e">
        <f>VLOOKUP($L1471,#REF!,3,FALSE)</f>
        <v>#REF!</v>
      </c>
      <c r="O1471" s="11" t="e">
        <f>VLOOKUP($L1471,#REF!,4,FALSE)</f>
        <v>#REF!</v>
      </c>
      <c r="P1471" s="3">
        <v>120206</v>
      </c>
      <c r="Q1471" s="3" t="s">
        <v>9</v>
      </c>
      <c r="W1471" s="11" t="e">
        <f>VLOOKUP($L1471,#REF!,9,FALSE)</f>
        <v>#REF!</v>
      </c>
      <c r="X1471" s="11">
        <v>358000</v>
      </c>
      <c r="Y1471" s="11">
        <f t="shared" si="110"/>
        <v>358000</v>
      </c>
      <c r="Z1471" s="2">
        <v>51.2</v>
      </c>
      <c r="AA1471" s="11">
        <f t="shared" si="114"/>
        <v>1</v>
      </c>
      <c r="AB1471" s="11">
        <f t="shared" si="111"/>
        <v>-357948.8</v>
      </c>
      <c r="AC1471" s="11" t="str">
        <f t="shared" si="112"/>
        <v>Insufficient Stock</v>
      </c>
      <c r="AD1471" s="4" t="e">
        <f>VLOOKUP($C1471,#REF!,25,FALSE)</f>
        <v>#REF!</v>
      </c>
      <c r="AE1471" s="11">
        <v>12257.92</v>
      </c>
      <c r="AF1471" s="3" t="s">
        <v>15</v>
      </c>
      <c r="AG1471" s="3" t="s">
        <v>3033</v>
      </c>
      <c r="AH1471" s="11" t="e">
        <f>VLOOKUP($AG1471,#REF!,2,FALSE)</f>
        <v>#REF!</v>
      </c>
      <c r="AI1471" s="3" t="s">
        <v>94</v>
      </c>
      <c r="AJ1471" s="4">
        <v>43656</v>
      </c>
      <c r="AN1471" s="4">
        <v>43794</v>
      </c>
      <c r="AO1471" s="6"/>
      <c r="AZ1471" s="11">
        <v>44000</v>
      </c>
      <c r="BC1471" s="3" t="s">
        <v>58</v>
      </c>
      <c r="BH1471" s="3" t="s">
        <v>29</v>
      </c>
      <c r="BL1471" s="3" t="s">
        <v>2321</v>
      </c>
      <c r="BM1471" s="3" t="s">
        <v>2322</v>
      </c>
      <c r="BN1471" s="3" t="s">
        <v>2323</v>
      </c>
      <c r="BO1471" s="4" t="s">
        <v>2324</v>
      </c>
      <c r="BP1471" s="3" t="s">
        <v>2325</v>
      </c>
      <c r="BQ1471" s="3" t="s">
        <v>3126</v>
      </c>
      <c r="BR1471" s="3" t="s">
        <v>2327</v>
      </c>
      <c r="BU1471" s="7" t="s">
        <v>3153</v>
      </c>
      <c r="BV1471" s="1" t="e">
        <f>VLOOKUP(BU1471,#REF!,2,FALSE)</f>
        <v>#REF!</v>
      </c>
      <c r="BW1471" s="7">
        <v>5901</v>
      </c>
      <c r="BX1471" s="1" t="e">
        <f>VLOOKUP(BW1471,#REF!,2,FALSE)</f>
        <v>#REF!</v>
      </c>
      <c r="BY1471" s="1" t="str">
        <f t="shared" si="113"/>
        <v>1004820219/00040</v>
      </c>
      <c r="BZ1471" s="6" t="e">
        <f>VLOOKUP(BY1471,#REF!,4,FALSE)</f>
        <v>#REF!</v>
      </c>
      <c r="CA1471" s="1" t="s">
        <v>3154</v>
      </c>
    </row>
    <row r="1472" spans="1:79" x14ac:dyDescent="0.25">
      <c r="A1472" s="5" t="s">
        <v>743</v>
      </c>
      <c r="B1472" s="5" t="s">
        <v>744</v>
      </c>
      <c r="C1472" s="5">
        <v>126593835</v>
      </c>
      <c r="D1472" s="5" t="s">
        <v>2</v>
      </c>
      <c r="E1472" s="5" t="s">
        <v>3</v>
      </c>
      <c r="F1472" s="5" t="s">
        <v>1357</v>
      </c>
      <c r="G1472" s="5" t="s">
        <v>1358</v>
      </c>
      <c r="H1472" s="5" t="s">
        <v>1359</v>
      </c>
      <c r="I1472" s="5" t="s">
        <v>1360</v>
      </c>
      <c r="J1472" s="5" t="s">
        <v>749</v>
      </c>
      <c r="K1472" s="5" t="s">
        <v>750</v>
      </c>
      <c r="L1472" s="5">
        <v>1202060003</v>
      </c>
      <c r="M1472" s="11" t="e">
        <v>#N/A</v>
      </c>
      <c r="N1472" s="11" t="e">
        <f>VLOOKUP($L1472,#REF!,3,FALSE)</f>
        <v>#REF!</v>
      </c>
      <c r="O1472" s="11" t="e">
        <f>VLOOKUP($L1472,#REF!,4,FALSE)</f>
        <v>#REF!</v>
      </c>
      <c r="P1472" s="5">
        <v>120206</v>
      </c>
      <c r="Q1472" s="5" t="s">
        <v>9</v>
      </c>
      <c r="R1472" s="5" t="s">
        <v>275</v>
      </c>
      <c r="S1472" s="5" t="s">
        <v>1361</v>
      </c>
      <c r="T1472" s="5" t="s">
        <v>943</v>
      </c>
      <c r="U1472" s="5" t="s">
        <v>12</v>
      </c>
      <c r="V1472" s="5" t="s">
        <v>1038</v>
      </c>
      <c r="W1472" s="11" t="e">
        <f>VLOOKUP($L1472,#REF!,9,FALSE)</f>
        <v>#REF!</v>
      </c>
      <c r="X1472" s="7">
        <v>78000</v>
      </c>
      <c r="Y1472" s="11">
        <f t="shared" si="110"/>
        <v>78000</v>
      </c>
      <c r="Z1472" s="2">
        <v>0</v>
      </c>
      <c r="AA1472" s="11">
        <f t="shared" si="114"/>
        <v>1</v>
      </c>
      <c r="AB1472" s="11">
        <f t="shared" si="111"/>
        <v>-78000</v>
      </c>
      <c r="AC1472" s="11" t="str">
        <f t="shared" si="112"/>
        <v>Insufficient Stock</v>
      </c>
      <c r="AD1472" s="4" t="e">
        <f>VLOOKUP($C1472,#REF!,25,FALSE)</f>
        <v>#REF!</v>
      </c>
      <c r="AE1472" s="7">
        <v>3979.26</v>
      </c>
      <c r="AF1472" s="5" t="s">
        <v>15</v>
      </c>
      <c r="AG1472" s="5" t="s">
        <v>980</v>
      </c>
      <c r="AH1472" s="11" t="e">
        <f>VLOOKUP($AG1472,#REF!,2,FALSE)</f>
        <v>#REF!</v>
      </c>
      <c r="AI1472" s="5" t="s">
        <v>94</v>
      </c>
      <c r="AJ1472" s="6">
        <v>43738</v>
      </c>
      <c r="AK1472" s="5" t="s">
        <v>572</v>
      </c>
      <c r="AL1472" s="5" t="s">
        <v>135</v>
      </c>
      <c r="AM1472" s="5" t="s">
        <v>2</v>
      </c>
      <c r="AN1472" s="6">
        <v>43774</v>
      </c>
      <c r="AO1472" s="6">
        <v>43809</v>
      </c>
      <c r="AP1472" s="5"/>
      <c r="AQ1472" s="5" t="s">
        <v>12</v>
      </c>
      <c r="AR1472" s="5" t="s">
        <v>12</v>
      </c>
      <c r="AS1472" s="5" t="s">
        <v>12</v>
      </c>
      <c r="AT1472" s="5" t="s">
        <v>12</v>
      </c>
      <c r="AU1472" s="5" t="s">
        <v>743</v>
      </c>
      <c r="AV1472" s="5" t="s">
        <v>21</v>
      </c>
      <c r="AW1472" s="5" t="s">
        <v>21</v>
      </c>
      <c r="AX1472" s="5" t="s">
        <v>1362</v>
      </c>
      <c r="AY1472" s="5" t="s">
        <v>23</v>
      </c>
      <c r="AZ1472" s="7">
        <v>39000</v>
      </c>
      <c r="BA1472" s="5" t="s">
        <v>12</v>
      </c>
      <c r="BB1472" s="5" t="s">
        <v>12</v>
      </c>
      <c r="BC1472" s="5" t="s">
        <v>24</v>
      </c>
      <c r="BD1472" s="5" t="s">
        <v>646</v>
      </c>
      <c r="BE1472" s="5" t="s">
        <v>435</v>
      </c>
      <c r="BF1472" s="5" t="s">
        <v>27</v>
      </c>
      <c r="BG1472" s="5" t="s">
        <v>435</v>
      </c>
      <c r="BH1472" s="5" t="s">
        <v>29</v>
      </c>
      <c r="BI1472" s="5" t="s">
        <v>12</v>
      </c>
      <c r="BJ1472" s="5" t="s">
        <v>1363</v>
      </c>
      <c r="BK1472" s="5" t="s">
        <v>138</v>
      </c>
      <c r="BL1472" s="7" t="s">
        <v>32</v>
      </c>
      <c r="BM1472" s="7" t="s">
        <v>33</v>
      </c>
      <c r="BN1472" s="7" t="s">
        <v>79</v>
      </c>
      <c r="BO1472" s="6" t="s">
        <v>672</v>
      </c>
      <c r="BP1472" s="7" t="s">
        <v>12</v>
      </c>
      <c r="BQ1472" s="7" t="s">
        <v>12</v>
      </c>
      <c r="BR1472" s="7" t="s">
        <v>12</v>
      </c>
      <c r="BU1472" s="7" t="s">
        <v>1357</v>
      </c>
      <c r="BV1472" s="1" t="e">
        <f>VLOOKUP(BU1472,#REF!,2,FALSE)</f>
        <v>#REF!</v>
      </c>
      <c r="BW1472" s="7" t="s">
        <v>1359</v>
      </c>
      <c r="BX1472" s="1" t="e">
        <f>VLOOKUP(BW1472,#REF!,2,FALSE)</f>
        <v>#REF!</v>
      </c>
      <c r="BY1472" s="1" t="str">
        <f t="shared" si="113"/>
        <v>126593835</v>
      </c>
      <c r="BZ1472" s="6" t="e">
        <f>VLOOKUP(BY1472,#REF!,4,FALSE)</f>
        <v>#REF!</v>
      </c>
      <c r="CA1472" s="1" t="s">
        <v>3155</v>
      </c>
    </row>
    <row r="1473" spans="1:79" x14ac:dyDescent="0.25">
      <c r="A1473" s="5" t="s">
        <v>743</v>
      </c>
      <c r="B1473" s="5" t="s">
        <v>744</v>
      </c>
      <c r="C1473" s="5">
        <v>126643455</v>
      </c>
      <c r="D1473" s="5" t="s">
        <v>2</v>
      </c>
      <c r="E1473" s="5" t="s">
        <v>3</v>
      </c>
      <c r="F1473" s="5" t="s">
        <v>1524</v>
      </c>
      <c r="G1473" s="5" t="s">
        <v>1525</v>
      </c>
      <c r="H1473" s="5" t="s">
        <v>1524</v>
      </c>
      <c r="I1473" s="5" t="s">
        <v>1525</v>
      </c>
      <c r="J1473" s="5" t="s">
        <v>1526</v>
      </c>
      <c r="K1473" s="5" t="s">
        <v>1527</v>
      </c>
      <c r="L1473" s="5">
        <v>1202060003</v>
      </c>
      <c r="M1473" s="11" t="e">
        <v>#N/A</v>
      </c>
      <c r="N1473" s="11" t="e">
        <f>VLOOKUP($L1473,#REF!,3,FALSE)</f>
        <v>#REF!</v>
      </c>
      <c r="O1473" s="11" t="e">
        <f>VLOOKUP($L1473,#REF!,4,FALSE)</f>
        <v>#REF!</v>
      </c>
      <c r="P1473" s="5">
        <v>120206</v>
      </c>
      <c r="Q1473" s="5" t="s">
        <v>9</v>
      </c>
      <c r="R1473" s="5" t="s">
        <v>275</v>
      </c>
      <c r="S1473" s="5" t="s">
        <v>1528</v>
      </c>
      <c r="T1473" s="5" t="s">
        <v>943</v>
      </c>
      <c r="U1473" s="5" t="s">
        <v>12</v>
      </c>
      <c r="V1473" s="5" t="s">
        <v>1038</v>
      </c>
      <c r="W1473" s="11" t="e">
        <f>VLOOKUP($L1473,#REF!,9,FALSE)</f>
        <v>#REF!</v>
      </c>
      <c r="X1473" s="7">
        <v>39000</v>
      </c>
      <c r="Y1473" s="11">
        <f t="shared" si="110"/>
        <v>39000</v>
      </c>
      <c r="Z1473" s="2">
        <v>0</v>
      </c>
      <c r="AA1473" s="11">
        <f t="shared" si="114"/>
        <v>0</v>
      </c>
      <c r="AB1473" s="11">
        <f t="shared" si="111"/>
        <v>-117000</v>
      </c>
      <c r="AC1473" s="11" t="str">
        <f t="shared" si="112"/>
        <v>Insufficient Stock</v>
      </c>
      <c r="AD1473" s="4" t="e">
        <f>VLOOKUP($C1473,#REF!,25,FALSE)</f>
        <v>#REF!</v>
      </c>
      <c r="AE1473" s="7">
        <v>2003.14</v>
      </c>
      <c r="AF1473" s="5" t="s">
        <v>15</v>
      </c>
      <c r="AG1473" s="5" t="s">
        <v>980</v>
      </c>
      <c r="AH1473" s="11" t="e">
        <f>VLOOKUP($AG1473,#REF!,2,FALSE)</f>
        <v>#REF!</v>
      </c>
      <c r="AI1473" s="5" t="s">
        <v>94</v>
      </c>
      <c r="AJ1473" s="6">
        <v>43760</v>
      </c>
      <c r="AK1473" s="5" t="s">
        <v>572</v>
      </c>
      <c r="AL1473" s="5" t="s">
        <v>202</v>
      </c>
      <c r="AM1473" s="5" t="s">
        <v>97</v>
      </c>
      <c r="AN1473" s="6">
        <v>43796</v>
      </c>
      <c r="AO1473" s="6">
        <v>43810</v>
      </c>
      <c r="AP1473" s="5"/>
      <c r="AQ1473" s="5" t="s">
        <v>12</v>
      </c>
      <c r="AR1473" s="5" t="s">
        <v>12</v>
      </c>
      <c r="AS1473" s="5" t="s">
        <v>12</v>
      </c>
      <c r="AT1473" s="5" t="s">
        <v>12</v>
      </c>
      <c r="AU1473" s="5" t="s">
        <v>743</v>
      </c>
      <c r="AV1473" s="5" t="s">
        <v>21</v>
      </c>
      <c r="AW1473" s="5" t="s">
        <v>21</v>
      </c>
      <c r="AX1473" s="5" t="s">
        <v>1362</v>
      </c>
      <c r="AY1473" s="5" t="s">
        <v>23</v>
      </c>
      <c r="AZ1473" s="7">
        <v>39000</v>
      </c>
      <c r="BA1473" s="5" t="s">
        <v>12</v>
      </c>
      <c r="BB1473" s="5" t="s">
        <v>12</v>
      </c>
      <c r="BC1473" s="5" t="s">
        <v>24</v>
      </c>
      <c r="BD1473" s="5" t="s">
        <v>646</v>
      </c>
      <c r="BE1473" s="5" t="s">
        <v>170</v>
      </c>
      <c r="BF1473" s="5" t="s">
        <v>101</v>
      </c>
      <c r="BG1473" s="5" t="s">
        <v>196</v>
      </c>
      <c r="BH1473" s="5" t="s">
        <v>29</v>
      </c>
      <c r="BI1473" s="5" t="s">
        <v>12</v>
      </c>
      <c r="BJ1473" s="5" t="s">
        <v>1363</v>
      </c>
      <c r="BK1473" s="5" t="s">
        <v>138</v>
      </c>
      <c r="BL1473" s="7" t="s">
        <v>32</v>
      </c>
      <c r="BM1473" s="7" t="s">
        <v>33</v>
      </c>
      <c r="BN1473" s="7" t="s">
        <v>79</v>
      </c>
      <c r="BO1473" s="6" t="s">
        <v>672</v>
      </c>
      <c r="BP1473" s="7" t="s">
        <v>12</v>
      </c>
      <c r="BQ1473" s="7" t="s">
        <v>12</v>
      </c>
      <c r="BR1473" s="7" t="s">
        <v>12</v>
      </c>
      <c r="BU1473" s="7" t="s">
        <v>1524</v>
      </c>
      <c r="BV1473" s="1" t="e">
        <f>VLOOKUP(BU1473,#REF!,2,FALSE)</f>
        <v>#REF!</v>
      </c>
      <c r="BW1473" s="7" t="s">
        <v>1524</v>
      </c>
      <c r="BX1473" s="1" t="e">
        <f>VLOOKUP(BW1473,#REF!,2,FALSE)</f>
        <v>#REF!</v>
      </c>
      <c r="BY1473" s="1" t="str">
        <f t="shared" si="113"/>
        <v>126643455</v>
      </c>
      <c r="BZ1473" s="6" t="e">
        <f>VLOOKUP(BY1473,#REF!,4,FALSE)</f>
        <v>#REF!</v>
      </c>
      <c r="CA1473" s="1" t="s">
        <v>3155</v>
      </c>
    </row>
    <row r="1474" spans="1:79" x14ac:dyDescent="0.25">
      <c r="A1474" s="5" t="s">
        <v>743</v>
      </c>
      <c r="B1474" s="5" t="s">
        <v>744</v>
      </c>
      <c r="C1474" s="5">
        <v>126593836</v>
      </c>
      <c r="D1474" s="5" t="s">
        <v>2</v>
      </c>
      <c r="E1474" s="5" t="s">
        <v>3</v>
      </c>
      <c r="F1474" s="5" t="s">
        <v>1357</v>
      </c>
      <c r="G1474" s="5" t="s">
        <v>1358</v>
      </c>
      <c r="H1474" s="5" t="s">
        <v>1359</v>
      </c>
      <c r="I1474" s="5" t="s">
        <v>1360</v>
      </c>
      <c r="J1474" s="5" t="s">
        <v>749</v>
      </c>
      <c r="K1474" s="5" t="s">
        <v>750</v>
      </c>
      <c r="L1474" s="5">
        <v>1202080008</v>
      </c>
      <c r="M1474" s="11" t="e">
        <v>#N/A</v>
      </c>
      <c r="N1474" s="11" t="e">
        <f>VLOOKUP($L1474,#REF!,3,FALSE)</f>
        <v>#REF!</v>
      </c>
      <c r="O1474" s="11" t="e">
        <f>VLOOKUP($L1474,#REF!,4,FALSE)</f>
        <v>#REF!</v>
      </c>
      <c r="P1474" s="5">
        <v>120208</v>
      </c>
      <c r="Q1474" s="5" t="s">
        <v>9</v>
      </c>
      <c r="R1474" s="5" t="s">
        <v>45</v>
      </c>
      <c r="S1474" s="5" t="s">
        <v>1364</v>
      </c>
      <c r="T1474" s="5" t="s">
        <v>943</v>
      </c>
      <c r="U1474" s="5" t="s">
        <v>12</v>
      </c>
      <c r="V1474" s="5" t="s">
        <v>592</v>
      </c>
      <c r="W1474" s="11" t="e">
        <f>VLOOKUP($L1474,#REF!,9,FALSE)</f>
        <v>#REF!</v>
      </c>
      <c r="X1474" s="7">
        <v>42000</v>
      </c>
      <c r="Y1474" s="11">
        <f t="shared" si="110"/>
        <v>42000</v>
      </c>
      <c r="Z1474" s="2">
        <v>16</v>
      </c>
      <c r="AA1474" s="11">
        <f t="shared" si="114"/>
        <v>1</v>
      </c>
      <c r="AB1474" s="11">
        <f t="shared" si="111"/>
        <v>-41984</v>
      </c>
      <c r="AC1474" s="11" t="str">
        <f t="shared" si="112"/>
        <v>Insufficient Stock</v>
      </c>
      <c r="AD1474" s="4" t="e">
        <f>VLOOKUP($C1474,#REF!,25,FALSE)</f>
        <v>#REF!</v>
      </c>
      <c r="AE1474" s="7">
        <v>4466.0200000000004</v>
      </c>
      <c r="AF1474" s="5" t="s">
        <v>15</v>
      </c>
      <c r="AG1474" s="5" t="s">
        <v>49</v>
      </c>
      <c r="AH1474" s="11" t="e">
        <f>VLOOKUP($AG1474,#REF!,2,FALSE)</f>
        <v>#REF!</v>
      </c>
      <c r="AI1474" s="5" t="s">
        <v>94</v>
      </c>
      <c r="AJ1474" s="6">
        <v>43738</v>
      </c>
      <c r="AK1474" s="5" t="s">
        <v>592</v>
      </c>
      <c r="AL1474" s="5" t="s">
        <v>135</v>
      </c>
      <c r="AM1474" s="5" t="s">
        <v>290</v>
      </c>
      <c r="AN1474" s="6">
        <v>43781</v>
      </c>
      <c r="AO1474" s="6">
        <v>43781</v>
      </c>
      <c r="AP1474" s="5"/>
      <c r="AQ1474" s="5" t="s">
        <v>12</v>
      </c>
      <c r="AR1474" s="5" t="s">
        <v>12</v>
      </c>
      <c r="AS1474" s="5" t="s">
        <v>12</v>
      </c>
      <c r="AT1474" s="5" t="s">
        <v>12</v>
      </c>
      <c r="AU1474" s="5" t="s">
        <v>743</v>
      </c>
      <c r="AV1474" s="5" t="s">
        <v>226</v>
      </c>
      <c r="AW1474" s="5" t="s">
        <v>21</v>
      </c>
      <c r="AX1474" s="5" t="s">
        <v>1365</v>
      </c>
      <c r="AY1474" s="5" t="s">
        <v>320</v>
      </c>
      <c r="AZ1474" s="7">
        <v>6000</v>
      </c>
      <c r="BA1474" s="5" t="s">
        <v>12</v>
      </c>
      <c r="BB1474" s="5" t="s">
        <v>12</v>
      </c>
      <c r="BC1474" s="5" t="s">
        <v>24</v>
      </c>
      <c r="BD1474" s="5" t="s">
        <v>646</v>
      </c>
      <c r="BE1474" s="5" t="s">
        <v>78</v>
      </c>
      <c r="BF1474" s="5" t="s">
        <v>27</v>
      </c>
      <c r="BG1474" s="5" t="s">
        <v>78</v>
      </c>
      <c r="BH1474" s="5" t="s">
        <v>29</v>
      </c>
      <c r="BI1474" s="5" t="s">
        <v>12</v>
      </c>
      <c r="BJ1474" s="5" t="s">
        <v>1363</v>
      </c>
      <c r="BK1474" s="5" t="s">
        <v>31</v>
      </c>
      <c r="BL1474" s="7" t="s">
        <v>32</v>
      </c>
      <c r="BM1474" s="7" t="s">
        <v>33</v>
      </c>
      <c r="BN1474" s="7" t="s">
        <v>79</v>
      </c>
      <c r="BO1474" s="6" t="s">
        <v>672</v>
      </c>
      <c r="BP1474" s="7" t="s">
        <v>12</v>
      </c>
      <c r="BQ1474" s="7" t="s">
        <v>12</v>
      </c>
      <c r="BR1474" s="7" t="s">
        <v>12</v>
      </c>
      <c r="BU1474" s="7" t="s">
        <v>1357</v>
      </c>
      <c r="BV1474" s="1" t="e">
        <f>VLOOKUP(BU1474,#REF!,2,FALSE)</f>
        <v>#REF!</v>
      </c>
      <c r="BW1474" s="7" t="s">
        <v>1359</v>
      </c>
      <c r="BX1474" s="1" t="e">
        <f>VLOOKUP(BW1474,#REF!,2,FALSE)</f>
        <v>#REF!</v>
      </c>
      <c r="BY1474" s="1" t="str">
        <f t="shared" si="113"/>
        <v>126593836</v>
      </c>
      <c r="BZ1474" s="6" t="e">
        <f>VLOOKUP(BY1474,#REF!,4,FALSE)</f>
        <v>#REF!</v>
      </c>
      <c r="CA1474" s="1" t="s">
        <v>3155</v>
      </c>
    </row>
    <row r="1475" spans="1:79" x14ac:dyDescent="0.25">
      <c r="C1475" s="3" t="s">
        <v>3127</v>
      </c>
      <c r="L1475" s="3">
        <v>1203080217</v>
      </c>
      <c r="M1475" s="11" t="e">
        <v>#N/A</v>
      </c>
      <c r="N1475" s="11" t="e">
        <f>VLOOKUP($L1475,#REF!,3,FALSE)</f>
        <v>#REF!</v>
      </c>
      <c r="O1475" s="11" t="e">
        <f>VLOOKUP($L1475,#REF!,4,FALSE)</f>
        <v>#REF!</v>
      </c>
      <c r="P1475" s="3">
        <v>120308</v>
      </c>
      <c r="Q1475" s="3" t="s">
        <v>9</v>
      </c>
      <c r="W1475" s="11" t="e">
        <f>VLOOKUP($L1475,#REF!,9,FALSE)</f>
        <v>#REF!</v>
      </c>
      <c r="X1475" s="11">
        <v>600</v>
      </c>
      <c r="Y1475" s="11">
        <f t="shared" ref="Y1475:Y1479" si="115">IF(LEFT(RIGHT(AP1475,5),1)=".",0,$X1475)</f>
        <v>600</v>
      </c>
      <c r="Z1475" s="2">
        <v>1.2</v>
      </c>
      <c r="AA1475" s="11">
        <f t="shared" si="114"/>
        <v>1</v>
      </c>
      <c r="AB1475" s="11">
        <f t="shared" ref="AB1475:AB1479" si="116">IF($AA1475=1,$Z1475-$Y1475,$AB1474-$Y1475)</f>
        <v>-598.79999999999995</v>
      </c>
      <c r="AC1475" s="11" t="str">
        <f t="shared" ref="AC1475:AC1479" si="117">IF($AB1475&lt;0,"Insufficient Stock","Sufficient Stock")</f>
        <v>Insufficient Stock</v>
      </c>
      <c r="AD1475" s="4" t="e">
        <f>VLOOKUP($C1475,#REF!,25,FALSE)</f>
        <v>#REF!</v>
      </c>
      <c r="AE1475" s="11">
        <v>561.95000000000005</v>
      </c>
      <c r="AF1475" s="3" t="s">
        <v>15</v>
      </c>
      <c r="AG1475" s="3" t="s">
        <v>2909</v>
      </c>
      <c r="AH1475" s="11" t="e">
        <f>VLOOKUP($AG1475,#REF!,2,FALSE)</f>
        <v>#REF!</v>
      </c>
      <c r="AI1475" s="3" t="s">
        <v>94</v>
      </c>
      <c r="AJ1475" s="4">
        <v>43779</v>
      </c>
      <c r="AN1475" s="4">
        <v>43787</v>
      </c>
      <c r="AO1475" s="6"/>
      <c r="AZ1475" s="11">
        <v>252</v>
      </c>
      <c r="BC1475" s="3" t="s">
        <v>2320</v>
      </c>
      <c r="BH1475" s="3" t="s">
        <v>29</v>
      </c>
      <c r="BL1475" s="3" t="s">
        <v>2321</v>
      </c>
      <c r="BM1475" s="3" t="s">
        <v>2322</v>
      </c>
      <c r="BN1475" s="3" t="s">
        <v>2323</v>
      </c>
      <c r="BO1475" s="4" t="s">
        <v>2324</v>
      </c>
      <c r="BP1475" s="3" t="s">
        <v>2325</v>
      </c>
      <c r="BQ1475" s="3" t="s">
        <v>3126</v>
      </c>
      <c r="BR1475" s="3" t="s">
        <v>2327</v>
      </c>
      <c r="BU1475" s="7" t="s">
        <v>3153</v>
      </c>
      <c r="BV1475" s="1" t="e">
        <f>VLOOKUP(BU1475,#REF!,2,FALSE)</f>
        <v>#REF!</v>
      </c>
      <c r="BW1475" s="7">
        <v>5901</v>
      </c>
      <c r="BX1475" s="1" t="e">
        <f>VLOOKUP(BW1475,#REF!,2,FALSE)</f>
        <v>#REF!</v>
      </c>
      <c r="BY1475" s="1" t="str">
        <f t="shared" ref="BY1475:BY1479" si="118">LEFT(C1475,16)</f>
        <v>1004838778/00100</v>
      </c>
      <c r="BZ1475" s="6" t="e">
        <f>VLOOKUP(BY1475,#REF!,4,FALSE)</f>
        <v>#REF!</v>
      </c>
      <c r="CA1475" s="1" t="s">
        <v>3154</v>
      </c>
    </row>
    <row r="1476" spans="1:79" x14ac:dyDescent="0.25">
      <c r="C1476" s="3" t="s">
        <v>3128</v>
      </c>
      <c r="L1476" s="3">
        <v>1203090174</v>
      </c>
      <c r="M1476" s="11" t="e">
        <v>#N/A</v>
      </c>
      <c r="N1476" s="11" t="e">
        <f>VLOOKUP($L1476,#REF!,3,FALSE)</f>
        <v>#REF!</v>
      </c>
      <c r="O1476" s="11" t="e">
        <f>VLOOKUP($L1476,#REF!,4,FALSE)</f>
        <v>#REF!</v>
      </c>
      <c r="P1476" s="3">
        <v>120309</v>
      </c>
      <c r="Q1476" s="3" t="s">
        <v>9</v>
      </c>
      <c r="W1476" s="11" t="e">
        <f>VLOOKUP($L1476,#REF!,9,FALSE)</f>
        <v>#REF!</v>
      </c>
      <c r="X1476" s="11">
        <v>720</v>
      </c>
      <c r="Y1476" s="11">
        <f t="shared" si="115"/>
        <v>720</v>
      </c>
      <c r="Z1476" s="2">
        <v>0</v>
      </c>
      <c r="AA1476" s="11">
        <f t="shared" ref="AA1476:AA1479" si="119">IF($L1475=$L1476,0,1)</f>
        <v>1</v>
      </c>
      <c r="AB1476" s="11">
        <f t="shared" si="116"/>
        <v>-720</v>
      </c>
      <c r="AC1476" s="11" t="str">
        <f t="shared" si="117"/>
        <v>Insufficient Stock</v>
      </c>
      <c r="AD1476" s="4" t="e">
        <f>VLOOKUP($C1476,#REF!,25,FALSE)</f>
        <v>#REF!</v>
      </c>
      <c r="AE1476" s="11">
        <v>737</v>
      </c>
      <c r="AF1476" s="3" t="s">
        <v>15</v>
      </c>
      <c r="AG1476" s="3" t="s">
        <v>2909</v>
      </c>
      <c r="AH1476" s="11" t="e">
        <f>VLOOKUP($AG1476,#REF!,2,FALSE)</f>
        <v>#REF!</v>
      </c>
      <c r="AI1476" s="3" t="s">
        <v>94</v>
      </c>
      <c r="AJ1476" s="4">
        <v>43614</v>
      </c>
      <c r="AN1476" s="4">
        <v>43787</v>
      </c>
      <c r="AO1476" s="6"/>
      <c r="AZ1476" s="11">
        <v>72</v>
      </c>
      <c r="BC1476" s="3" t="s">
        <v>2320</v>
      </c>
      <c r="BH1476" s="3" t="s">
        <v>29</v>
      </c>
      <c r="BL1476" s="3" t="s">
        <v>2321</v>
      </c>
      <c r="BM1476" s="3" t="s">
        <v>2322</v>
      </c>
      <c r="BN1476" s="3" t="s">
        <v>2323</v>
      </c>
      <c r="BO1476" s="4" t="s">
        <v>2324</v>
      </c>
      <c r="BP1476" s="3" t="s">
        <v>2325</v>
      </c>
      <c r="BQ1476" s="3" t="s">
        <v>3126</v>
      </c>
      <c r="BR1476" s="3" t="s">
        <v>2327</v>
      </c>
      <c r="BU1476" s="7" t="s">
        <v>3153</v>
      </c>
      <c r="BV1476" s="1" t="e">
        <f>VLOOKUP(BU1476,#REF!,2,FALSE)</f>
        <v>#REF!</v>
      </c>
      <c r="BW1476" s="7">
        <v>5901</v>
      </c>
      <c r="BX1476" s="1" t="e">
        <f>VLOOKUP(BW1476,#REF!,2,FALSE)</f>
        <v>#REF!</v>
      </c>
      <c r="BY1476" s="1" t="str">
        <f t="shared" si="118"/>
        <v>1004374692/00090</v>
      </c>
      <c r="BZ1476" s="6" t="e">
        <f>VLOOKUP(BY1476,#REF!,4,FALSE)</f>
        <v>#REF!</v>
      </c>
      <c r="CA1476" s="1" t="s">
        <v>3154</v>
      </c>
    </row>
    <row r="1477" spans="1:79" x14ac:dyDescent="0.25">
      <c r="C1477" s="3" t="s">
        <v>3129</v>
      </c>
      <c r="L1477" s="3">
        <v>1203090502</v>
      </c>
      <c r="M1477" s="11" t="e">
        <v>#N/A</v>
      </c>
      <c r="N1477" s="11" t="e">
        <f>VLOOKUP($L1477,#REF!,3,FALSE)</f>
        <v>#REF!</v>
      </c>
      <c r="O1477" s="11" t="e">
        <f>VLOOKUP($L1477,#REF!,4,FALSE)</f>
        <v>#REF!</v>
      </c>
      <c r="P1477" s="3">
        <v>120309</v>
      </c>
      <c r="Q1477" s="3" t="s">
        <v>9</v>
      </c>
      <c r="W1477" s="11" t="e">
        <f>VLOOKUP($L1477,#REF!,9,FALSE)</f>
        <v>#REF!</v>
      </c>
      <c r="X1477" s="11">
        <v>2160</v>
      </c>
      <c r="Y1477" s="11">
        <f t="shared" si="115"/>
        <v>2160</v>
      </c>
      <c r="Z1477" s="2">
        <v>0</v>
      </c>
      <c r="AA1477" s="11">
        <f t="shared" si="119"/>
        <v>1</v>
      </c>
      <c r="AB1477" s="11">
        <f t="shared" si="116"/>
        <v>-2160</v>
      </c>
      <c r="AC1477" s="11" t="str">
        <f t="shared" si="117"/>
        <v>Insufficient Stock</v>
      </c>
      <c r="AD1477" s="4" t="e">
        <f>VLOOKUP($C1477,#REF!,25,FALSE)</f>
        <v>#REF!</v>
      </c>
      <c r="AE1477" s="11">
        <v>1913.95</v>
      </c>
      <c r="AF1477" s="3" t="s">
        <v>15</v>
      </c>
      <c r="AG1477" s="3" t="s">
        <v>2909</v>
      </c>
      <c r="AH1477" s="11" t="e">
        <f>VLOOKUP($AG1477,#REF!,2,FALSE)</f>
        <v>#REF!</v>
      </c>
      <c r="AI1477" s="3" t="s">
        <v>94</v>
      </c>
      <c r="AJ1477" s="4">
        <v>43805</v>
      </c>
      <c r="AN1477" s="4">
        <v>43787</v>
      </c>
      <c r="AO1477" s="6"/>
      <c r="AZ1477" s="11">
        <v>216</v>
      </c>
      <c r="BC1477" s="3" t="s">
        <v>2320</v>
      </c>
      <c r="BH1477" s="3" t="s">
        <v>29</v>
      </c>
      <c r="BL1477" s="3" t="s">
        <v>2321</v>
      </c>
      <c r="BM1477" s="3" t="s">
        <v>2322</v>
      </c>
      <c r="BN1477" s="3" t="s">
        <v>2323</v>
      </c>
      <c r="BO1477" s="4" t="s">
        <v>2324</v>
      </c>
      <c r="BP1477" s="3" t="s">
        <v>2325</v>
      </c>
      <c r="BQ1477" s="3" t="s">
        <v>3126</v>
      </c>
      <c r="BR1477" s="3" t="s">
        <v>2327</v>
      </c>
      <c r="BU1477" s="7" t="s">
        <v>3153</v>
      </c>
      <c r="BV1477" s="1" t="e">
        <f>VLOOKUP(BU1477,#REF!,2,FALSE)</f>
        <v>#REF!</v>
      </c>
      <c r="BW1477" s="7">
        <v>5901</v>
      </c>
      <c r="BX1477" s="1" t="e">
        <f>VLOOKUP(BW1477,#REF!,2,FALSE)</f>
        <v>#REF!</v>
      </c>
      <c r="BY1477" s="1" t="str">
        <f t="shared" si="118"/>
        <v>1004416308/00010</v>
      </c>
      <c r="BZ1477" s="6" t="e">
        <f>VLOOKUP(BY1477,#REF!,4,FALSE)</f>
        <v>#REF!</v>
      </c>
      <c r="CA1477" s="1" t="s">
        <v>3154</v>
      </c>
    </row>
    <row r="1478" spans="1:79" x14ac:dyDescent="0.25">
      <c r="C1478" s="3" t="s">
        <v>3130</v>
      </c>
      <c r="L1478" s="3">
        <v>1203630005</v>
      </c>
      <c r="M1478" s="11" t="e">
        <v>#N/A</v>
      </c>
      <c r="N1478" s="11" t="e">
        <f>VLOOKUP($L1478,#REF!,3,FALSE)</f>
        <v>#REF!</v>
      </c>
      <c r="O1478" s="11" t="e">
        <f>VLOOKUP($L1478,#REF!,4,FALSE)</f>
        <v>#REF!</v>
      </c>
      <c r="P1478" s="3">
        <v>112072</v>
      </c>
      <c r="Q1478" s="3" t="s">
        <v>9</v>
      </c>
      <c r="W1478" s="11" t="e">
        <f>VLOOKUP($L1478,#REF!,9,FALSE)</f>
        <v>#REF!</v>
      </c>
      <c r="X1478" s="11">
        <v>1</v>
      </c>
      <c r="Y1478" s="11">
        <f t="shared" si="115"/>
        <v>1</v>
      </c>
      <c r="Z1478" s="2">
        <v>11</v>
      </c>
      <c r="AA1478" s="11">
        <f t="shared" si="119"/>
        <v>1</v>
      </c>
      <c r="AB1478" s="11">
        <f t="shared" si="116"/>
        <v>10</v>
      </c>
      <c r="AC1478" s="11" t="str">
        <f t="shared" si="117"/>
        <v>Sufficient Stock</v>
      </c>
      <c r="AD1478" s="4" t="e">
        <f>VLOOKUP($C1478,#REF!,25,FALSE)</f>
        <v>#REF!</v>
      </c>
      <c r="AE1478" s="11">
        <v>223.96</v>
      </c>
      <c r="AF1478" s="3" t="s">
        <v>15</v>
      </c>
      <c r="AG1478" s="3" t="s">
        <v>3046</v>
      </c>
      <c r="AH1478" s="11" t="e">
        <f>VLOOKUP($AG1478,#REF!,2,FALSE)</f>
        <v>#REF!</v>
      </c>
      <c r="AI1478" s="3" t="s">
        <v>94</v>
      </c>
      <c r="AJ1478" s="4"/>
      <c r="AN1478" s="4">
        <v>43788</v>
      </c>
      <c r="AO1478" s="6"/>
      <c r="AZ1478" s="11">
        <v>1</v>
      </c>
      <c r="BC1478" s="3" t="s">
        <v>2320</v>
      </c>
      <c r="BH1478" s="3" t="s">
        <v>154</v>
      </c>
      <c r="BL1478" s="3" t="s">
        <v>2351</v>
      </c>
      <c r="BM1478" s="3" t="s">
        <v>2352</v>
      </c>
      <c r="BN1478" s="3" t="s">
        <v>2323</v>
      </c>
      <c r="BO1478" s="4" t="s">
        <v>2359</v>
      </c>
      <c r="BP1478" s="3" t="s">
        <v>2360</v>
      </c>
      <c r="BQ1478" s="3" t="s">
        <v>3067</v>
      </c>
      <c r="BR1478" s="3" t="s">
        <v>12</v>
      </c>
      <c r="BU1478" s="7" t="s">
        <v>3153</v>
      </c>
      <c r="BV1478" s="1" t="e">
        <f>VLOOKUP(BU1478,#REF!,2,FALSE)</f>
        <v>#REF!</v>
      </c>
      <c r="BW1478" s="7">
        <v>3102</v>
      </c>
      <c r="BX1478" s="1" t="e">
        <f>VLOOKUP(BW1478,#REF!,2,FALSE)</f>
        <v>#REF!</v>
      </c>
      <c r="BY1478" s="1" t="str">
        <f t="shared" si="118"/>
        <v>0461027919/00010</v>
      </c>
      <c r="BZ1478" s="6" t="e">
        <f>VLOOKUP(BY1478,#REF!,4,FALSE)</f>
        <v>#REF!</v>
      </c>
      <c r="CA1478" s="1" t="s">
        <v>3154</v>
      </c>
    </row>
    <row r="1479" spans="1:79" x14ac:dyDescent="0.25">
      <c r="C1479" s="3" t="s">
        <v>3131</v>
      </c>
      <c r="L1479" s="3">
        <v>1203630006</v>
      </c>
      <c r="M1479" s="11" t="e">
        <v>#N/A</v>
      </c>
      <c r="N1479" s="11" t="e">
        <f>VLOOKUP($L1479,#REF!,3,FALSE)</f>
        <v>#REF!</v>
      </c>
      <c r="O1479" s="11" t="e">
        <f>VLOOKUP($L1479,#REF!,4,FALSE)</f>
        <v>#REF!</v>
      </c>
      <c r="P1479" s="3">
        <v>112072</v>
      </c>
      <c r="Q1479" s="3" t="s">
        <v>9</v>
      </c>
      <c r="W1479" s="11" t="e">
        <f>VLOOKUP($L1479,#REF!,9,FALSE)</f>
        <v>#REF!</v>
      </c>
      <c r="X1479" s="11">
        <v>3</v>
      </c>
      <c r="Y1479" s="11">
        <f t="shared" si="115"/>
        <v>3</v>
      </c>
      <c r="Z1479" s="2">
        <v>5</v>
      </c>
      <c r="AA1479" s="11">
        <f t="shared" si="119"/>
        <v>1</v>
      </c>
      <c r="AB1479" s="11">
        <f t="shared" si="116"/>
        <v>2</v>
      </c>
      <c r="AC1479" s="11" t="str">
        <f t="shared" si="117"/>
        <v>Sufficient Stock</v>
      </c>
      <c r="AD1479" s="4" t="e">
        <f>VLOOKUP($C1479,#REF!,25,FALSE)</f>
        <v>#REF!</v>
      </c>
      <c r="AE1479" s="11">
        <v>881.83</v>
      </c>
      <c r="AF1479" s="3" t="s">
        <v>15</v>
      </c>
      <c r="AG1479" s="3" t="s">
        <v>3046</v>
      </c>
      <c r="AH1479" s="11" t="e">
        <f>VLOOKUP($AG1479,#REF!,2,FALSE)</f>
        <v>#REF!</v>
      </c>
      <c r="AI1479" s="3" t="s">
        <v>94</v>
      </c>
      <c r="AJ1479" s="4"/>
      <c r="AN1479" s="4">
        <v>43789</v>
      </c>
      <c r="AO1479" s="6"/>
      <c r="AZ1479" s="11">
        <v>1</v>
      </c>
      <c r="BC1479" s="3" t="s">
        <v>2320</v>
      </c>
      <c r="BH1479" s="3" t="s">
        <v>154</v>
      </c>
      <c r="BL1479" s="3" t="s">
        <v>2351</v>
      </c>
      <c r="BM1479" s="3" t="s">
        <v>2352</v>
      </c>
      <c r="BN1479" s="3" t="s">
        <v>2323</v>
      </c>
      <c r="BO1479" s="4" t="s">
        <v>2359</v>
      </c>
      <c r="BP1479" s="3" t="s">
        <v>2360</v>
      </c>
      <c r="BQ1479" s="3" t="s">
        <v>3067</v>
      </c>
      <c r="BR1479" s="3" t="s">
        <v>12</v>
      </c>
      <c r="BU1479" s="7" t="s">
        <v>3153</v>
      </c>
      <c r="BV1479" s="1" t="e">
        <f>VLOOKUP(BU1479,#REF!,2,FALSE)</f>
        <v>#REF!</v>
      </c>
      <c r="BW1479" s="7">
        <v>3102</v>
      </c>
      <c r="BX1479" s="1" t="e">
        <f>VLOOKUP(BW1479,#REF!,2,FALSE)</f>
        <v>#REF!</v>
      </c>
      <c r="BY1479" s="1" t="str">
        <f t="shared" si="118"/>
        <v>0461305362/00010</v>
      </c>
      <c r="BZ1479" s="6" t="e">
        <f>VLOOKUP(BY1479,#REF!,4,FALSE)</f>
        <v>#REF!</v>
      </c>
      <c r="CA1479" s="1" t="s">
        <v>3154</v>
      </c>
    </row>
  </sheetData>
  <sortState xmlns:xlrd2="http://schemas.microsoft.com/office/spreadsheetml/2017/richdata2" ref="A2:BR1479">
    <sortCondition ref="L2:L1479"/>
    <sortCondition ref="AN2:AN14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67</vt:i4>
      </vt:variant>
    </vt:vector>
  </HeadingPairs>
  <TitlesOfParts>
    <vt:vector size="68" baseType="lpstr">
      <vt:lpstr>MASTER DATA</vt:lpstr>
      <vt:lpstr>DATA1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</vt:lpstr>
      <vt:lpstr>DATA20</vt:lpstr>
      <vt:lpstr>DATA21</vt:lpstr>
      <vt:lpstr>DATA22</vt:lpstr>
      <vt:lpstr>DATA23</vt:lpstr>
      <vt:lpstr>DATA24</vt:lpstr>
      <vt:lpstr>DATA25</vt:lpstr>
      <vt:lpstr>DATA26</vt:lpstr>
      <vt:lpstr>DATA27</vt:lpstr>
      <vt:lpstr>DATA28</vt:lpstr>
      <vt:lpstr>DATA29</vt:lpstr>
      <vt:lpstr>DATA3</vt:lpstr>
      <vt:lpstr>DATA30</vt:lpstr>
      <vt:lpstr>DATA31</vt:lpstr>
      <vt:lpstr>DATA32</vt:lpstr>
      <vt:lpstr>DATA33</vt:lpstr>
      <vt:lpstr>DATA34</vt:lpstr>
      <vt:lpstr>DATA35</vt:lpstr>
      <vt:lpstr>DATA36</vt:lpstr>
      <vt:lpstr>DATA37</vt:lpstr>
      <vt:lpstr>DATA38</vt:lpstr>
      <vt:lpstr>DATA39</vt:lpstr>
      <vt:lpstr>DATA4</vt:lpstr>
      <vt:lpstr>DATA40</vt:lpstr>
      <vt:lpstr>DATA41</vt:lpstr>
      <vt:lpstr>DATA42</vt:lpstr>
      <vt:lpstr>DATA43</vt:lpstr>
      <vt:lpstr>DATA44</vt:lpstr>
      <vt:lpstr>DATA45</vt:lpstr>
      <vt:lpstr>DATA46</vt:lpstr>
      <vt:lpstr>DATA47</vt:lpstr>
      <vt:lpstr>DATA48</vt:lpstr>
      <vt:lpstr>DATA49</vt:lpstr>
      <vt:lpstr>DATA5</vt:lpstr>
      <vt:lpstr>DATA50</vt:lpstr>
      <vt:lpstr>DATA51</vt:lpstr>
      <vt:lpstr>DATA52</vt:lpstr>
      <vt:lpstr>DATA53</vt:lpstr>
      <vt:lpstr>DATA54</vt:lpstr>
      <vt:lpstr>DATA55</vt:lpstr>
      <vt:lpstr>DATA56</vt:lpstr>
      <vt:lpstr>DATA57</vt:lpstr>
      <vt:lpstr>DATA58</vt:lpstr>
      <vt:lpstr>DATA59</vt:lpstr>
      <vt:lpstr>DATA6</vt:lpstr>
      <vt:lpstr>DATA60</vt:lpstr>
      <vt:lpstr>DATA61</vt:lpstr>
      <vt:lpstr>DATA62</vt:lpstr>
      <vt:lpstr>DATA7</vt:lpstr>
      <vt:lpstr>DATA8</vt:lpstr>
      <vt:lpstr>DATA9</vt:lpstr>
      <vt:lpstr>TEST1</vt:lpstr>
      <vt:lpstr>TEST2</vt:lpstr>
      <vt:lpstr>TESTHKEY</vt:lpstr>
      <vt:lpstr>TESTKEYS</vt:lpstr>
      <vt:lpstr>TESTVKEY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Reidy, Barry</dc:creator>
  <cp:lastModifiedBy>Shawn Murray</cp:lastModifiedBy>
  <dcterms:created xsi:type="dcterms:W3CDTF">2019-11-19T11:34:18Z</dcterms:created>
  <dcterms:modified xsi:type="dcterms:W3CDTF">2019-11-19T13:50:30Z</dcterms:modified>
</cp:coreProperties>
</file>