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C:\Users\intern.it\Downloads\"/>
    </mc:Choice>
  </mc:AlternateContent>
  <bookViews>
    <workbookView xWindow="-120" yWindow="-120" windowWidth="20730" windowHeight="11160" tabRatio="971"/>
  </bookViews>
  <sheets>
    <sheet name="CI CUSTOMS " sheetId="14" r:id="rId1"/>
  </sheets>
  <externalReferences>
    <externalReference r:id="rId2"/>
    <externalReference r:id="rId3"/>
    <externalReference r:id="rId4"/>
    <externalReference r:id="rId5"/>
    <externalReference r:id="rId6"/>
  </externalReferences>
  <definedNames>
    <definedName name="___SCM40" localSheetId="0">'[1]Raw material movement'!#REF!</definedName>
    <definedName name="___SCM40">'[1]Raw material movement'!#REF!</definedName>
    <definedName name="_5_0DATA_DATA2_L" localSheetId="0">'[2]#REF'!#REF!</definedName>
    <definedName name="_5_0DATA_DATA2_L">'[2]#REF'!#REF!</definedName>
    <definedName name="_xlnm._FilterDatabase" localSheetId="0" hidden="1">'CI CUSTOMS '!$A$30:$N$42</definedName>
    <definedName name="_SCM40" localSheetId="0">'[1]Raw material movement'!#REF!</definedName>
    <definedName name="_SCM40">'[1]Raw material movement'!#REF!</definedName>
    <definedName name="AllNull">IF('[3]MAU DN- CN'!$D1+'[3]MAU DN- CN'!$E1=0,TRUE,FALSE)</definedName>
    <definedName name="CODE">[4]CODE!$A$6:$B$156</definedName>
    <definedName name="Debit">'[3]MAU DN- CN'!$D$19</definedName>
    <definedName name="ELIFSIDE" localSheetId="0">#REF!</definedName>
    <definedName name="ELIFSIDE">#REF!</definedName>
    <definedName name="IB" localSheetId="0">#REF!</definedName>
    <definedName name="IB">#REF!</definedName>
    <definedName name="MAHANG" localSheetId="0">#REF!</definedName>
    <definedName name="MAHANG">#REF!</definedName>
    <definedName name="MAVT">[5]Code!$A$7:$A$73</definedName>
    <definedName name="_xlnm.Print_Area" localSheetId="0">'CI CUSTOMS '!$A$1:$N$67</definedName>
    <definedName name="tien.tran" localSheetId="0">#REF!</definedName>
    <definedName name="tien.tran">#REF!</definedName>
    <definedName name="WDWD" localSheetId="0">#REF!</definedName>
    <definedName name="WDW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7" i="14" l="1"/>
  <c r="N37" i="14" s="1"/>
  <c r="L36" i="14"/>
  <c r="N36" i="14" s="1"/>
  <c r="L38" i="14" l="1"/>
  <c r="N38" i="14" s="1"/>
  <c r="L42" i="14"/>
  <c r="N42" i="14" s="1"/>
  <c r="L39" i="14"/>
  <c r="N39" i="14" s="1"/>
  <c r="L34" i="14"/>
  <c r="N34" i="14" s="1"/>
  <c r="L35" i="14"/>
  <c r="N35" i="14" s="1"/>
  <c r="L32" i="14"/>
  <c r="N32" i="14" s="1"/>
  <c r="L33" i="14"/>
  <c r="N33" i="14" s="1"/>
  <c r="L40" i="14"/>
  <c r="N40" i="14" s="1"/>
  <c r="L41" i="14"/>
  <c r="N41" i="14" s="1"/>
  <c r="L48" i="14" l="1"/>
  <c r="C53" i="14" l="1"/>
  <c r="E26" i="14" l="1"/>
  <c r="N48" i="14" l="1"/>
</calcChain>
</file>

<file path=xl/sharedStrings.xml><?xml version="1.0" encoding="utf-8"?>
<sst xmlns="http://schemas.openxmlformats.org/spreadsheetml/2006/main" count="181" uniqueCount="119">
  <si>
    <t>STYLE NAME</t>
  </si>
  <si>
    <t>TOTAL</t>
  </si>
  <si>
    <t>MEN</t>
  </si>
  <si>
    <t>KNIT</t>
  </si>
  <si>
    <t>COMMERCIAL INVOICE</t>
  </si>
  <si>
    <t>Exporter's Ref:</t>
  </si>
  <si>
    <t>Contract No &amp; Date</t>
  </si>
  <si>
    <t>Other Reference(s)</t>
  </si>
  <si>
    <t>CONSIGNEE</t>
  </si>
  <si>
    <t>Buyer (if other than consignee)</t>
  </si>
  <si>
    <t>Country of Origin of Goods</t>
  </si>
  <si>
    <t>Country of Final Destination</t>
  </si>
  <si>
    <t>Terms of Delivery and Payment</t>
  </si>
  <si>
    <t>Place of Receipt</t>
  </si>
  <si>
    <t>T/T PAYMENT</t>
  </si>
  <si>
    <t>Port of Departure</t>
  </si>
  <si>
    <t>Port of Destination</t>
  </si>
  <si>
    <t>Final Destination</t>
  </si>
  <si>
    <t>Quantity</t>
  </si>
  <si>
    <t>Rate US$</t>
  </si>
  <si>
    <t>Amount</t>
  </si>
  <si>
    <t>STYLE NO.</t>
  </si>
  <si>
    <t>SKU NO</t>
  </si>
  <si>
    <t>DIVISION</t>
  </si>
  <si>
    <t>WOVEN/KNIT</t>
  </si>
  <si>
    <t>UNITS</t>
  </si>
  <si>
    <t>UNIT PRICE</t>
  </si>
  <si>
    <t>AMOUNT</t>
  </si>
  <si>
    <t>(PCS)</t>
  </si>
  <si>
    <t>(USD)</t>
  </si>
  <si>
    <t>Signature &amp; Date</t>
  </si>
  <si>
    <t>TOTAL CTN</t>
  </si>
  <si>
    <t>:</t>
  </si>
  <si>
    <t>G.W.</t>
  </si>
  <si>
    <t>CBM</t>
  </si>
  <si>
    <t>MADE IN VIETNAM</t>
  </si>
  <si>
    <t>DROP</t>
  </si>
  <si>
    <r>
      <t xml:space="preserve">The exporter </t>
    </r>
    <r>
      <rPr>
        <b/>
        <sz val="13"/>
        <rFont val="Times New Roman"/>
        <family val="1"/>
      </rPr>
      <t xml:space="preserve">UN-AVAILABLE CO., LTD VNREX0303271471VCCI10L02 </t>
    </r>
    <r>
      <rPr>
        <sz val="13"/>
        <rFont val="Times New Roman"/>
        <family val="1"/>
      </rPr>
      <t>of the products covered by this document declares that, except where otherwise clearly indicated, these products are of VIET NAM preferential origin according to rules of origin of the Generalized System of Preferences of the European Union and that the origin criterion met is "W"6109; "W"6110;</t>
    </r>
  </si>
  <si>
    <t>Code</t>
  </si>
  <si>
    <t>FIN.QT-13.BM03</t>
  </si>
  <si>
    <t>Time of issue/revision</t>
  </si>
  <si>
    <t>01</t>
  </si>
  <si>
    <t>Total number of page</t>
  </si>
  <si>
    <t>SHIPPER/ SELLER/ MANUFACTURER:</t>
  </si>
  <si>
    <t>Commercial invoice No &amp; Date</t>
  </si>
  <si>
    <t>DELIVERY ADDRESS</t>
  </si>
  <si>
    <t>4th Floor, 100 St. John Street</t>
  </si>
  <si>
    <t xml:space="preserve">London, EC1M 4EH, UK </t>
  </si>
  <si>
    <t>Tel: +4420 7631 8900</t>
  </si>
  <si>
    <t>Tel:</t>
  </si>
  <si>
    <t>NOTIFY PARTY</t>
  </si>
  <si>
    <t>SAME AS CONSIGNEE</t>
  </si>
  <si>
    <t>Pre-Carriage by</t>
  </si>
  <si>
    <t>Vessel/Flight No</t>
  </si>
  <si>
    <t>X</t>
  </si>
  <si>
    <t>DESCRIPTION</t>
  </si>
  <si>
    <t>FABRIC</t>
  </si>
  <si>
    <t>COLOUR</t>
  </si>
  <si>
    <t>PO #</t>
  </si>
  <si>
    <t>NOTE</t>
  </si>
  <si>
    <t>These prices are correct for FOB Vietnam</t>
  </si>
  <si>
    <t>Please make all payments to:</t>
  </si>
  <si>
    <t>Account Name:</t>
  </si>
  <si>
    <t>Un-available Co., Ltd</t>
  </si>
  <si>
    <t>Account No.:</t>
  </si>
  <si>
    <t>03132086003</t>
  </si>
  <si>
    <t>Swift Code:</t>
  </si>
  <si>
    <t>TPBVVNVX</t>
  </si>
  <si>
    <t>Bank Name:</t>
  </si>
  <si>
    <t>TIEN PHONG COMMERCIAL JOINT STOCK BANK, HANOI, VIETNAM</t>
  </si>
  <si>
    <t>Address:</t>
  </si>
  <si>
    <t>39/6 Truong Chinh Street, Tan Thoi Nhat ward, District 12, Ho Chi Minh City, Vietnam</t>
  </si>
  <si>
    <t>UK</t>
  </si>
  <si>
    <t>Attn: Adam</t>
  </si>
  <si>
    <t>BLACK</t>
  </si>
  <si>
    <t>SS TEE</t>
  </si>
  <si>
    <t>GREY MARL</t>
  </si>
  <si>
    <t>HOODIE</t>
  </si>
  <si>
    <t>PINK</t>
  </si>
  <si>
    <t>WHITE</t>
  </si>
  <si>
    <t>YELLOW</t>
  </si>
  <si>
    <t>LS TEE</t>
  </si>
  <si>
    <t>WOMEN</t>
  </si>
  <si>
    <t>SM11</t>
  </si>
  <si>
    <t>MULTI</t>
  </si>
  <si>
    <t>P22RHD97</t>
  </si>
  <si>
    <t>EF EDUCATION FIRST HOODIE</t>
  </si>
  <si>
    <t>ADR02XXBLK</t>
  </si>
  <si>
    <t>ADR02XXGRY</t>
  </si>
  <si>
    <t>ADR02XXYEL</t>
  </si>
  <si>
    <t>P22RLS92</t>
  </si>
  <si>
    <t>AUI01XXBLK</t>
  </si>
  <si>
    <t>P22RLS92P</t>
  </si>
  <si>
    <t>AUI01XXPNK</t>
  </si>
  <si>
    <t>P22RLS93</t>
  </si>
  <si>
    <t>ADQ02XXBLK</t>
  </si>
  <si>
    <t>ADQ02XXGRY</t>
  </si>
  <si>
    <t>P22RLS93P</t>
  </si>
  <si>
    <t>ADQ02XXMUL</t>
  </si>
  <si>
    <t>P22RTS94</t>
  </si>
  <si>
    <t>ADP02XXBLK</t>
  </si>
  <si>
    <t>ADP02XXGRY</t>
  </si>
  <si>
    <t>ADP02XXWHT</t>
  </si>
  <si>
    <t>PO#002235+PO#002237</t>
  </si>
  <si>
    <t xml:space="preserve">EF EDUCATION FIRST LONG SLEEVE T-SHIRT BLACK </t>
  </si>
  <si>
    <t xml:space="preserve">EF EDUCATION FIRST LONG SLEEVE T-SHIRT GREY </t>
  </si>
  <si>
    <t xml:space="preserve">EF EDUCATION FIRST T-SHIRT BLACK </t>
  </si>
  <si>
    <t xml:space="preserve">EF EDUCATION FIRST T-SHIRT WHITE </t>
  </si>
  <si>
    <t xml:space="preserve">EF EDUCATION FIRST T-SHIRT GREY </t>
  </si>
  <si>
    <t xml:space="preserve">EF EDUCATION FIRST CROPPED T-SHIRT BLACK </t>
  </si>
  <si>
    <t xml:space="preserve">EF EDUCATION FIRST CROPPED T-SHIRT PINK </t>
  </si>
  <si>
    <t xml:space="preserve">EF EDUCATION FIRST LONG SLEEVE T-SHIRT MULTI </t>
  </si>
  <si>
    <t>AIR</t>
  </si>
  <si>
    <t>Unit A</t>
  </si>
  <si>
    <t>Dolphin Way</t>
  </si>
  <si>
    <t>Purfleet</t>
  </si>
  <si>
    <t>RM19 1NZ</t>
  </si>
  <si>
    <t>Contact: Inbound_thu@go2tigers.com</t>
  </si>
  <si>
    <t>Telephone: 01708 897707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</si>
</sst>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quot;$&quot;* #,##0.00_);_(&quot;$&quot;* \(#,##0.00\);_(&quot;$&quot;* &quot;-&quot;??_);_(@_)"/>
    <numFmt numFmtId="43" formatCode="_(* #,##0.00_);_(* \(#,##0.00\);_(* &quot;-&quot;??_);_(@_)"/>
    <numFmt numFmtId="164" formatCode="[$-C09]dd\-mmm\-yy;@"/>
    <numFmt numFmtId="165" formatCode="[$-409]mmmm\ d\,\ yyyy;@"/>
    <numFmt numFmtId="166" formatCode="_-&quot;$&quot;* #,##0.00_-;\-&quot;$&quot;* #,##0.00_-;_-&quot;$&quot;* &quot;-&quot;??_-;_-@_-"/>
    <numFmt numFmtId="167" formatCode="_-&quot;£&quot;* #,##0.00_-;\-&quot;£&quot;* #,##0.00_-;_-&quot;£&quot;* &quot;-&quot;??_-;_-@_-"/>
    <numFmt numFmtId="168" formatCode="#,##0;[Red]#,##0"/>
    <numFmt numFmtId="169" formatCode="&quot;$&quot;#,##0.00"/>
    <numFmt numFmtId="170" formatCode="#\ &quot;CTNS&quot;"/>
    <numFmt numFmtId="171" formatCode="#.00\ &quot;KGS&quot;"/>
    <numFmt numFmtId="172" formatCode="#.00\ &quot;CBM&quot;"/>
    <numFmt numFmtId="173" formatCode="_-* #,##0.00_-;\-* #,##0.00_-;_-* &quot;-&quot;??_-;_-@_-"/>
  </numFmts>
  <fonts count="28">
    <font>
      <sz val="11"/>
      <color theme="1"/>
      <name val="Calibri"/>
      <family val="2"/>
      <scheme val="minor"/>
    </font>
    <font>
      <sz val="11"/>
      <color theme="1"/>
      <name val="Calibri"/>
      <family val="2"/>
      <scheme val="minor"/>
    </font>
    <font>
      <sz val="11"/>
      <color indexed="8"/>
      <name val="Calibri"/>
      <family val="2"/>
    </font>
    <font>
      <sz val="10"/>
      <color theme="1"/>
      <name val="Calibri"/>
      <family val="2"/>
    </font>
    <font>
      <sz val="10"/>
      <color indexed="8"/>
      <name val="Arial"/>
      <family val="2"/>
    </font>
    <font>
      <sz val="10"/>
      <name val="Arial"/>
      <family val="2"/>
    </font>
    <font>
      <sz val="10"/>
      <color indexed="8"/>
      <name val="Cambria"/>
      <family val="2"/>
    </font>
    <font>
      <u/>
      <sz val="11"/>
      <color theme="10"/>
      <name val="Calibri"/>
      <family val="2"/>
    </font>
    <font>
      <u/>
      <sz val="11"/>
      <color indexed="12"/>
      <name val="Calibri"/>
      <family val="2"/>
    </font>
    <font>
      <u/>
      <sz val="10"/>
      <color indexed="12"/>
      <name val="Verdana"/>
      <family val="2"/>
    </font>
    <font>
      <sz val="12"/>
      <color theme="1"/>
      <name val="Calibri"/>
      <family val="2"/>
      <scheme val="minor"/>
    </font>
    <font>
      <sz val="11"/>
      <name val="ＭＳ Ｐゴシック"/>
      <family val="3"/>
      <charset val="128"/>
    </font>
    <font>
      <sz val="13"/>
      <name val="Times New Roman"/>
      <family val="1"/>
    </font>
    <font>
      <b/>
      <sz val="13"/>
      <name val="Times New Roman"/>
      <family val="1"/>
    </font>
    <font>
      <sz val="12"/>
      <color theme="1"/>
      <name val="Muli regular"/>
    </font>
    <font>
      <b/>
      <sz val="16"/>
      <color theme="1" tint="0.34998626667073579"/>
      <name val="Muli regular"/>
    </font>
    <font>
      <b/>
      <sz val="12"/>
      <color theme="1"/>
      <name val="Muli regular"/>
    </font>
    <font>
      <sz val="12"/>
      <name val="Muli regular"/>
    </font>
    <font>
      <sz val="12"/>
      <color rgb="FFE44F33"/>
      <name val="Muli regular"/>
    </font>
    <font>
      <u/>
      <sz val="12"/>
      <name val="Muli regular"/>
    </font>
    <font>
      <sz val="12"/>
      <color theme="2" tint="-0.749992370372631"/>
      <name val="Muli regular"/>
    </font>
    <font>
      <sz val="12"/>
      <color rgb="FFFF0000"/>
      <name val="Muli regular"/>
    </font>
    <font>
      <u/>
      <sz val="12"/>
      <color rgb="FFFF0000"/>
      <name val="Muli regular"/>
    </font>
    <font>
      <sz val="11"/>
      <name val="Muli regular"/>
    </font>
    <font>
      <sz val="12"/>
      <color indexed="8"/>
      <name val="Muli regular"/>
    </font>
    <font>
      <sz val="11"/>
      <color rgb="FF000000"/>
      <name val="Calibri"/>
      <family val="2"/>
    </font>
    <font>
      <u/>
      <sz val="12"/>
      <color indexed="8"/>
      <name val="Muli regular"/>
    </font>
    <font>
      <sz val="12"/>
      <color rgb="FF222222"/>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2"/>
        <bgColor indexed="64"/>
      </patternFill>
    </fill>
    <fill>
      <patternFill patternType="solid">
        <fgColor theme="0" tint="-4.9989318521683403E-2"/>
        <bgColor indexed="64"/>
      </patternFill>
    </fill>
  </fills>
  <borders count="25">
    <border>
      <left/>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style="thin">
        <color indexed="64"/>
      </top>
      <bottom/>
      <diagonal/>
    </border>
    <border>
      <left style="thin">
        <color theme="1" tint="0.499984740745262"/>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5">
    <xf numFmtId="0" fontId="0" fillId="0" borderId="0"/>
    <xf numFmtId="0" fontId="2" fillId="0" borderId="0"/>
    <xf numFmtId="0" fontId="3" fillId="0" borderId="0"/>
    <xf numFmtId="0" fontId="4" fillId="0" borderId="0">
      <alignment vertical="top"/>
    </xf>
    <xf numFmtId="0" fontId="5" fillId="0" borderId="0"/>
    <xf numFmtId="166" fontId="5" fillId="0" borderId="0" applyFont="0" applyFill="0" applyBorder="0" applyAlignment="0" applyProtection="0"/>
    <xf numFmtId="166" fontId="1" fillId="0" borderId="0" applyFont="0" applyFill="0" applyBorder="0" applyAlignment="0" applyProtection="0"/>
    <xf numFmtId="167"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7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67" fontId="2" fillId="0" borderId="0" applyFont="0" applyFill="0" applyBorder="0" applyAlignment="0" applyProtection="0"/>
    <xf numFmtId="44" fontId="2" fillId="0" borderId="0" applyFont="0" applyFill="0" applyBorder="0" applyAlignment="0" applyProtection="0"/>
    <xf numFmtId="167" fontId="1" fillId="0" borderId="0" applyFont="0" applyFill="0" applyBorder="0" applyAlignment="0" applyProtection="0"/>
    <xf numFmtId="44" fontId="6" fillId="0" borderId="0" applyFont="0" applyFill="0" applyBorder="0" applyAlignment="0" applyProtection="0"/>
    <xf numFmtId="44" fontId="5" fillId="0" borderId="0" applyFont="0" applyFill="0" applyBorder="0" applyAlignment="0" applyProtection="0"/>
    <xf numFmtId="44" fontId="5" fillId="0" borderId="0" applyProtection="0"/>
    <xf numFmtId="44" fontId="6" fillId="0" borderId="0" applyFont="0" applyFill="0" applyBorder="0" applyAlignment="0" applyProtection="0"/>
    <xf numFmtId="0" fontId="7"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6" fillId="0" borderId="0"/>
    <xf numFmtId="0" fontId="1" fillId="0" borderId="0"/>
    <xf numFmtId="0" fontId="1" fillId="0" borderId="0"/>
    <xf numFmtId="0" fontId="5" fillId="0" borderId="0"/>
    <xf numFmtId="0" fontId="1" fillId="0" borderId="0"/>
    <xf numFmtId="0" fontId="5" fillId="0" borderId="0"/>
    <xf numFmtId="0" fontId="1" fillId="0" borderId="0"/>
    <xf numFmtId="0" fontId="10" fillId="0" borderId="0"/>
    <xf numFmtId="0" fontId="1" fillId="0" borderId="0"/>
    <xf numFmtId="0" fontId="5" fillId="0" borderId="0"/>
    <xf numFmtId="0" fontId="11" fillId="0" borderId="0"/>
    <xf numFmtId="0" fontId="2" fillId="0" borderId="0"/>
    <xf numFmtId="44" fontId="1" fillId="0" borderId="0" applyFont="0" applyFill="0" applyBorder="0" applyAlignment="0" applyProtection="0"/>
    <xf numFmtId="166" fontId="1" fillId="0" borderId="0" applyFont="0" applyFill="0" applyBorder="0" applyAlignment="0" applyProtection="0"/>
    <xf numFmtId="0" fontId="25" fillId="0" borderId="0"/>
    <xf numFmtId="44" fontId="1" fillId="0" borderId="0" applyFont="0" applyFill="0" applyBorder="0" applyAlignment="0" applyProtection="0"/>
    <xf numFmtId="0" fontId="3" fillId="0" borderId="0"/>
    <xf numFmtId="0" fontId="4" fillId="0" borderId="0"/>
  </cellStyleXfs>
  <cellXfs count="168">
    <xf numFmtId="0" fontId="0" fillId="0" borderId="0" xfId="0"/>
    <xf numFmtId="0" fontId="16" fillId="4" borderId="3" xfId="0" applyFont="1" applyFill="1" applyBorder="1" applyAlignment="1"/>
    <xf numFmtId="0" fontId="14" fillId="0" borderId="3" xfId="0" applyFont="1" applyBorder="1" applyAlignment="1">
      <alignment horizontal="center"/>
    </xf>
    <xf numFmtId="0" fontId="14" fillId="0" borderId="0" xfId="0" applyFont="1"/>
    <xf numFmtId="0" fontId="14" fillId="0" borderId="3" xfId="0" quotePrefix="1" applyFont="1" applyBorder="1" applyAlignment="1">
      <alignment horizontal="center"/>
    </xf>
    <xf numFmtId="0" fontId="17" fillId="0" borderId="10" xfId="3" applyFont="1" applyBorder="1" applyAlignment="1">
      <alignment vertical="center"/>
    </xf>
    <xf numFmtId="0" fontId="17" fillId="0" borderId="11" xfId="3" applyFont="1" applyBorder="1" applyAlignment="1">
      <alignment vertical="center"/>
    </xf>
    <xf numFmtId="0" fontId="17" fillId="0" borderId="11" xfId="3" applyFont="1" applyBorder="1" applyAlignment="1">
      <alignment horizontal="left" vertical="center"/>
    </xf>
    <xf numFmtId="0" fontId="17" fillId="0" borderId="12" xfId="3" applyFont="1" applyBorder="1" applyAlignment="1">
      <alignment vertical="center"/>
    </xf>
    <xf numFmtId="0" fontId="18" fillId="0" borderId="13" xfId="3" applyFont="1" applyBorder="1" applyAlignment="1">
      <alignment horizontal="left" vertical="center"/>
    </xf>
    <xf numFmtId="0" fontId="17" fillId="0" borderId="0" xfId="3" applyFont="1" applyBorder="1" applyAlignment="1">
      <alignment vertical="center"/>
    </xf>
    <xf numFmtId="0" fontId="17" fillId="0" borderId="0" xfId="3" applyFont="1" applyBorder="1" applyAlignment="1">
      <alignment horizontal="left" vertical="center"/>
    </xf>
    <xf numFmtId="0" fontId="19" fillId="0" borderId="0" xfId="3" applyFont="1" applyBorder="1" applyAlignment="1">
      <alignment horizontal="left" vertical="center"/>
    </xf>
    <xf numFmtId="0" fontId="17" fillId="0" borderId="14" xfId="3" applyFont="1" applyBorder="1" applyAlignment="1">
      <alignment vertical="center"/>
    </xf>
    <xf numFmtId="0" fontId="19" fillId="0" borderId="14" xfId="3" applyFont="1" applyBorder="1" applyAlignment="1">
      <alignment vertical="center"/>
    </xf>
    <xf numFmtId="0" fontId="17" fillId="0" borderId="13" xfId="3" applyFont="1" applyBorder="1" applyAlignment="1">
      <alignment horizontal="left" vertical="center"/>
    </xf>
    <xf numFmtId="16" fontId="17" fillId="0" borderId="16" xfId="3" applyNumberFormat="1" applyFont="1" applyBorder="1" applyAlignment="1">
      <alignment vertical="center"/>
    </xf>
    <xf numFmtId="0" fontId="17" fillId="0" borderId="17" xfId="3" applyFont="1" applyBorder="1" applyAlignment="1">
      <alignment vertical="center"/>
    </xf>
    <xf numFmtId="0" fontId="19" fillId="0" borderId="0" xfId="3" applyFont="1" applyBorder="1" applyAlignment="1">
      <alignment vertical="center"/>
    </xf>
    <xf numFmtId="0" fontId="17" fillId="0" borderId="15" xfId="3" applyFont="1" applyBorder="1" applyAlignment="1">
      <alignment horizontal="left" vertical="center"/>
    </xf>
    <xf numFmtId="0" fontId="17" fillId="0" borderId="16" xfId="3" applyFont="1" applyBorder="1" applyAlignment="1">
      <alignment vertical="center"/>
    </xf>
    <xf numFmtId="0" fontId="17" fillId="0" borderId="16" xfId="3" applyFont="1" applyBorder="1" applyAlignment="1">
      <alignment horizontal="left" vertical="center"/>
    </xf>
    <xf numFmtId="0" fontId="20" fillId="2" borderId="16" xfId="3" applyFont="1" applyFill="1" applyBorder="1" applyAlignment="1">
      <alignment vertical="center"/>
    </xf>
    <xf numFmtId="164" fontId="20" fillId="2" borderId="16" xfId="3" applyNumberFormat="1" applyFont="1" applyFill="1" applyBorder="1" applyAlignment="1">
      <alignment vertical="center"/>
    </xf>
    <xf numFmtId="164" fontId="18" fillId="2" borderId="16" xfId="3" applyNumberFormat="1" applyFont="1" applyFill="1" applyBorder="1" applyAlignment="1">
      <alignment vertical="center"/>
    </xf>
    <xf numFmtId="0" fontId="17" fillId="0" borderId="13" xfId="3" applyFont="1" applyBorder="1" applyAlignment="1">
      <alignment vertical="center"/>
    </xf>
    <xf numFmtId="0" fontId="18" fillId="0" borderId="13" xfId="3" applyFont="1" applyFill="1" applyBorder="1" applyAlignment="1">
      <alignment horizontal="left" vertical="center"/>
    </xf>
    <xf numFmtId="0" fontId="17" fillId="0" borderId="0" xfId="3" applyFont="1" applyFill="1" applyBorder="1" applyAlignment="1">
      <alignment vertical="center"/>
    </xf>
    <xf numFmtId="0" fontId="18" fillId="0" borderId="0" xfId="3" applyFont="1" applyFill="1" applyBorder="1" applyAlignment="1">
      <alignment vertical="center"/>
    </xf>
    <xf numFmtId="0" fontId="20" fillId="0" borderId="13" xfId="3" applyFont="1" applyBorder="1" applyAlignment="1">
      <alignment vertical="center"/>
    </xf>
    <xf numFmtId="0" fontId="20" fillId="0" borderId="0" xfId="3" applyFont="1" applyBorder="1" applyAlignment="1">
      <alignment vertical="center"/>
    </xf>
    <xf numFmtId="0" fontId="20" fillId="0" borderId="13" xfId="3" applyFont="1" applyFill="1" applyBorder="1" applyAlignment="1">
      <alignment horizontal="left" vertical="center"/>
    </xf>
    <xf numFmtId="0" fontId="19" fillId="0" borderId="11" xfId="3" applyFont="1" applyBorder="1" applyAlignment="1">
      <alignment vertical="center"/>
    </xf>
    <xf numFmtId="0" fontId="19" fillId="0" borderId="12" xfId="3" applyFont="1" applyBorder="1" applyAlignment="1">
      <alignment vertical="center"/>
    </xf>
    <xf numFmtId="0" fontId="21" fillId="0" borderId="0" xfId="3" applyFont="1" applyBorder="1" applyAlignment="1">
      <alignment vertical="center"/>
    </xf>
    <xf numFmtId="0" fontId="21" fillId="0" borderId="14" xfId="3" applyFont="1" applyBorder="1" applyAlignment="1">
      <alignment vertical="center"/>
    </xf>
    <xf numFmtId="0" fontId="17" fillId="0" borderId="0" xfId="3" applyFont="1" applyFill="1" applyBorder="1" applyAlignment="1">
      <alignment horizontal="left" vertical="center"/>
    </xf>
    <xf numFmtId="0" fontId="20" fillId="0" borderId="13" xfId="3" applyFont="1" applyFill="1" applyBorder="1" applyAlignment="1">
      <alignment vertical="center"/>
    </xf>
    <xf numFmtId="0" fontId="21" fillId="0" borderId="0" xfId="3" applyFont="1" applyFill="1" applyBorder="1" applyAlignment="1">
      <alignment vertical="center"/>
    </xf>
    <xf numFmtId="0" fontId="17" fillId="0" borderId="13" xfId="3" applyFont="1" applyFill="1" applyBorder="1" applyAlignment="1">
      <alignment horizontal="left" vertical="center"/>
    </xf>
    <xf numFmtId="0" fontId="20" fillId="0" borderId="15" xfId="3" applyFont="1" applyBorder="1" applyAlignment="1">
      <alignment vertical="center"/>
    </xf>
    <xf numFmtId="0" fontId="20" fillId="0" borderId="16" xfId="3" applyFont="1" applyBorder="1" applyAlignment="1">
      <alignment vertical="center"/>
    </xf>
    <xf numFmtId="0" fontId="21" fillId="0" borderId="16" xfId="3" applyFont="1" applyBorder="1" applyAlignment="1">
      <alignment vertical="center"/>
    </xf>
    <xf numFmtId="0" fontId="21" fillId="0" borderId="17" xfId="3" applyFont="1" applyBorder="1" applyAlignment="1">
      <alignment vertical="center"/>
    </xf>
    <xf numFmtId="0" fontId="18" fillId="0" borderId="0" xfId="3" applyFont="1" applyFill="1" applyBorder="1" applyAlignment="1">
      <alignment horizontal="left" vertical="center"/>
    </xf>
    <xf numFmtId="0" fontId="17" fillId="0" borderId="15" xfId="3" applyFont="1" applyBorder="1" applyAlignment="1">
      <alignment vertical="center"/>
    </xf>
    <xf numFmtId="0" fontId="17" fillId="0" borderId="10" xfId="3" applyFont="1" applyFill="1" applyBorder="1" applyAlignment="1">
      <alignment horizontal="left" vertical="center"/>
    </xf>
    <xf numFmtId="0" fontId="19" fillId="0" borderId="11" xfId="3" applyFont="1" applyFill="1" applyBorder="1" applyAlignment="1">
      <alignment horizontal="left" vertical="center"/>
    </xf>
    <xf numFmtId="0" fontId="17" fillId="0" borderId="11" xfId="3" applyFont="1" applyFill="1" applyBorder="1" applyAlignment="1">
      <alignment horizontal="left" vertical="center"/>
    </xf>
    <xf numFmtId="0" fontId="17" fillId="0" borderId="12" xfId="3" applyFont="1" applyFill="1" applyBorder="1" applyAlignment="1">
      <alignment horizontal="left" vertical="center"/>
    </xf>
    <xf numFmtId="0" fontId="17" fillId="0" borderId="11" xfId="3" applyFont="1" applyBorder="1" applyAlignment="1">
      <alignment vertical="center" wrapText="1"/>
    </xf>
    <xf numFmtId="0" fontId="17" fillId="0" borderId="12" xfId="3" applyFont="1" applyBorder="1" applyAlignment="1">
      <alignment vertical="center" wrapText="1"/>
    </xf>
    <xf numFmtId="0" fontId="17" fillId="0" borderId="15" xfId="3" applyFont="1" applyFill="1" applyBorder="1" applyAlignment="1">
      <alignment horizontal="left" vertical="center"/>
    </xf>
    <xf numFmtId="0" fontId="17" fillId="0" borderId="16" xfId="3" applyFont="1" applyFill="1" applyBorder="1" applyAlignment="1">
      <alignment horizontal="left" vertical="center"/>
    </xf>
    <xf numFmtId="0" fontId="17" fillId="0" borderId="17" xfId="3" applyFont="1" applyFill="1" applyBorder="1" applyAlignment="1">
      <alignment horizontal="left" vertical="center"/>
    </xf>
    <xf numFmtId="0" fontId="17" fillId="0" borderId="16" xfId="3" applyFont="1" applyBorder="1" applyAlignment="1">
      <alignment vertical="center" wrapText="1"/>
    </xf>
    <xf numFmtId="0" fontId="17" fillId="0" borderId="17" xfId="3" applyFont="1" applyBorder="1" applyAlignment="1">
      <alignment vertical="center" wrapText="1"/>
    </xf>
    <xf numFmtId="0" fontId="18" fillId="0" borderId="0" xfId="3" applyFont="1" applyBorder="1" applyAlignment="1">
      <alignment vertical="center"/>
    </xf>
    <xf numFmtId="165" fontId="21" fillId="0" borderId="14" xfId="3" applyNumberFormat="1" applyFont="1" applyBorder="1" applyAlignment="1">
      <alignment horizontal="left" vertical="center"/>
    </xf>
    <xf numFmtId="0" fontId="19" fillId="0" borderId="0" xfId="3" applyFont="1" applyFill="1" applyBorder="1" applyAlignment="1">
      <alignment horizontal="left" vertical="center"/>
    </xf>
    <xf numFmtId="0" fontId="17" fillId="0" borderId="14" xfId="3" applyFont="1" applyFill="1" applyBorder="1" applyAlignment="1">
      <alignment horizontal="left" vertical="center"/>
    </xf>
    <xf numFmtId="0" fontId="17" fillId="2" borderId="13" xfId="3" applyFont="1" applyFill="1" applyBorder="1" applyAlignment="1">
      <alignment horizontal="left" vertical="center"/>
    </xf>
    <xf numFmtId="0" fontId="17" fillId="0" borderId="0" xfId="3" applyFont="1" applyBorder="1" applyAlignment="1">
      <alignment vertical="center" wrapText="1"/>
    </xf>
    <xf numFmtId="0" fontId="18" fillId="0" borderId="15" xfId="3" applyFont="1" applyBorder="1" applyAlignment="1">
      <alignment vertical="center"/>
    </xf>
    <xf numFmtId="0" fontId="18" fillId="0" borderId="16" xfId="3" applyFont="1" applyBorder="1" applyAlignment="1">
      <alignment vertical="center"/>
    </xf>
    <xf numFmtId="0" fontId="17" fillId="0" borderId="18" xfId="3" applyFont="1" applyBorder="1" applyAlignment="1">
      <alignment vertical="center"/>
    </xf>
    <xf numFmtId="0" fontId="17" fillId="0" borderId="0" xfId="3" applyFont="1" applyBorder="1" applyAlignment="1">
      <alignment horizontal="center" vertical="center"/>
    </xf>
    <xf numFmtId="0" fontId="17" fillId="0" borderId="0" xfId="3" applyFont="1" applyBorder="1" applyAlignment="1">
      <alignment horizontal="right" vertical="center"/>
    </xf>
    <xf numFmtId="0" fontId="17" fillId="0" borderId="13" xfId="3" applyFont="1" applyBorder="1" applyAlignment="1">
      <alignment horizontal="center" vertical="center"/>
    </xf>
    <xf numFmtId="0" fontId="17" fillId="0" borderId="19" xfId="3" applyFont="1" applyBorder="1" applyAlignment="1">
      <alignment horizontal="center" vertical="center"/>
    </xf>
    <xf numFmtId="0" fontId="17" fillId="0" borderId="14" xfId="3" applyFont="1" applyBorder="1" applyAlignment="1">
      <alignment horizontal="center" vertical="center"/>
    </xf>
    <xf numFmtId="0" fontId="17" fillId="0" borderId="19" xfId="3" applyFont="1" applyBorder="1" applyAlignment="1">
      <alignment vertical="center"/>
    </xf>
    <xf numFmtId="0" fontId="14" fillId="3" borderId="3" xfId="4" applyFont="1" applyFill="1" applyBorder="1" applyAlignment="1">
      <alignment horizontal="center" vertical="center"/>
    </xf>
    <xf numFmtId="0" fontId="14" fillId="5" borderId="3" xfId="4" applyFont="1" applyFill="1" applyBorder="1" applyAlignment="1">
      <alignment horizontal="center" vertical="center"/>
    </xf>
    <xf numFmtId="0" fontId="14" fillId="5" borderId="3" xfId="4" applyFont="1" applyFill="1" applyBorder="1" applyAlignment="1">
      <alignment horizontal="center" vertical="center" wrapText="1"/>
    </xf>
    <xf numFmtId="0" fontId="17" fillId="3" borderId="3" xfId="3" applyFont="1" applyFill="1" applyBorder="1" applyAlignment="1">
      <alignment horizontal="center" vertical="center"/>
    </xf>
    <xf numFmtId="0" fontId="17" fillId="6" borderId="3" xfId="3" applyFont="1" applyFill="1" applyBorder="1" applyAlignment="1">
      <alignment horizontal="left" vertical="center"/>
    </xf>
    <xf numFmtId="0" fontId="22" fillId="6" borderId="3" xfId="3" applyFont="1" applyFill="1" applyBorder="1" applyAlignment="1">
      <alignment horizontal="left" vertical="center"/>
    </xf>
    <xf numFmtId="0" fontId="23" fillId="6" borderId="3" xfId="3" applyFont="1" applyFill="1" applyBorder="1" applyAlignment="1">
      <alignment horizontal="left" vertical="center"/>
    </xf>
    <xf numFmtId="0" fontId="17" fillId="6" borderId="3" xfId="3" applyFont="1" applyFill="1" applyBorder="1" applyAlignment="1">
      <alignment horizontal="center" vertical="center"/>
    </xf>
    <xf numFmtId="0" fontId="19" fillId="6" borderId="3" xfId="3" applyFont="1" applyFill="1" applyBorder="1" applyAlignment="1">
      <alignment vertical="center"/>
    </xf>
    <xf numFmtId="0" fontId="17" fillId="6" borderId="3" xfId="3" applyFont="1" applyFill="1" applyBorder="1" applyAlignment="1">
      <alignment vertical="center"/>
    </xf>
    <xf numFmtId="0" fontId="17" fillId="0" borderId="3" xfId="3" applyFont="1" applyBorder="1" applyAlignment="1">
      <alignment horizontal="center" vertical="center"/>
    </xf>
    <xf numFmtId="166" fontId="24" fillId="0" borderId="3" xfId="40" applyFont="1" applyFill="1" applyBorder="1" applyAlignment="1" applyProtection="1">
      <alignment horizontal="center" vertical="center" wrapText="1"/>
      <protection locked="0"/>
    </xf>
    <xf numFmtId="0" fontId="24" fillId="0" borderId="3" xfId="1" applyFont="1" applyFill="1" applyBorder="1" applyAlignment="1" applyProtection="1">
      <alignment horizontal="left" vertical="center"/>
      <protection locked="0"/>
    </xf>
    <xf numFmtId="0" fontId="17" fillId="0" borderId="3" xfId="3" applyFont="1" applyBorder="1" applyAlignment="1">
      <alignment horizontal="left" vertical="center"/>
    </xf>
    <xf numFmtId="9" fontId="24" fillId="0" borderId="3" xfId="38" applyNumberFormat="1" applyFont="1" applyFill="1" applyBorder="1" applyAlignment="1" applyProtection="1">
      <alignment horizontal="left" vertical="center"/>
      <protection locked="0"/>
    </xf>
    <xf numFmtId="0" fontId="24" fillId="0" borderId="3" xfId="1" applyFont="1" applyFill="1" applyBorder="1" applyAlignment="1" applyProtection="1">
      <alignment horizontal="left" vertical="center" wrapText="1"/>
      <protection locked="0"/>
    </xf>
    <xf numFmtId="0" fontId="24" fillId="0" borderId="3" xfId="41" applyFont="1" applyFill="1" applyBorder="1" applyAlignment="1">
      <alignment horizontal="center" vertical="center"/>
    </xf>
    <xf numFmtId="0" fontId="24" fillId="0" borderId="3" xfId="38" applyFont="1" applyFill="1" applyBorder="1" applyAlignment="1" applyProtection="1">
      <alignment horizontal="center" vertical="center" wrapText="1"/>
      <protection locked="0"/>
    </xf>
    <xf numFmtId="166" fontId="17" fillId="0" borderId="3" xfId="6" applyFont="1" applyBorder="1" applyAlignment="1">
      <alignment horizontal="center" vertical="center" wrapText="1"/>
    </xf>
    <xf numFmtId="0" fontId="17" fillId="0" borderId="0" xfId="3" applyFont="1" applyFill="1" applyBorder="1" applyAlignment="1">
      <alignment horizontal="center" vertical="center"/>
    </xf>
    <xf numFmtId="168" fontId="17" fillId="0" borderId="15" xfId="3" applyNumberFormat="1" applyFont="1" applyFill="1" applyBorder="1" applyAlignment="1">
      <alignment horizontal="center" vertical="center"/>
    </xf>
    <xf numFmtId="166" fontId="17" fillId="0" borderId="20" xfId="5" applyFont="1" applyBorder="1" applyAlignment="1">
      <alignment horizontal="center" vertical="center"/>
    </xf>
    <xf numFmtId="166" fontId="17" fillId="0" borderId="17" xfId="5" applyFont="1" applyBorder="1" applyAlignment="1">
      <alignment horizontal="center" vertical="center"/>
    </xf>
    <xf numFmtId="0" fontId="17" fillId="0" borderId="10" xfId="3" applyFont="1" applyBorder="1" applyAlignment="1">
      <alignment horizontal="left" vertical="center"/>
    </xf>
    <xf numFmtId="168" fontId="17" fillId="0" borderId="18" xfId="3" applyNumberFormat="1" applyFont="1" applyBorder="1" applyAlignment="1">
      <alignment vertical="center"/>
    </xf>
    <xf numFmtId="166" fontId="17" fillId="0" borderId="0" xfId="5" applyFont="1" applyBorder="1" applyAlignment="1">
      <alignment horizontal="center" vertical="center"/>
    </xf>
    <xf numFmtId="3" fontId="17" fillId="0" borderId="18" xfId="3" applyNumberFormat="1" applyFont="1" applyBorder="1" applyAlignment="1">
      <alignment horizontal="center" vertical="center"/>
    </xf>
    <xf numFmtId="0" fontId="24" fillId="0" borderId="13" xfId="1" applyFont="1" applyBorder="1" applyAlignment="1">
      <alignment horizontal="left"/>
    </xf>
    <xf numFmtId="0" fontId="24" fillId="0" borderId="0" xfId="1" applyFont="1" applyBorder="1" applyAlignment="1">
      <alignment horizontal="left"/>
    </xf>
    <xf numFmtId="0" fontId="17" fillId="0" borderId="14" xfId="3" applyFont="1" applyFill="1" applyBorder="1" applyAlignment="1">
      <alignment vertical="center"/>
    </xf>
    <xf numFmtId="168" fontId="17" fillId="3" borderId="19" xfId="3" applyNumberFormat="1" applyFont="1" applyFill="1" applyBorder="1" applyAlignment="1">
      <alignment horizontal="center" vertical="center"/>
    </xf>
    <xf numFmtId="0" fontId="17" fillId="0" borderId="19" xfId="3" applyFont="1" applyFill="1" applyBorder="1" applyAlignment="1">
      <alignment horizontal="center" vertical="center"/>
    </xf>
    <xf numFmtId="169" fontId="17" fillId="3" borderId="19" xfId="3" applyNumberFormat="1" applyFont="1" applyFill="1" applyBorder="1" applyAlignment="1">
      <alignment horizontal="center" vertical="center"/>
    </xf>
    <xf numFmtId="0" fontId="17" fillId="0" borderId="4" xfId="3" applyFont="1" applyBorder="1" applyAlignment="1">
      <alignment horizontal="left" vertical="center"/>
    </xf>
    <xf numFmtId="0" fontId="17" fillId="0" borderId="2" xfId="3" applyFont="1" applyBorder="1" applyAlignment="1">
      <alignment horizontal="left" vertical="center"/>
    </xf>
    <xf numFmtId="0" fontId="17" fillId="0" borderId="2" xfId="3" applyFont="1" applyBorder="1" applyAlignment="1">
      <alignment vertical="center"/>
    </xf>
    <xf numFmtId="0" fontId="19" fillId="0" borderId="21" xfId="3" applyFont="1" applyBorder="1" applyAlignment="1">
      <alignment vertical="center"/>
    </xf>
    <xf numFmtId="0" fontId="19" fillId="0" borderId="2" xfId="3" applyFont="1" applyBorder="1" applyAlignment="1">
      <alignment vertical="center"/>
    </xf>
    <xf numFmtId="0" fontId="17" fillId="0" borderId="5" xfId="3" applyFont="1" applyBorder="1" applyAlignment="1">
      <alignment vertical="center"/>
    </xf>
    <xf numFmtId="0" fontId="17" fillId="0" borderId="1" xfId="3" applyFont="1" applyBorder="1" applyAlignment="1">
      <alignment horizontal="left" vertical="center"/>
    </xf>
    <xf numFmtId="170" fontId="18" fillId="0" borderId="0" xfId="3" applyNumberFormat="1" applyFont="1" applyBorder="1" applyAlignment="1">
      <alignment horizontal="left" vertical="center"/>
    </xf>
    <xf numFmtId="0" fontId="14" fillId="0" borderId="0" xfId="3" applyFont="1" applyFill="1" applyBorder="1" applyAlignment="1">
      <alignment horizontal="left" vertical="center"/>
    </xf>
    <xf numFmtId="0" fontId="14" fillId="0" borderId="0" xfId="3" applyFont="1" applyFill="1" applyBorder="1" applyAlignment="1">
      <alignment vertical="center"/>
    </xf>
    <xf numFmtId="0" fontId="14" fillId="0" borderId="13" xfId="3" applyFont="1" applyFill="1" applyBorder="1" applyAlignment="1">
      <alignment vertical="center"/>
    </xf>
    <xf numFmtId="0" fontId="14" fillId="0" borderId="6" xfId="3" applyFont="1" applyFill="1" applyBorder="1" applyAlignment="1">
      <alignment vertical="center"/>
    </xf>
    <xf numFmtId="0" fontId="14" fillId="0" borderId="1" xfId="3" applyFont="1" applyFill="1" applyBorder="1" applyAlignment="1">
      <alignment horizontal="left" vertical="center"/>
    </xf>
    <xf numFmtId="171" fontId="18" fillId="0" borderId="0" xfId="3" applyNumberFormat="1" applyFont="1" applyBorder="1" applyAlignment="1">
      <alignment horizontal="left" vertical="center"/>
    </xf>
    <xf numFmtId="172" fontId="18" fillId="0" borderId="0" xfId="3" applyNumberFormat="1" applyFont="1" applyBorder="1" applyAlignment="1">
      <alignment horizontal="left" vertical="center"/>
    </xf>
    <xf numFmtId="0" fontId="17" fillId="0" borderId="6" xfId="3" applyFont="1" applyBorder="1" applyAlignment="1">
      <alignment vertical="center"/>
    </xf>
    <xf numFmtId="0" fontId="17" fillId="0" borderId="8" xfId="3" applyFont="1" applyBorder="1" applyAlignment="1">
      <alignment horizontal="left" vertical="center"/>
    </xf>
    <xf numFmtId="0" fontId="17" fillId="0" borderId="8" xfId="3" applyFont="1" applyBorder="1" applyAlignment="1">
      <alignment vertical="center"/>
    </xf>
    <xf numFmtId="0" fontId="14" fillId="0" borderId="22" xfId="3" applyFont="1" applyFill="1" applyBorder="1" applyAlignment="1">
      <alignment vertical="center"/>
    </xf>
    <xf numFmtId="0" fontId="14" fillId="0" borderId="8" xfId="3" applyFont="1" applyFill="1" applyBorder="1" applyAlignment="1">
      <alignment vertical="center"/>
    </xf>
    <xf numFmtId="0" fontId="14" fillId="0" borderId="9" xfId="3" applyFont="1" applyFill="1" applyBorder="1" applyAlignment="1">
      <alignment vertical="center"/>
    </xf>
    <xf numFmtId="0" fontId="26" fillId="0" borderId="0" xfId="1" applyFont="1" applyBorder="1" applyAlignment="1">
      <alignment horizontal="left"/>
    </xf>
    <xf numFmtId="0" fontId="14" fillId="0" borderId="0" xfId="0" applyFont="1" applyBorder="1"/>
    <xf numFmtId="0" fontId="24" fillId="0" borderId="0" xfId="1" applyFont="1" applyFill="1" applyBorder="1" applyAlignment="1">
      <alignment horizontal="left"/>
    </xf>
    <xf numFmtId="49" fontId="24" fillId="0" borderId="0" xfId="1" quotePrefix="1" applyNumberFormat="1" applyFont="1" applyBorder="1" applyAlignment="1">
      <alignment horizontal="left"/>
    </xf>
    <xf numFmtId="44" fontId="17" fillId="0" borderId="3" xfId="42" applyFont="1" applyBorder="1" applyAlignment="1">
      <alignment horizontal="center" vertical="center"/>
    </xf>
    <xf numFmtId="0" fontId="17" fillId="2" borderId="3" xfId="3" applyFont="1" applyFill="1" applyBorder="1" applyAlignment="1">
      <alignment horizontal="center" vertical="center"/>
    </xf>
    <xf numFmtId="0" fontId="24" fillId="0" borderId="3" xfId="1" applyFont="1" applyBorder="1" applyAlignment="1" applyProtection="1">
      <alignment horizontal="left" vertical="center"/>
      <protection locked="0"/>
    </xf>
    <xf numFmtId="0" fontId="17" fillId="0" borderId="3" xfId="3" applyFont="1" applyBorder="1" applyAlignment="1">
      <alignment horizontal="left" vertical="center" wrapText="1"/>
    </xf>
    <xf numFmtId="9" fontId="24" fillId="0" borderId="3" xfId="38" applyNumberFormat="1" applyFont="1" applyBorder="1" applyAlignment="1" applyProtection="1">
      <alignment horizontal="center" vertical="center"/>
      <protection locked="0"/>
    </xf>
    <xf numFmtId="0" fontId="17" fillId="2" borderId="3" xfId="3" applyFont="1" applyFill="1" applyBorder="1" applyAlignment="1">
      <alignment horizontal="left" vertical="center"/>
    </xf>
    <xf numFmtId="0" fontId="17" fillId="2" borderId="23" xfId="3" applyFont="1" applyFill="1" applyBorder="1" applyAlignment="1">
      <alignment horizontal="left" vertical="center"/>
    </xf>
    <xf numFmtId="0" fontId="17" fillId="0" borderId="23" xfId="3" applyFont="1" applyBorder="1" applyAlignment="1">
      <alignment horizontal="left" vertical="center"/>
    </xf>
    <xf numFmtId="9" fontId="24" fillId="0" borderId="24" xfId="38" applyNumberFormat="1" applyFont="1" applyBorder="1" applyAlignment="1" applyProtection="1">
      <alignment horizontal="center" vertical="center"/>
      <protection locked="0"/>
    </xf>
    <xf numFmtId="9" fontId="24" fillId="0" borderId="24" xfId="38" applyNumberFormat="1" applyFont="1" applyFill="1" applyBorder="1" applyAlignment="1" applyProtection="1">
      <alignment horizontal="left" vertical="center"/>
      <protection locked="0"/>
    </xf>
    <xf numFmtId="0" fontId="17" fillId="0" borderId="3" xfId="31" applyFont="1" applyBorder="1" applyAlignment="1">
      <alignment horizontal="left" vertical="center"/>
    </xf>
    <xf numFmtId="166" fontId="14" fillId="0" borderId="3" xfId="5" applyFont="1" applyFill="1" applyBorder="1" applyAlignment="1">
      <alignment horizontal="center" vertical="center"/>
    </xf>
    <xf numFmtId="166" fontId="17" fillId="0" borderId="3" xfId="6" applyFont="1" applyFill="1" applyBorder="1" applyAlignment="1">
      <alignment horizontal="center" vertical="center"/>
    </xf>
    <xf numFmtId="0" fontId="27" fillId="0" borderId="0" xfId="30" applyFont="1"/>
    <xf numFmtId="0" fontId="5" fillId="0" borderId="0" xfId="30"/>
    <xf numFmtId="0" fontId="8" fillId="0" borderId="0" xfId="25" applyAlignment="1" applyProtection="1"/>
    <xf numFmtId="0" fontId="12" fillId="2" borderId="0" xfId="2" applyFont="1" applyFill="1" applyBorder="1" applyAlignment="1">
      <alignment horizontal="left" vertical="top" wrapText="1"/>
    </xf>
    <xf numFmtId="0" fontId="12" fillId="2" borderId="8" xfId="2" applyFont="1" applyFill="1" applyBorder="1" applyAlignment="1">
      <alignment horizontal="left" vertical="top" wrapText="1"/>
    </xf>
    <xf numFmtId="0" fontId="14" fillId="0" borderId="3" xfId="0" applyFont="1" applyBorder="1" applyAlignment="1">
      <alignment horizontal="center"/>
    </xf>
    <xf numFmtId="0" fontId="15" fillId="0" borderId="4"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4" fillId="0" borderId="8" xfId="0" applyFont="1" applyBorder="1" applyAlignment="1">
      <alignment horizontal="center"/>
    </xf>
    <xf numFmtId="0" fontId="17" fillId="0" borderId="10" xfId="3" applyFont="1" applyBorder="1" applyAlignment="1">
      <alignment horizontal="left" vertical="center" wrapText="1"/>
    </xf>
    <xf numFmtId="0" fontId="17" fillId="0" borderId="11" xfId="3" applyFont="1" applyBorder="1" applyAlignment="1">
      <alignment horizontal="left" vertical="center" wrapText="1"/>
    </xf>
    <xf numFmtId="0" fontId="17" fillId="0" borderId="12" xfId="3" applyFont="1" applyBorder="1" applyAlignment="1">
      <alignment horizontal="left" vertical="center" wrapText="1"/>
    </xf>
    <xf numFmtId="0" fontId="17" fillId="0" borderId="13" xfId="3" applyFont="1" applyBorder="1" applyAlignment="1">
      <alignment horizontal="center" vertical="center" wrapText="1"/>
    </xf>
    <xf numFmtId="0" fontId="17" fillId="0" borderId="0" xfId="3" applyFont="1" applyAlignment="1">
      <alignment horizontal="center" vertical="center" wrapText="1"/>
    </xf>
    <xf numFmtId="0" fontId="17" fillId="0" borderId="15" xfId="3" applyFont="1" applyBorder="1" applyAlignment="1">
      <alignment horizontal="center" vertical="center" wrapText="1"/>
    </xf>
    <xf numFmtId="0" fontId="17" fillId="0" borderId="16" xfId="3" applyFont="1" applyBorder="1" applyAlignment="1">
      <alignment horizontal="center" vertical="center" wrapText="1"/>
    </xf>
    <xf numFmtId="16" fontId="17" fillId="0" borderId="14" xfId="3" applyNumberFormat="1" applyFont="1" applyBorder="1" applyAlignment="1">
      <alignment horizontal="center" vertical="center" wrapText="1"/>
    </xf>
    <xf numFmtId="0" fontId="17" fillId="0" borderId="17" xfId="3" applyFont="1" applyBorder="1" applyAlignment="1">
      <alignment horizontal="center" vertical="center" wrapText="1"/>
    </xf>
  </cellXfs>
  <cellStyles count="45">
    <cellStyle name="Comma 2" xfId="8"/>
    <cellStyle name="Comma 2 2" xfId="9"/>
    <cellStyle name="Comma 3" xfId="10"/>
    <cellStyle name="Comma 4" xfId="11"/>
    <cellStyle name="Comma 5" xfId="12"/>
    <cellStyle name="Currency" xfId="42" builtinId="4"/>
    <cellStyle name="Currency 10" xfId="13"/>
    <cellStyle name="Currency 11 2" xfId="14"/>
    <cellStyle name="Currency 2" xfId="15"/>
    <cellStyle name="Currency 2 2" xfId="16"/>
    <cellStyle name="Currency 3" xfId="7"/>
    <cellStyle name="Currency 3 2" xfId="17"/>
    <cellStyle name="Currency 3 2 2" xfId="5"/>
    <cellStyle name="Currency 4" xfId="18"/>
    <cellStyle name="Currency 4 2" xfId="39"/>
    <cellStyle name="Currency 4 4" xfId="6"/>
    <cellStyle name="Currency 5" xfId="19"/>
    <cellStyle name="Currency 5 2" xfId="40"/>
    <cellStyle name="Currency 6" xfId="20"/>
    <cellStyle name="Currency 7" xfId="21"/>
    <cellStyle name="Currency 8" xfId="22"/>
    <cellStyle name="Currency 9" xfId="23"/>
    <cellStyle name="Hyperlink 2" xfId="24"/>
    <cellStyle name="Hyperlink 3" xfId="25"/>
    <cellStyle name="Hyperlink 4" xfId="26"/>
    <cellStyle name="Normal" xfId="0" builtinId="0"/>
    <cellStyle name="Normal 145" xfId="44"/>
    <cellStyle name="Normal 182" xfId="27"/>
    <cellStyle name="Normal 2" xfId="28"/>
    <cellStyle name="Normal 2 2" xfId="2"/>
    <cellStyle name="Normal 2 2 2" xfId="3"/>
    <cellStyle name="Normal 2 2 4" xfId="43"/>
    <cellStyle name="Normal 2 3" xfId="29"/>
    <cellStyle name="Normal 3" xfId="30"/>
    <cellStyle name="Normal 3 3" xfId="31"/>
    <cellStyle name="Normal 4" xfId="4"/>
    <cellStyle name="Normal 5" xfId="32"/>
    <cellStyle name="Normal 6" xfId="33"/>
    <cellStyle name="Normal 7" xfId="34"/>
    <cellStyle name="Normal 81" xfId="35"/>
    <cellStyle name="Normal 9" xfId="36"/>
    <cellStyle name="Normal_DISTRICT 8 INVOICE ABC" xfId="1"/>
    <cellStyle name="Normal_DISTRICT 8 INVOICE HD BUTTERCUP 2" xfId="38"/>
    <cellStyle name="Normal_DISTRICT 8 INVOICE HD BUTTERCUP 2 2" xfId="41"/>
    <cellStyle name="標準_Sheet1_1" xfId="37"/>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MAI\BCThue\Nam%202009\Tu%20van%20ke%20toan\Monthly%20report%2008.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ookJHFGJGXBGCCNCVCCVVCVCC2.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tatement%20of%20Account-Penfield-20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PRINTING\COSTING%20FOR%20MER\MUNSTER\MUNSTER%20FALL%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Documents%20and%20Settings\ThuTo\Desktop\Unavailable\COST_PRICE_Gamen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ummary P&amp;L"/>
      <sheetName val="Detailed P&amp;L"/>
      <sheetName val="Revenue by product"/>
      <sheetName val="Revenue by customer &amp; region"/>
      <sheetName val="Cash flow-Indirect"/>
      <sheetName val="AR summary"/>
      <sheetName val="AP summary"/>
      <sheetName val="Raw material movement"/>
      <sheetName val="Allocation rate"/>
      <sheetName val="Material costs"/>
      <sheetName val="Actual cost"/>
      <sheetName val="Production report"/>
      <sheetName val="COS &amp; CIP"/>
      <sheetName val="Standard cost - Printing"/>
      <sheetName val="Standard cost - Fabric "/>
      <sheetName val="Standard cost-Garment"/>
      <sheetName val="Loan summary"/>
      <sheetName val="FA register"/>
      <sheetName val="FA depreciation"/>
      <sheetName val="142,242"/>
      <sheetName val="Aug"/>
      <sheetName val="Cost detail production"/>
      <sheetName val="Production"/>
      <sheetName val="DATABASE"/>
      <sheetName val="STEP 5.0- STYLE COSTING SHEET"/>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BookJHFGJGXBGCCNCVCCVVCVCC2"/>
      <sheetName val="_REF"/>
      <sheetName val="MTP"/>
      <sheetName val="MTP1"/>
      <sheetName val="Cost detail production"/>
      <sheetName val="Production"/>
      <sheetName val="Code"/>
      <sheetName val="Aug"/>
      <sheetName val="Raw material movement"/>
      <sheetName val="DATABASE"/>
      <sheetName val="STEP 5.0- STYLE COSTING SHEET"/>
      <sheetName val="MTO REV.2(ARMOR)"/>
      <sheetName val="Sheet1"/>
      <sheetName val="DN"/>
      <sheetName val="VP"/>
      <sheetName val="KD"/>
      <sheetName val="DD"/>
      <sheetName val="CT"/>
      <sheetName val="PX"/>
      <sheetName val="GR"/>
      <sheetName val="00000000"/>
      <sheetName val="DS CHU Phuc"/>
      <sheetName val="DS THI AT"/>
      <sheetName val="Bien Ban"/>
      <sheetName val="Sheet2"/>
      <sheetName val="XL4Poppy"/>
      <sheetName val="MeKong - Penetration"/>
      <sheetName val="Dist. Perform - Ctns.sales in "/>
      <sheetName val="Dist. Perform - Value.sales in"/>
      <sheetName val="Dist. Perform - Value.sales Out"/>
      <sheetName val="Head Count"/>
      <sheetName val="Sales Result For Month"/>
      <sheetName val="TAI"/>
      <sheetName val="QUANG"/>
      <sheetName val="XL4Test5"/>
      <sheetName val="dongia (2)"/>
      <sheetName val="Gia_GC_Satthep"/>
      <sheetName val="Ref"/>
      <sheetName val="PNT-QUOT-#3"/>
      <sheetName val="COAT&amp;WRAP-QIOT-#3"/>
      <sheetName val="DS CHU Ph_x0001__x0000_"/>
      <sheetName val=""/>
      <sheetName val="Chuso"/>
      <sheetName val="Bhyt t1"/>
      <sheetName val="??-BLDG"/>
      <sheetName val="Chiet tinh dz35"/>
      <sheetName val="Chiet tinh dz22"/>
      <sheetName val="DS CHU Ph_x0001_"/>
      <sheetName val="__-BLDG"/>
      <sheetName val="DTKLg"/>
      <sheetName val="VL"/>
      <sheetName val="PTVTu"/>
      <sheetName val="THKP-Full"/>
      <sheetName val="KLg"/>
      <sheetName val="DAMNEN KHONG HC"/>
      <sheetName val="dochat"/>
      <sheetName val="DAM NEN HC"/>
      <sheetName val="DS CHU Ph_x0001_?"/>
      <sheetName val="vªÄ"/>
      <sheetName val="ZC³"/>
      <sheetName val="Øü"/>
      <sheetName val="PL_VÆQ"/>
      <sheetName val="PL_DUO_2Q"/>
      <sheetName val="BC Ton Kho New"/>
      <sheetName val="BC Cua GSBH New"/>
      <sheetName val="10000000"/>
      <sheetName val="ESTI."/>
      <sheetName val="DI-ESTI"/>
      <sheetName val="Leave Statistic Report"/>
      <sheetName val="2001"/>
      <sheetName val="156nhap01"/>
      <sheetName val="CT00"/>
      <sheetName val="CT99"/>
      <sheetName val="CT Thang Mo"/>
      <sheetName val="CT  PL"/>
      <sheetName val="total"/>
      <sheetName val="global"/>
      <sheetName val="Detailed Reporting"/>
      <sheetName val="DS CHU Ph_x0001__"/>
      <sheetName val="dsphongban"/>
      <sheetName val="MTO_REV_2(ARMOR)"/>
      <sheetName val="MeKong_-_Penetration"/>
      <sheetName val="Dist__Perform_-_Ctns_sales_in_"/>
      <sheetName val="Dist__Perform_-_Value_sales_in"/>
      <sheetName val="Dist__Perform_-_Value_sales_Out"/>
      <sheetName val="Head_Count"/>
      <sheetName val="Sales_Result_For_Month"/>
      <sheetName val="DS_CHU_Phuc"/>
      <sheetName val="DS_THI_AT"/>
      <sheetName val="Bien_Ban"/>
      <sheetName val="dongia_(2)"/>
      <sheetName val="Leave_Statistic_Report"/>
      <sheetName val="SILICATE"/>
      <sheetName val="DAMNEN_KHONG_HC"/>
      <sheetName val="DAM_NEN_HC"/>
      <sheetName val="DS_CHU_Ph"/>
      <sheetName val="ESTI_"/>
      <sheetName val="DS_CHU_Ph?"/>
      <sheetName val="CT_Thang_Mo"/>
      <sheetName val="CT__PL"/>
      <sheetName val="Detailed_Reporting"/>
      <sheetName val="BC_Ton_Kho_New"/>
      <sheetName val="BC_Cua_GSBH_New"/>
      <sheetName val="DU LIEU"/>
      <sheetName val="Chitiet"/>
      <sheetName val="Dongia"/>
      <sheetName val="—˜‰vˆ•ªˆÄ"/>
      <sheetName val="ŒˆŽZC³"/>
      <sheetName val="ŽØ“ü"/>
      <sheetName val="PL_VŽ–‹ÆQŒˆ"/>
      <sheetName val="PL_DUO_2QŒˆ"/>
      <sheetName val="���v������"/>
      <sheetName val="���Z�C��"/>
      <sheetName val="PL_�V�����Q��"/>
      <sheetName val="PL_DUO_2�Q��"/>
      <sheetName val="FW Sum"/>
      <sheetName val="2002"/>
      <sheetName val="登録データ"/>
      <sheetName val="MTO_REV_2(ARMOR)1"/>
      <sheetName val="MeKong_-_Penetration1"/>
      <sheetName val="Dist__Perform_-_Ctns_sales_in_1"/>
      <sheetName val="Dist__Perform_-_Value_sales_in1"/>
      <sheetName val="Dist__Perform_-_Value_sales_Ou1"/>
      <sheetName val="Head_Count1"/>
      <sheetName val="Sales_Result_For_Month1"/>
      <sheetName val="DS_CHU_Phuc1"/>
      <sheetName val="DS_THI_AT1"/>
      <sheetName val="Bien_Ban1"/>
      <sheetName val="dongia_(2)1"/>
      <sheetName val="Leave_Statistic_Report1"/>
      <sheetName val="FW_Sum"/>
      <sheetName val="DS_CHU_Ph_"/>
      <sheetName val="206"/>
      <sheetName val="Detail"/>
      <sheetName val="노임단가"/>
      <sheetName val="DS CHU Ph_x005f_x0001__x005f_x0000_"/>
      <sheetName val="DS CHU Ph_x005f_x0001__"/>
      <sheetName val="DS CHU Ph_x005f_x0001_"/>
      <sheetName val="OPERATING HEAD"/>
      <sheetName val="UA602"/>
      <sheetName val="¡X??v??¡Ea?A"/>
      <sheetName val="???Z?C?3"/>
      <sheetName val="?O¡§u"/>
      <sheetName val="PL_?V?¡V?A?Q??"/>
      <sheetName val="PL_DUO_2?Q??"/>
      <sheetName val="bieu_solieu"/>
      <sheetName val="CHUONG TRINH"/>
      <sheetName val="gvl"/>
      <sheetName val="dg-VTu"/>
      <sheetName val="XL4Pop_x0000__x0000_"/>
      <sheetName val="???v??????"/>
      <sheetName val="???Z?C??"/>
      <sheetName val="PL_?V?????Q??"/>
      <sheetName val="?????"/>
      <sheetName val="DS CHU Ph_x005f_x0001_?"/>
      <sheetName val="達成729"/>
      <sheetName val="Quantity"/>
      <sheetName val="XL4Pop??"/>
      <sheetName val="BAOGIATHANG"/>
      <sheetName val="vanchuyen TC"/>
      <sheetName val="bang tien luong"/>
      <sheetName val="XL4Pop__"/>
      <sheetName val="Data"/>
      <sheetName val="mau"/>
      <sheetName val="songang"/>
      <sheetName val="590P追加"/>
      <sheetName val="DS CHU Ph_x005f_x005f_x005f_x0001__x005f_x005f_x0"/>
      <sheetName val="DS CHU Ph_x005f_x005f_x005f_x0001__"/>
      <sheetName val="DS CHU Ph_x005f_x005f_x005f_x0001_"/>
      <sheetName val="___v______"/>
      <sheetName val="___Z_C__"/>
      <sheetName val="PL__V_____Q__"/>
      <sheetName val="PL_DUO_2_Q__"/>
      <sheetName val="_____"/>
      <sheetName val="KKKKKKKK"/>
      <sheetName val="新ﾗｲﾝﾍﾞｰｽ"/>
      <sheetName val="新ﾗｲﾝ将来戦略"/>
      <sheetName val="Calendar Reminder"/>
      <sheetName val="Forecast"/>
      <sheetName val="BBo"/>
      <sheetName val="Nluc KTFA(Khong Có KPY)"/>
      <sheetName val="Năng lưc -2010-2S"/>
      <sheetName val="鋳造機負荷，要員(2S)"/>
      <sheetName val="Năng lực CĐ PHUN BI-09 "/>
      <sheetName val="XL4Pop_x005f_x0000__x005f_x0000_"/>
      <sheetName val="¡X__v__¡Ea_A"/>
      <sheetName val="___Z_C_3"/>
      <sheetName val="_O¡§u"/>
      <sheetName val="PL__V_¡V_A_Q__"/>
      <sheetName val="XL4Pop_x005f_x005f_x005f_x0000__x005f_x005f_x0000"/>
      <sheetName val="XL4Pop"/>
      <sheetName val="REN"/>
      <sheetName val="Product hierachy-old"/>
      <sheetName val="DS CHU Ph_x005f_x005f_x005f_x005f_x005f_x005f_x00"/>
      <sheetName val="XL4Pop_x005f_x005f_x005f_x005f_x005f_x005f_x005f_x0000_"/>
      <sheetName val="XL4Pop_x0000_"/>
      <sheetName val="XL4Pop?"/>
      <sheetName val="MTO_REV_2(ARMOR)2"/>
      <sheetName val="DS_CHU_Phuc2"/>
      <sheetName val="DS_THI_AT2"/>
      <sheetName val="Bien_Ban2"/>
      <sheetName val="MeKong_-_Penetration2"/>
      <sheetName val="Dist__Perform_-_Ctns_sales_in_2"/>
      <sheetName val="Dist__Perform_-_Value_sales_in2"/>
      <sheetName val="Dist__Perform_-_Value_sales_Ou2"/>
      <sheetName val="Head_Count2"/>
      <sheetName val="Sales_Result_For_Month2"/>
      <sheetName val="dongia_(2)2"/>
      <sheetName val="ESTI_1"/>
      <sheetName val="Leave_Statistic_Report2"/>
      <sheetName val="FW_Sum1"/>
      <sheetName val="Bhyt_t1"/>
      <sheetName val="CHUONG_TRINH"/>
      <sheetName val="DU_LIEU"/>
      <sheetName val="DS_CHU_Ph_x005f_x0001__x005f_x0000_"/>
      <sheetName val="DS_CHU_Ph_x005f_x0001__"/>
      <sheetName val="DS_CHU_Ph_x005f_x0001_"/>
      <sheetName val="DS_CHU_Ph_x005f_x005f_x005f_x0001__x005f_x005f_x0"/>
      <sheetName val="DS_CHU_Ph_x005f_x005f_x005f_x0001__"/>
      <sheetName val="DS_CHU_Ph_x005f_x005f_x005f_x0001_"/>
      <sheetName val="DS_CHU_Ph_x005f_x005f_x005f_x005f_x005f_x005f_x00"/>
      <sheetName val="DS_CHU_Ph_x005f_x0001_?"/>
      <sheetName val="Thuc thanh"/>
      <sheetName val="????????"/>
      <sheetName val="_x0000__x0000__x0000__x0000__x0000__x0000__x0000__x0000_"/>
      <sheetName val="Chi tiet"/>
      <sheetName val="Huong dan"/>
      <sheetName val="Name"/>
      <sheetName val="ThietBi"/>
      <sheetName val="XL4Pop_x005f_x005f_x005f_x005f_x005f_x005f_x005f_x005f_"/>
      <sheetName val="Table"/>
      <sheetName val="truc tiep"/>
      <sheetName val="XL4Pop_x005f_x005f_x005f_x0000_"/>
      <sheetName val="XL4Pop_x005f_x005f_x005f_x005f_"/>
      <sheetName val="DS CHU Ph_x005f_x0001__x0"/>
      <sheetName val="DS CHU Ph_x005f_x005f_x00"/>
      <sheetName val="XL4Pop_x005f_x0000__x0000"/>
      <sheetName val="DS CHU Ph_x005f_x005f_x005f_x0001__x0"/>
      <sheetName val="DS CHU Ph_x005f_x005f_x005f_x005f_x00"/>
      <sheetName val="XL4Pop_x005f_x005f_x005f_x0000__x0000"/>
      <sheetName val="LS_VAS"/>
      <sheetName val="DAMNEN_KHONG_HC1"/>
      <sheetName val="DAM_NEN_HC1"/>
      <sheetName val="BC_Ton_Kho_New1"/>
      <sheetName val="BC_Cua_GSBH_New1"/>
      <sheetName val="Baseline with Specs - Português"/>
      <sheetName val="Notes"/>
      <sheetName val="SKU TS"/>
      <sheetName val="ThongSo"/>
      <sheetName val="⑤弁当"/>
      <sheetName val="ŒˆZC³"/>
      <sheetName val="Ø“ü"/>
      <sheetName val="PL_V–‹ÆQŒˆ"/>
      <sheetName val="SPS"/>
      <sheetName val="VP-MM"/>
      <sheetName val="DG"/>
      <sheetName val="AOP 2013_26.07"/>
      <sheetName val="DANH MUC SP"/>
      <sheetName val="DSNV"/>
      <sheetName val="MHTT-CORE"/>
      <sheetName val="Thong tin loai tu"/>
      <sheetName val="quy luong"/>
      <sheetName val="Danh sách"/>
      <sheetName val="tính hệ số"/>
      <sheetName val="NV"/>
      <sheetName val="Co cau"/>
      <sheetName val="Ghichu"/>
      <sheetName val="DS CHU Ph_x005f_x005f_x005f_x0001_?"/>
      <sheetName val="XL4Pop_x005f_x0000_"/>
      <sheetName val="1_TTChung"/>
      <sheetName val="bangluong5.2"/>
      <sheetName val="ma-pt"/>
      <sheetName val="DS phuong tien"/>
      <sheetName val="Huong dan chung"/>
      <sheetName val="Note VAS Q3.11-Q3.12"/>
      <sheetName val="SPECSHEET"/>
      <sheetName val="예가표"/>
      <sheetName val="Detailed_Reporting1"/>
      <sheetName val="CT_Thang_Mo1"/>
      <sheetName val="CT__PL1"/>
      <sheetName val="OPERATING_HEAD"/>
      <sheetName val="Nluc_KTFA(Khong_Có_KPY)"/>
      <sheetName val="Năng_lưc_-2010-2S"/>
      <sheetName val="Năng_lực_CĐ_PHUN_BI-09_"/>
      <sheetName val="Calendar_Reminder"/>
      <sheetName val="PB THEO HUYỆN 2010"/>
      <sheetName val="NGOÀI TINH 2010"/>
      <sheetName val="thao-go"/>
      <sheetName val="????"/>
      <sheetName val="ફS몠_x0005_㠂ఀ_x001a_＀_xffff_ヿሱ堀✶耀መఀ_x001a__x0000_㠂吀✮䬀પS몠者ሙ_x0000__x0000__x0000_몠"/>
      <sheetName val="COST"/>
      <sheetName val="SRP FH"/>
      <sheetName val="Profit"/>
      <sheetName val="V2-14Jan12-2012 process cost"/>
      <sheetName val="MTO_REV_2(ARMOR)3"/>
      <sheetName val="MeKong_-_Penetration3"/>
      <sheetName val="Dist__Perform_-_Ctns_sales_in_3"/>
      <sheetName val="Dist__Perform_-_Value_sales_in3"/>
      <sheetName val="Dist__Perform_-_Value_sales_Ou3"/>
      <sheetName val="Head_Count3"/>
      <sheetName val="Sales_Result_For_Month3"/>
      <sheetName val="DS_CHU_Phuc3"/>
      <sheetName val="DS_THI_AT3"/>
      <sheetName val="Bien_Ban3"/>
      <sheetName val="dongia_(2)3"/>
      <sheetName val="Leave_Statistic_Report3"/>
      <sheetName val="ESTI_2"/>
      <sheetName val="FW_Sum2"/>
      <sheetName val="Bhyt_t11"/>
      <sheetName val="DS_CHU_Ph_x005f_x0001__x005f_x0000_1"/>
      <sheetName val="DS_CHU_Ph_x005f_x0001__1"/>
      <sheetName val="DS_CHU_Ph_x005f_x0001_1"/>
      <sheetName val="OPERATING_HEAD1"/>
      <sheetName val="DS_CHU_Ph_x005f_x0001_?1"/>
      <sheetName val="DS_CHU_Ph_x005f_x005f_x005f_x0001__x005f_x005f_x1"/>
      <sheetName val="DS_CHU_Ph_x005f_x005f_x005f_x0001__1"/>
      <sheetName val="DS_CHU_Ph_x005f_x005f_x005f_x0001_1"/>
      <sheetName val="MTO_REV_2(ARMOR)5"/>
      <sheetName val="MeKong_-_Penetration5"/>
      <sheetName val="Dist__Perform_-_Ctns_sales_in_5"/>
      <sheetName val="Dist__Perform_-_Value_sales_in5"/>
      <sheetName val="Dist__Perform_-_Value_sales_Ou5"/>
      <sheetName val="Head_Count5"/>
      <sheetName val="Sales_Result_For_Month5"/>
      <sheetName val="DS_CHU_Phuc5"/>
      <sheetName val="DS_THI_AT5"/>
      <sheetName val="Bien_Ban5"/>
      <sheetName val="dongia_(2)5"/>
      <sheetName val="Leave_Statistic_Report5"/>
      <sheetName val="ESTI_4"/>
      <sheetName val="FW_Sum4"/>
      <sheetName val="Bhyt_t13"/>
      <sheetName val="DAMNEN_KHONG_HC3"/>
      <sheetName val="DAM_NEN_HC3"/>
      <sheetName val="Detailed_Reporting3"/>
      <sheetName val="CT_Thang_Mo3"/>
      <sheetName val="CT__PL3"/>
      <sheetName val="BC_Ton_Kho_New3"/>
      <sheetName val="BC_Cua_GSBH_New3"/>
      <sheetName val="DS_CHU_Ph_x005f_x0001__x005f_x0000_3"/>
      <sheetName val="DS_CHU_Ph_x005f_x0001__3"/>
      <sheetName val="DS_CHU_Ph_x005f_x0001_3"/>
      <sheetName val="OPERATING_HEAD3"/>
      <sheetName val="DS_CHU_Ph_x005f_x0001_?3"/>
      <sheetName val="DS_CHU_Ph_x005f_x005f_x005f_x0001__x005f_x005f_x3"/>
      <sheetName val="DS_CHU_Ph_x005f_x005f_x005f_x0001__3"/>
      <sheetName val="DS_CHU_Ph_x005f_x005f_x005f_x0001_3"/>
      <sheetName val="MTO_REV_2(ARMOR)4"/>
      <sheetName val="MeKong_-_Penetration4"/>
      <sheetName val="Dist__Perform_-_Ctns_sales_in_4"/>
      <sheetName val="Dist__Perform_-_Value_sales_in4"/>
      <sheetName val="Dist__Perform_-_Value_sales_Ou4"/>
      <sheetName val="Head_Count4"/>
      <sheetName val="Sales_Result_For_Month4"/>
      <sheetName val="DS_CHU_Phuc4"/>
      <sheetName val="DS_THI_AT4"/>
      <sheetName val="Bien_Ban4"/>
      <sheetName val="dongia_(2)4"/>
      <sheetName val="Leave_Statistic_Report4"/>
      <sheetName val="ESTI_3"/>
      <sheetName val="FW_Sum3"/>
      <sheetName val="Bhyt_t12"/>
      <sheetName val="DAMNEN_KHONG_HC2"/>
      <sheetName val="DAM_NEN_HC2"/>
      <sheetName val="Detailed_Reporting2"/>
      <sheetName val="CT_Thang_Mo2"/>
      <sheetName val="CT__PL2"/>
      <sheetName val="BC_Ton_Kho_New2"/>
      <sheetName val="BC_Cua_GSBH_New2"/>
      <sheetName val="DS_CHU_Ph_x005f_x0001__x005f_x0000_2"/>
      <sheetName val="DS_CHU_Ph_x005f_x0001__2"/>
      <sheetName val="DS_CHU_Ph_x005f_x0001_2"/>
      <sheetName val="OPERATING_HEAD2"/>
      <sheetName val="DS_CHU_Ph_x005f_x0001_?2"/>
      <sheetName val="DS_CHU_Ph_x005f_x005f_x005f_x0001__x005f_x005f_x2"/>
      <sheetName val="DS_CHU_Ph_x005f_x005f_x005f_x0001__2"/>
      <sheetName val="DS_CHU_Ph_x005f_x005f_x005f_x0001_2"/>
      <sheetName val="J94A-WT"/>
      <sheetName val="参考 人員調査表"/>
      <sheetName val="USING-ENG"/>
      <sheetName val="____"/>
      <sheetName val="R2_E"/>
      <sheetName val="ctdg"/>
      <sheetName val="ptvt"/>
      <sheetName val="Tra_bang"/>
      <sheetName val="Tke"/>
      <sheetName val="DTCT"/>
      <sheetName val="GiaVL"/>
      <sheetName val="VL,NC"/>
      <sheetName val="DGBT"/>
      <sheetName val="DGVT"/>
      <sheetName val="DGXLD"/>
      <sheetName val="Menu"/>
      <sheetName val="Apr'10-Daily Sales"/>
      <sheetName val="May'10-Daily Sales"/>
      <sheetName val="Jun'10-Daily Sales"/>
      <sheetName val="Jul'10-Daily Sales"/>
      <sheetName val="Aug'10-Daily Sales"/>
      <sheetName val="Sep'10-Daily Sales"/>
      <sheetName val="Oct'10-Daily Sales"/>
      <sheetName val="Nov'10-Daily Sales"/>
      <sheetName val="Dec'10-Daily Sales"/>
      <sheetName val="Jan'11-Daily Sales"/>
      <sheetName val="Feb'11-Daily Sales"/>
      <sheetName val="Mar'11-Daily Sales"/>
      <sheetName val="Apr'11-Daily Sales"/>
      <sheetName val="May'11-Daily Sales"/>
      <sheetName val="Jun'11-Daily Sales"/>
      <sheetName val="Jul'11-Daily Sales"/>
      <sheetName val="Aug'11-Daily Sales"/>
      <sheetName val="Sep'11-Daily Sales"/>
      <sheetName val="Oct'11-Daily Sales"/>
      <sheetName val="Nov'11-Daily Sales"/>
      <sheetName val="Dec'11-Daily Sales"/>
      <sheetName val="ﾃﾞｰﾀｼｰﾄ"/>
      <sheetName val="ફS몠_x0005_㠂ఀ_x001a_＀_xffff_ヿሱ堀✶耀መఀ_x001a_?㠂吀✮䬀પS몠者ሙ???몠"/>
      <sheetName val="ocean voyage"/>
      <sheetName val="ﾌﾟﾛﾄ_P772分解5号機"/>
      <sheetName val="���v�����"/>
      <sheetName val="PL_�V����Q��"/>
      <sheetName val="PL_DUO_2�_x0001_��"/>
      <sheetName val="DS_CHU_Ph_x0005_c1"/>
      <sheetName val="DS_THI_AT_x0001_"/>
      <sheetName val="CT Thang _x0005_o"/>
      <sheetName val="PL_DUO_2?_x0001_??"/>
      <sheetName val="CT_Thang__x0005_o"/>
      <sheetName val="dsphongba_x0006_"/>
      <sheetName val="DS_CHU_Ph_x0005_c2"/>
      <sheetName val="CT_Thang__x0005_o1"/>
      <sheetName val="dongia_(2_x0001_3"/>
      <sheetName val="CT_Thang__x0005_o3"/>
      <sheetName val="J51-J70-J76-EL"/>
      <sheetName val="Roster"/>
      <sheetName val="Leave"/>
      <sheetName val="Shift"/>
      <sheetName val="T.Tinh"/>
      <sheetName val="DS_CHU_Ph_x005f_x005f_x005f_x0001_?"/>
      <sheetName val="加工費率設定"/>
      <sheetName val="A"/>
      <sheetName val="法規課84上半年經營實績"/>
      <sheetName val="HEAD LAMP BRANDING"/>
      <sheetName val="CHITIET VL-NC-TT -1p"/>
      <sheetName val="初期03"/>
      <sheetName val="npp"/>
      <sheetName val="Summary."/>
      <sheetName val="Xeo 1"/>
      <sheetName val="DANH BẠ"/>
      <sheetName val="TONG HOP"/>
      <sheetName val="M1"/>
      <sheetName val="M2"/>
      <sheetName val="M3"/>
      <sheetName val="M4"/>
      <sheetName val="M5"/>
      <sheetName val="M6"/>
      <sheetName val="M7"/>
      <sheetName val="M8"/>
      <sheetName val="M9"/>
      <sheetName val="M10"/>
      <sheetName val="M11"/>
      <sheetName val="M12"/>
      <sheetName val="M13"/>
      <sheetName val="M14"/>
      <sheetName val="M15"/>
      <sheetName val="cc440THD"/>
      <sheetName val="CaQ5 gd2"/>
      <sheetName val="Duong PhuHuu"/>
      <sheetName val="Vh HTLO P14"/>
      <sheetName val="600!25D NT"/>
      <sheetName val="600!29D NT"/>
      <sheetName val="600!30D NT"/>
      <sheetName val="Chung"/>
      <sheetName val="YteP1"/>
      <sheetName val="BinhMinh"/>
      <sheetName val="YteP3"/>
      <sheetName val="20000000"/>
      <sheetName val="30000000"/>
      <sheetName val="3pha-XDM"/>
      <sheetName val="3pha-CT"/>
      <sheetName val="VT A cap-THI CONG"/>
      <sheetName val="DANH SACH VAT TU THU HOI"/>
      <sheetName val="TONG.HT"/>
      <sheetName val="Agg-Require-Asphalt"/>
      <sheetName val="Payment"/>
      <sheetName val="16.Note"/>
      <sheetName val="02"/>
      <sheetName val="Data Reference"/>
      <sheetName val="PL.Dec12"/>
      <sheetName val="DETAILS"/>
      <sheetName val="Index"/>
      <sheetName val="Sheet3"/>
      <sheetName val="CT2"/>
      <sheetName val="CT3"/>
      <sheetName val="CT1"/>
      <sheetName val="master data"/>
      <sheetName val="XL4Pop_"/>
      <sheetName val="PVI"/>
      <sheetName val="PTTL"/>
      <sheetName val="CHITIET VL-NC-TT-3p"/>
      <sheetName val="khongin"/>
      <sheetName val="Dgia vat tu"/>
      <sheetName val="Don gia_III"/>
      <sheetName val="CHITIET VL-NC"/>
      <sheetName val="DON GIA"/>
      <sheetName val="VC"/>
      <sheetName val="ND"/>
      <sheetName val="Cp&gt;10-Ln&lt;10"/>
      <sheetName val="Ln&lt;20"/>
      <sheetName val="EIRR&gt;1&lt;1"/>
      <sheetName val="EIRR&gt; 2"/>
      <sheetName val="EIRR&lt;2"/>
      <sheetName val="cdps"/>
      <sheetName val="COA"/>
      <sheetName val="Nganh nghe"/>
      <sheetName val="LKVL-CK-HT-GD1"/>
      <sheetName val="TONGKE-HT"/>
      <sheetName val="Packing qty"/>
      <sheetName val="________"/>
      <sheetName val="TC in"/>
      <sheetName val="CC T5.2018 "/>
      <sheetName val="TC T5.2018"/>
      <sheetName val="Pivot TC"/>
      <sheetName val="Pivot TC03.18"/>
      <sheetName val="In TC02"/>
      <sheetName val="DS combo gối SN T05"/>
      <sheetName val="DS bình nước SN T05"/>
      <sheetName val="Sinh nhật T02 tiền"/>
      <sheetName val="DS tăng ca, chấm cơm T2, CN"/>
      <sheetName val="DS tăng ca, chấm cơm T5, CN"/>
      <sheetName val="Pivot TC (in)"/>
      <sheetName val="TC T2.2018 TL"/>
      <sheetName val="TL Pivot TC02.18"/>
      <sheetName val="TC T1.2018 TL"/>
      <sheetName val="TL Pivot TC01.18"/>
      <sheetName val="DS nhận tiền thưởng tập thể"/>
      <sheetName val="DS nhân quà và tiền SN. T03.18"/>
      <sheetName val="DS thâm niên T3"/>
      <sheetName val="CC CTV3.2017"/>
      <sheetName val="FinCost&amp;Capital"/>
      <sheetName val="Sheet4"/>
      <sheetName val="SP Plan and Attn JAN"/>
      <sheetName val="BAO CAO THANG CUA SP"/>
      <sheetName val="Mã khách"/>
      <sheetName val="Target"/>
      <sheetName val="DS nhan vien"/>
      <sheetName val="List price"/>
      <sheetName val="Danh sach Broker"/>
      <sheetName val="Tien do ky thoa thuan"/>
      <sheetName val="CSTT"/>
      <sheetName val="SA1 - Process information"/>
      <sheetName val="IA - Audit report front page"/>
      <sheetName val="IA - Audit summary report"/>
      <sheetName val="IA - Front page planning"/>
      <sheetName val="RR - Front page follow up"/>
      <sheetName val="IA Follow up - Audit summary "/>
      <sheetName val="IA - Follow up - Front page"/>
      <sheetName val="IA - Planning"/>
      <sheetName val="IA - SF02 (1)"/>
      <sheetName val="IA - Surveillance plan"/>
      <sheetName val="RR - Front page audit report"/>
      <sheetName val="RR - Front page planning"/>
      <sheetName val="RR - Readiness review findings"/>
      <sheetName val="SA1 - Audit report front page"/>
      <sheetName val="SA1 - Audit summary report"/>
      <sheetName val="SA1 - Follow up - Audit summary"/>
      <sheetName val="SA1 - Planning"/>
      <sheetName val="SSA2 - Follow up - Front page"/>
      <sheetName val="ફS몠_x005f_x0005_㠂ఀ_x005f_x001a_＀_x005f_xffff_ヿሱ堀✶"/>
      <sheetName val="DS_CHU_Ph_x005f_x005f_x005f_x0001_?1"/>
      <sheetName val="xuat"/>
      <sheetName val="B341_NV"/>
      <sheetName val="DON GIA CAN THO"/>
      <sheetName val="TM CDKT-VCSH (10)"/>
      <sheetName val="Bang chiet tinh TBA"/>
      <sheetName val="Tongke"/>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 INVOICE 01-FW10"/>
      <sheetName val="PRO INVOICE REPEAT 02- SS10"/>
      <sheetName val="Penfield"/>
      <sheetName val="SAMPLING INVOICE 03- SS11"/>
      <sheetName val="8910-UN-PEN"/>
      <sheetName val="89A-10-UN-PEN"/>
      <sheetName val="89B-10-UN-PEN"/>
      <sheetName val="89C-10-UN-PEN"/>
      <sheetName val="89D-10-UN-PEN"/>
      <sheetName val="89E-10-UN-PEN"/>
      <sheetName val="89F-10-UN-PEN"/>
      <sheetName val="89G-10-UN-PEN"/>
      <sheetName val="95A-10-UN-PEN"/>
      <sheetName val="95B-10-UN-PEN"/>
      <sheetName val="95C-10-UN-PEN"/>
      <sheetName val="95D-10-UN-PEN"/>
      <sheetName val="95E-10-UN-PEN"/>
      <sheetName val="95F-10-UN-PEN"/>
      <sheetName val="95G-10-UN-PEN"/>
      <sheetName val="95H-10-UN-PEN"/>
      <sheetName val="87-10-UN-PEN"/>
      <sheetName val="87A-10-UN-PEN"/>
      <sheetName val="87B-10-UN-PEN"/>
      <sheetName val="87C-10-UN-PEN"/>
      <sheetName val="87D-10-UN-PEN"/>
      <sheetName val="94A-10-UN-PEN"/>
      <sheetName val="94B-10-UN-PEN"/>
      <sheetName val="94C-10-UN-PEN"/>
      <sheetName val="88-10-UN-PEN"/>
      <sheetName val="93-10-UN-PEN"/>
      <sheetName val="102-10-UN-PEN"/>
      <sheetName val="PI1036 FW13_new"/>
      <sheetName val="PI1036 FW13_new 2"/>
      <sheetName val="CI 2163"/>
      <sheetName val="PF3174 - PF3178"/>
      <sheetName val="CI 2165"/>
      <sheetName val="CI 2166"/>
      <sheetName val="CI 2167"/>
      <sheetName val="PI 1064"/>
      <sheetName val="Debit note"/>
      <sheetName val="PF 3194"/>
      <sheetName val="PF 3195"/>
      <sheetName val="PF 3196"/>
      <sheetName val="PF 3197"/>
      <sheetName val="PF 3210"/>
      <sheetName val="PF 3211"/>
      <sheetName val="PF 3273"/>
      <sheetName val="PI 1088"/>
      <sheetName val="PI 1088_v2"/>
      <sheetName val="PI 1088-Add styles"/>
      <sheetName val="DN-PF-01"/>
      <sheetName val="MAU DN- CN"/>
      <sheetName val="PI 1094 "/>
      <sheetName val="PI 1095 "/>
      <sheetName val="CI 2202"/>
      <sheetName val="PF3390"/>
      <sheetName val="PF3391"/>
      <sheetName val="PF 3395"/>
      <sheetName val="PF 3419"/>
      <sheetName val="PF3458"/>
      <sheetName val="PF3484"/>
      <sheetName val="SoA"/>
      <sheetName val="PI 1132A"/>
      <sheetName val="PI 1132B"/>
      <sheetName val="SOA NEW"/>
      <sheetName val="SS11 - old1"/>
      <sheetName val="SS11 - old2"/>
      <sheetName val="PROFORMA INVOICE 04 RVSD- SS11"/>
      <sheetName val="CI212G11-SS11-USA"/>
      <sheetName val="CI213A11-SS11-HK"/>
      <sheetName val="CI213B11-SS11-HK"/>
      <sheetName val="CI213C11-SS11-HK"/>
      <sheetName val="CI213D11-SS11-HK"/>
      <sheetName val="CI213E11-SS11-HK"/>
      <sheetName val="CI213F11-SS11-HK"/>
      <sheetName val="CI213G11-SS11-HK"/>
      <sheetName val="CI213H11-SS11-HK"/>
      <sheetName val="CI21411-SS11-UK"/>
      <sheetName val="CI214A11-SS11-UK"/>
      <sheetName val="CI214B11-SS11-UK"/>
      <sheetName val="CI214C11-SS11-UK"/>
      <sheetName val="CI214D11-SS11-UK"/>
      <sheetName val="CI214E11-SS11-UK"/>
      <sheetName val="CI214F11-SS11-UK"/>
      <sheetName val="CI214G11-SS11-UK"/>
      <sheetName val="SMS INVOICE 04- FW11 "/>
      <sheetName val="SMS INVOICE 215-FW11-HK-1st"/>
      <sheetName val="SMS INVOICE 25-FW11-HK-2nd"/>
      <sheetName val="SMS INVOICE 216-FW11-USA LA-1st"/>
      <sheetName val="SMS INVOICE 23-FW11-USA LA-2nd"/>
      <sheetName val="SMS INVOICE216A-FW11-USA NY-1st"/>
      <sheetName val="SMS INVOICE22-FW11-USA NY-2nd"/>
      <sheetName val="SMS INVOICE 217-FW11-UK-1st"/>
      <sheetName val="SMS INVOICE 24-FW11-UK-2nd"/>
      <sheetName val="Rails invoice 05"/>
      <sheetName val="PROFORMA INVOICE 06-FW11"/>
      <sheetName val="CI 149_11 UK-LC"/>
      <sheetName val="CI 150_11 USA-LC"/>
      <sheetName val="CI 151_11 USA-LC"/>
      <sheetName val="CI 178_11 UK"/>
      <sheetName val="CI 179_11 USA"/>
      <sheetName val="CI 180_11 HK"/>
      <sheetName val="CI 189_11 USA"/>
      <sheetName val="CI 190_11 HK"/>
      <sheetName val="CI 191_11 UK"/>
      <sheetName val="SMS INVOICE 100-SS12-CANADA1"/>
      <sheetName val="SMS INVOICE 101-SS12-CANADA2"/>
      <sheetName val="SMS INVOICE 102-SS12-HK"/>
      <sheetName val="SMS INVOICE 103-SS12-UK"/>
      <sheetName val="SMS INVOICE 104-SS12-USA1"/>
      <sheetName val="SMS INVOICE 105-SS12-USA2"/>
      <sheetName val="SAMPLING INVOICE SS12"/>
      <sheetName val="PROFORMA INVOICE JACKETS SS12"/>
      <sheetName val="PI SS12 PRO"/>
      <sheetName val="SS12 PRO REVISED 5.10"/>
      <sheetName val="Up-chagre invoice 11.10.2011"/>
      <sheetName val="Up-chagre invoice 1.11.2011"/>
      <sheetName val="CI 265_11 HK"/>
      <sheetName val="CI 266_11 UK"/>
      <sheetName val="CI 289_11 HK"/>
      <sheetName val="CI 290_11 UK"/>
      <sheetName val="CI 291_11 USA"/>
      <sheetName val="CI 291A_11 USA"/>
      <sheetName val="CI 306_11 USA"/>
      <sheetName val="CI 307_11 HK"/>
      <sheetName val="CI 308_11 UK"/>
      <sheetName val="01_12 UK"/>
      <sheetName val="CI 28_12 HK"/>
      <sheetName val="CI 29_12 USA"/>
      <sheetName val="CI 30_12 UK"/>
      <sheetName val="84_12 UK"/>
      <sheetName val="FW12 PRO"/>
      <sheetName val="CI SS13 - USA NY"/>
      <sheetName val="CI SS13 USA LA"/>
      <sheetName val="CI SS13 UK"/>
      <sheetName val="CI SS13 HK"/>
      <sheetName val="CI- PF2026- SS13"/>
      <sheetName val="CI SHIP ON 03.07.2012"/>
      <sheetName val="CI SHIP ON 18.07 draft"/>
      <sheetName val="PF2035 UK"/>
      <sheetName val="PF2035 UK - REVISED 16.07"/>
      <sheetName val="PF2036 - USA"/>
      <sheetName val="PF2037 HK"/>
      <sheetName val="PF2064 - USA"/>
      <sheetName val="PF2065 HK"/>
      <sheetName val="PF2066  - UK"/>
      <sheetName val="PI summer 2013"/>
      <sheetName val="Lusine Commiss"/>
      <sheetName val="PI Summer 13 - revised 02.10"/>
      <sheetName val="ci draft ship 14.12"/>
      <sheetName val="PF2204 - SMS FW13 - UK"/>
      <sheetName val="PF2205 - SMS FW13 - HK"/>
      <sheetName val="PF2206 - SMS FW13 - USA LA"/>
      <sheetName val="PF2207 - SMS FW13 - USA NY"/>
      <sheetName val="PF2199 - S13 - UK"/>
      <sheetName val="PF2200 - S13 - HK"/>
      <sheetName val="PF2201 - ship 13.12 - USA"/>
      <sheetName val="CI2088 FW13 SMS"/>
      <sheetName val="PI1036 FW13_old "/>
      <sheetName val="PF 3419-OLD"/>
      <sheetName val="PF 3419-N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19">
          <cell r="D19" t="b">
            <v>1</v>
          </cell>
        </row>
      </sheetData>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SS09"/>
    </sheetNames>
    <sheetDataSet>
      <sheetData sheetId="0">
        <row r="6">
          <cell r="A6" t="str">
            <v>WB</v>
          </cell>
          <cell r="B6" t="str">
            <v>WATERBARED</v>
          </cell>
        </row>
        <row r="7">
          <cell r="A7" t="str">
            <v>D</v>
          </cell>
          <cell r="B7" t="str">
            <v>DISCHARGE</v>
          </cell>
        </row>
        <row r="8">
          <cell r="A8" t="str">
            <v>P</v>
          </cell>
          <cell r="B8" t="str">
            <v>PLASTISOL</v>
          </cell>
        </row>
        <row r="9">
          <cell r="A9" t="str">
            <v>FA</v>
          </cell>
          <cell r="B9" t="str">
            <v>FLOCK ADHESIUE</v>
          </cell>
        </row>
        <row r="10">
          <cell r="A10" t="str">
            <v>HD</v>
          </cell>
          <cell r="B10" t="str">
            <v>HIGH DENSITY</v>
          </cell>
        </row>
        <row r="11">
          <cell r="A11" t="str">
            <v>CMYK</v>
          </cell>
          <cell r="B11" t="str">
            <v>CMYK/PROCESS</v>
          </cell>
        </row>
        <row r="12">
          <cell r="A12" t="str">
            <v>R</v>
          </cell>
          <cell r="B12" t="str">
            <v>RUBBER</v>
          </cell>
        </row>
        <row r="13">
          <cell r="A13" t="str">
            <v>S</v>
          </cell>
          <cell r="B13" t="str">
            <v>SILVER</v>
          </cell>
        </row>
      </sheetData>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Invoice In Materials"/>
      <sheetName val="Rate"/>
      <sheetName val="Used"/>
      <sheetName val="CTXUAT VT"/>
      <sheetName val="Received_Used_Raw Materials"/>
      <sheetName val="Cost Price"/>
      <sheetName val="In - Out"/>
      <sheetName val="can doi thue tndn"/>
      <sheetName val="Aug"/>
      <sheetName val="Cost detail production"/>
      <sheetName val="Raw material movement"/>
    </sheetNames>
    <sheetDataSet>
      <sheetData sheetId="0">
        <row r="7">
          <cell r="A7" t="str">
            <v>F01</v>
          </cell>
        </row>
        <row r="8">
          <cell r="A8" t="str">
            <v>F02</v>
          </cell>
        </row>
        <row r="9">
          <cell r="A9" t="str">
            <v>F03</v>
          </cell>
        </row>
        <row r="10">
          <cell r="A10" t="str">
            <v>F04</v>
          </cell>
        </row>
        <row r="11">
          <cell r="A11" t="str">
            <v>F05</v>
          </cell>
        </row>
        <row r="12">
          <cell r="A12" t="str">
            <v>F06</v>
          </cell>
        </row>
        <row r="13">
          <cell r="A13" t="str">
            <v>F07</v>
          </cell>
        </row>
        <row r="14">
          <cell r="A14" t="str">
            <v>T01</v>
          </cell>
        </row>
        <row r="15">
          <cell r="A15" t="str">
            <v>T02</v>
          </cell>
        </row>
        <row r="16">
          <cell r="A16" t="str">
            <v>T03</v>
          </cell>
        </row>
        <row r="17">
          <cell r="A17" t="str">
            <v>T04</v>
          </cell>
        </row>
        <row r="18">
          <cell r="A18" t="str">
            <v>T05</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Inbound_thu@go2tiger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6"/>
  <sheetViews>
    <sheetView tabSelected="1" topLeftCell="A17" zoomScale="64" zoomScaleNormal="64" zoomScalePageLayoutView="80" workbookViewId="0">
      <selection activeCell="E28" sqref="E28"/>
    </sheetView>
  </sheetViews>
  <sheetFormatPr defaultColWidth="8.7109375" defaultRowHeight="17.25"/>
  <cols>
    <col min="1" max="1" width="18.140625" style="3" customWidth="1"/>
    <col min="2" max="2" width="17.85546875" style="3" customWidth="1"/>
    <col min="3" max="3" width="33.7109375" style="3" customWidth="1"/>
    <col min="4" max="4" width="14.5703125" style="3" customWidth="1"/>
    <col min="5" max="5" width="46.85546875" style="3" customWidth="1"/>
    <col min="6" max="6" width="15.42578125" style="3" customWidth="1"/>
    <col min="7" max="7" width="18" style="3" customWidth="1"/>
    <col min="8" max="8" width="13.42578125" style="3" customWidth="1"/>
    <col min="9" max="9" width="11.140625" style="3" customWidth="1"/>
    <col min="10" max="10" width="13.85546875" style="3" customWidth="1"/>
    <col min="11" max="11" width="7.7109375" style="3" customWidth="1"/>
    <col min="12" max="12" width="11.5703125" style="3" customWidth="1"/>
    <col min="13" max="13" width="15.7109375" style="3" customWidth="1"/>
    <col min="14" max="14" width="18.28515625" style="3" customWidth="1"/>
    <col min="15" max="16384" width="8.7109375" style="3"/>
  </cols>
  <sheetData>
    <row r="1" spans="1:14" ht="18" customHeight="1">
      <c r="A1" s="148"/>
      <c r="B1" s="148"/>
      <c r="C1" s="148"/>
      <c r="D1" s="149" t="s">
        <v>4</v>
      </c>
      <c r="E1" s="150"/>
      <c r="F1" s="150"/>
      <c r="G1" s="150"/>
      <c r="H1" s="150"/>
      <c r="I1" s="150"/>
      <c r="J1" s="150"/>
      <c r="K1" s="150"/>
      <c r="L1" s="151"/>
      <c r="M1" s="1" t="s">
        <v>38</v>
      </c>
      <c r="N1" s="2" t="s">
        <v>39</v>
      </c>
    </row>
    <row r="2" spans="1:14" ht="19.5" customHeight="1">
      <c r="A2" s="148"/>
      <c r="B2" s="148"/>
      <c r="C2" s="148"/>
      <c r="D2" s="152"/>
      <c r="E2" s="153"/>
      <c r="F2" s="153"/>
      <c r="G2" s="153"/>
      <c r="H2" s="153"/>
      <c r="I2" s="153"/>
      <c r="J2" s="153"/>
      <c r="K2" s="153"/>
      <c r="L2" s="154"/>
      <c r="M2" s="1" t="s">
        <v>40</v>
      </c>
      <c r="N2" s="4" t="s">
        <v>41</v>
      </c>
    </row>
    <row r="3" spans="1:14" ht="21" customHeight="1">
      <c r="A3" s="148"/>
      <c r="B3" s="148"/>
      <c r="C3" s="148"/>
      <c r="D3" s="155"/>
      <c r="E3" s="156"/>
      <c r="F3" s="156"/>
      <c r="G3" s="156"/>
      <c r="H3" s="156"/>
      <c r="I3" s="156"/>
      <c r="J3" s="156"/>
      <c r="K3" s="156"/>
      <c r="L3" s="157"/>
      <c r="M3" s="1" t="s">
        <v>42</v>
      </c>
      <c r="N3" s="2">
        <v>1</v>
      </c>
    </row>
    <row r="4" spans="1:14">
      <c r="A4" s="158"/>
      <c r="B4" s="158"/>
      <c r="C4" s="158"/>
      <c r="D4" s="158"/>
      <c r="E4" s="158"/>
      <c r="F4" s="158"/>
      <c r="G4" s="158"/>
      <c r="H4" s="158"/>
    </row>
    <row r="5" spans="1:14" ht="15" customHeight="1">
      <c r="A5" s="5" t="s">
        <v>43</v>
      </c>
      <c r="B5" s="6"/>
      <c r="C5" s="6"/>
      <c r="D5" s="7"/>
      <c r="E5" s="7"/>
      <c r="F5" s="6"/>
      <c r="G5" s="7"/>
      <c r="H5" s="8"/>
      <c r="I5" s="159" t="s">
        <v>44</v>
      </c>
      <c r="J5" s="160"/>
      <c r="K5" s="160"/>
      <c r="L5" s="161"/>
      <c r="M5" s="5" t="s">
        <v>5</v>
      </c>
      <c r="N5" s="8"/>
    </row>
    <row r="6" spans="1:14" ht="15" customHeight="1">
      <c r="A6" s="9"/>
      <c r="B6" s="10"/>
      <c r="C6" s="10"/>
      <c r="D6" s="11"/>
      <c r="E6" s="10"/>
      <c r="F6" s="12"/>
      <c r="G6" s="12"/>
      <c r="H6" s="13"/>
      <c r="I6" s="162"/>
      <c r="J6" s="163"/>
      <c r="K6" s="163"/>
      <c r="L6" s="166">
        <v>44714</v>
      </c>
      <c r="M6" s="10"/>
      <c r="N6" s="14"/>
    </row>
    <row r="7" spans="1:14">
      <c r="A7" s="15"/>
      <c r="B7" s="11"/>
      <c r="C7" s="11"/>
      <c r="D7" s="11"/>
      <c r="E7" s="10"/>
      <c r="F7" s="11"/>
      <c r="G7" s="11"/>
      <c r="H7" s="13"/>
      <c r="I7" s="164"/>
      <c r="J7" s="165"/>
      <c r="K7" s="165"/>
      <c r="L7" s="167"/>
      <c r="M7" s="16"/>
      <c r="N7" s="17"/>
    </row>
    <row r="8" spans="1:14">
      <c r="A8" s="15"/>
      <c r="B8" s="18"/>
      <c r="C8" s="18"/>
      <c r="D8" s="12"/>
      <c r="E8" s="18"/>
      <c r="F8" s="11"/>
      <c r="G8" s="11"/>
      <c r="H8" s="14"/>
      <c r="I8" s="5" t="s">
        <v>6</v>
      </c>
      <c r="J8" s="6"/>
      <c r="K8" s="6"/>
      <c r="L8" s="6"/>
      <c r="M8" s="6"/>
      <c r="N8" s="8"/>
    </row>
    <row r="9" spans="1:14">
      <c r="A9" s="19"/>
      <c r="B9" s="20"/>
      <c r="C9" s="20"/>
      <c r="D9" s="21"/>
      <c r="E9" s="20"/>
      <c r="F9" s="21"/>
      <c r="G9" s="21"/>
      <c r="H9" s="17"/>
      <c r="I9" s="40"/>
      <c r="J9" s="22"/>
      <c r="K9" s="23"/>
      <c r="L9" s="23"/>
      <c r="M9" s="24"/>
      <c r="N9" s="17"/>
    </row>
    <row r="10" spans="1:14">
      <c r="A10" s="15" t="s">
        <v>8</v>
      </c>
      <c r="B10" s="10"/>
      <c r="C10" s="10"/>
      <c r="D10" s="6" t="s">
        <v>45</v>
      </c>
      <c r="E10" s="6"/>
      <c r="F10" s="11"/>
      <c r="G10" s="11"/>
      <c r="H10" s="10"/>
      <c r="I10" s="25" t="s">
        <v>7</v>
      </c>
      <c r="J10" s="10"/>
      <c r="K10" s="10"/>
      <c r="L10" s="10"/>
      <c r="M10" s="10"/>
      <c r="N10" s="13"/>
    </row>
    <row r="11" spans="1:14">
      <c r="A11" s="26"/>
      <c r="B11" s="27"/>
      <c r="C11" s="27"/>
      <c r="D11" s="28"/>
      <c r="E11" s="28"/>
      <c r="F11" s="11"/>
      <c r="G11" s="11"/>
      <c r="H11" s="10"/>
      <c r="I11" s="29"/>
      <c r="J11" s="30"/>
      <c r="K11" s="10"/>
      <c r="L11" s="10"/>
      <c r="M11" s="30"/>
      <c r="N11" s="13"/>
    </row>
    <row r="12" spans="1:14" ht="17.45" customHeight="1">
      <c r="A12" s="31" t="s">
        <v>46</v>
      </c>
      <c r="B12" s="28"/>
      <c r="C12" s="28"/>
      <c r="D12" s="143" t="s">
        <v>113</v>
      </c>
      <c r="E12" s="27"/>
      <c r="F12" s="11"/>
      <c r="G12" s="11"/>
      <c r="H12" s="10"/>
      <c r="I12" s="5"/>
      <c r="J12" s="6"/>
      <c r="K12" s="32"/>
      <c r="L12" s="32"/>
      <c r="M12" s="32"/>
      <c r="N12" s="33"/>
    </row>
    <row r="13" spans="1:14" ht="21" customHeight="1">
      <c r="A13" s="31" t="s">
        <v>47</v>
      </c>
      <c r="B13" s="27"/>
      <c r="C13" s="27"/>
      <c r="D13" s="143" t="s">
        <v>114</v>
      </c>
      <c r="E13" s="27"/>
      <c r="F13" s="10"/>
      <c r="G13" s="10"/>
      <c r="H13" s="10"/>
      <c r="I13" s="25" t="s">
        <v>9</v>
      </c>
      <c r="J13" s="10"/>
      <c r="K13" s="34"/>
      <c r="L13" s="34"/>
      <c r="M13" s="34"/>
      <c r="N13" s="35"/>
    </row>
    <row r="14" spans="1:14">
      <c r="A14" s="31" t="s">
        <v>48</v>
      </c>
      <c r="B14" s="36"/>
      <c r="C14" s="36"/>
      <c r="D14" s="143" t="s">
        <v>115</v>
      </c>
      <c r="E14" s="27"/>
      <c r="F14" s="10"/>
      <c r="G14" s="10"/>
      <c r="H14" s="10"/>
      <c r="I14" s="29"/>
      <c r="J14" s="30"/>
      <c r="K14" s="34"/>
      <c r="L14" s="34"/>
      <c r="M14" s="34"/>
      <c r="N14" s="35"/>
    </row>
    <row r="15" spans="1:14" ht="21.6" customHeight="1">
      <c r="A15" s="37" t="s">
        <v>73</v>
      </c>
      <c r="B15" s="36"/>
      <c r="C15" s="36"/>
      <c r="D15" s="143" t="s">
        <v>116</v>
      </c>
      <c r="E15" s="38"/>
      <c r="F15" s="10"/>
      <c r="G15" s="10"/>
      <c r="H15" s="10"/>
      <c r="I15" s="29"/>
      <c r="J15" s="30"/>
      <c r="K15" s="34"/>
      <c r="L15" s="34"/>
      <c r="M15" s="34"/>
      <c r="N15" s="35"/>
    </row>
    <row r="16" spans="1:14">
      <c r="A16" s="39" t="s">
        <v>50</v>
      </c>
      <c r="B16" s="36"/>
      <c r="C16" s="36"/>
      <c r="D16" s="144"/>
      <c r="E16" s="27"/>
      <c r="F16" s="10"/>
      <c r="G16" s="10"/>
      <c r="H16" s="10"/>
      <c r="I16" s="29"/>
      <c r="J16" s="30"/>
      <c r="K16" s="34"/>
      <c r="L16" s="34"/>
      <c r="M16" s="34"/>
      <c r="N16" s="35"/>
    </row>
    <row r="17" spans="1:14">
      <c r="A17" s="31" t="s">
        <v>51</v>
      </c>
      <c r="B17" s="36"/>
      <c r="C17" s="36"/>
      <c r="D17" s="145" t="s">
        <v>117</v>
      </c>
      <c r="E17" s="27"/>
      <c r="F17" s="10"/>
      <c r="G17" s="10"/>
      <c r="H17" s="10"/>
      <c r="I17" s="40"/>
      <c r="J17" s="41"/>
      <c r="K17" s="42"/>
      <c r="L17" s="42"/>
      <c r="M17" s="42"/>
      <c r="N17" s="43"/>
    </row>
    <row r="18" spans="1:14">
      <c r="A18" s="31"/>
      <c r="B18" s="44"/>
      <c r="C18" s="44"/>
      <c r="D18" s="144"/>
      <c r="E18" s="27"/>
      <c r="F18" s="10"/>
      <c r="G18" s="10"/>
      <c r="H18" s="10"/>
      <c r="I18" s="5" t="s">
        <v>10</v>
      </c>
      <c r="J18" s="6"/>
      <c r="K18" s="6"/>
      <c r="L18" s="6"/>
      <c r="M18" s="5" t="s">
        <v>11</v>
      </c>
      <c r="N18" s="8"/>
    </row>
    <row r="19" spans="1:14">
      <c r="A19" s="31"/>
      <c r="B19" s="36"/>
      <c r="C19" s="36"/>
      <c r="D19" s="143" t="s">
        <v>118</v>
      </c>
      <c r="E19" s="27"/>
      <c r="F19" s="10"/>
      <c r="G19" s="11"/>
      <c r="H19" s="10"/>
      <c r="I19" s="45"/>
      <c r="J19" s="20"/>
      <c r="K19" s="20"/>
      <c r="L19" s="20"/>
      <c r="M19" s="45"/>
      <c r="N19" s="17"/>
    </row>
    <row r="20" spans="1:14">
      <c r="A20" s="31" t="s">
        <v>49</v>
      </c>
      <c r="B20" s="36"/>
      <c r="C20" s="36"/>
      <c r="D20" s="36"/>
      <c r="E20" s="27"/>
      <c r="F20" s="10"/>
      <c r="G20" s="11"/>
      <c r="H20" s="10"/>
      <c r="I20" s="5" t="s">
        <v>12</v>
      </c>
      <c r="J20" s="6"/>
      <c r="K20" s="6"/>
      <c r="L20" s="6"/>
      <c r="M20" s="6"/>
      <c r="N20" s="8"/>
    </row>
    <row r="21" spans="1:14">
      <c r="A21" s="46" t="s">
        <v>52</v>
      </c>
      <c r="B21" s="47"/>
      <c r="C21" s="48"/>
      <c r="D21" s="49"/>
      <c r="E21" s="48" t="s">
        <v>13</v>
      </c>
      <c r="F21" s="50"/>
      <c r="G21" s="7"/>
      <c r="H21" s="51"/>
      <c r="I21" s="25"/>
      <c r="J21" s="10"/>
      <c r="K21" s="10"/>
      <c r="L21" s="10"/>
      <c r="M21" s="10"/>
      <c r="N21" s="13"/>
    </row>
    <row r="22" spans="1:14">
      <c r="A22" s="52" t="s">
        <v>112</v>
      </c>
      <c r="B22" s="53"/>
      <c r="C22" s="53"/>
      <c r="D22" s="54"/>
      <c r="E22" s="52"/>
      <c r="F22" s="55"/>
      <c r="G22" s="55"/>
      <c r="H22" s="56"/>
      <c r="I22" s="25" t="s">
        <v>14</v>
      </c>
      <c r="J22" s="10"/>
      <c r="K22" s="57"/>
      <c r="L22" s="57"/>
      <c r="M22" s="10"/>
      <c r="N22" s="58"/>
    </row>
    <row r="23" spans="1:14">
      <c r="A23" s="39" t="s">
        <v>53</v>
      </c>
      <c r="B23" s="59"/>
      <c r="C23" s="36"/>
      <c r="D23" s="60"/>
      <c r="E23" s="36" t="s">
        <v>15</v>
      </c>
      <c r="F23" s="11"/>
      <c r="G23" s="11"/>
      <c r="H23" s="10"/>
      <c r="I23" s="29"/>
      <c r="J23" s="30"/>
      <c r="K23" s="10"/>
      <c r="L23" s="10"/>
      <c r="M23" s="10"/>
      <c r="N23" s="13"/>
    </row>
    <row r="24" spans="1:14">
      <c r="A24" s="61" t="s">
        <v>54</v>
      </c>
      <c r="B24" s="36"/>
      <c r="C24" s="36"/>
      <c r="D24" s="60"/>
      <c r="E24" s="52"/>
      <c r="F24" s="62"/>
      <c r="G24" s="62"/>
      <c r="H24" s="10"/>
      <c r="I24" s="25"/>
      <c r="J24" s="10"/>
      <c r="K24" s="10"/>
      <c r="L24" s="10"/>
      <c r="M24" s="10"/>
      <c r="N24" s="13"/>
    </row>
    <row r="25" spans="1:14">
      <c r="A25" s="46" t="s">
        <v>16</v>
      </c>
      <c r="B25" s="47"/>
      <c r="C25" s="48"/>
      <c r="D25" s="49"/>
      <c r="E25" s="48" t="s">
        <v>17</v>
      </c>
      <c r="F25" s="7"/>
      <c r="G25" s="7"/>
      <c r="H25" s="8"/>
      <c r="I25" s="25"/>
      <c r="J25" s="10"/>
      <c r="K25" s="57"/>
      <c r="L25" s="57"/>
      <c r="M25" s="10"/>
      <c r="N25" s="13"/>
    </row>
    <row r="26" spans="1:14">
      <c r="A26" s="52" t="s">
        <v>72</v>
      </c>
      <c r="B26" s="53"/>
      <c r="C26" s="53"/>
      <c r="D26" s="54"/>
      <c r="E26" s="53" t="str">
        <f>A26</f>
        <v>UK</v>
      </c>
      <c r="F26" s="55"/>
      <c r="G26" s="21"/>
      <c r="H26" s="17"/>
      <c r="I26" s="63"/>
      <c r="J26" s="64"/>
      <c r="K26" s="20"/>
      <c r="L26" s="20"/>
      <c r="M26" s="20"/>
      <c r="N26" s="17"/>
    </row>
    <row r="27" spans="1:14">
      <c r="A27" s="39"/>
      <c r="B27" s="11"/>
      <c r="C27" s="11"/>
      <c r="D27" s="11"/>
      <c r="E27" s="11"/>
      <c r="F27" s="62"/>
      <c r="G27" s="11"/>
      <c r="H27" s="10"/>
      <c r="I27" s="57"/>
      <c r="J27" s="57"/>
      <c r="K27" s="10"/>
      <c r="L27" s="5"/>
      <c r="M27" s="65"/>
      <c r="N27" s="8"/>
    </row>
    <row r="28" spans="1:14">
      <c r="A28" s="15"/>
      <c r="B28" s="11"/>
      <c r="C28" s="11"/>
      <c r="D28" s="11"/>
      <c r="E28" s="11"/>
      <c r="F28" s="66"/>
      <c r="G28" s="11"/>
      <c r="H28" s="67"/>
      <c r="I28" s="67"/>
      <c r="J28" s="67"/>
      <c r="K28" s="10"/>
      <c r="L28" s="68" t="s">
        <v>18</v>
      </c>
      <c r="M28" s="69" t="s">
        <v>19</v>
      </c>
      <c r="N28" s="70" t="s">
        <v>20</v>
      </c>
    </row>
    <row r="29" spans="1:14">
      <c r="A29" s="15"/>
      <c r="B29" s="11"/>
      <c r="C29" s="11"/>
      <c r="D29" s="11"/>
      <c r="E29" s="11"/>
      <c r="F29" s="10"/>
      <c r="G29" s="11"/>
      <c r="H29" s="10"/>
      <c r="I29" s="10"/>
      <c r="J29" s="10"/>
      <c r="K29" s="10"/>
      <c r="L29" s="25"/>
      <c r="M29" s="71"/>
      <c r="N29" s="13"/>
    </row>
    <row r="30" spans="1:14">
      <c r="A30" s="72" t="s">
        <v>21</v>
      </c>
      <c r="B30" s="72" t="s">
        <v>22</v>
      </c>
      <c r="C30" s="72" t="s">
        <v>0</v>
      </c>
      <c r="D30" s="73" t="s">
        <v>55</v>
      </c>
      <c r="E30" s="73" t="s">
        <v>56</v>
      </c>
      <c r="F30" s="73" t="s">
        <v>57</v>
      </c>
      <c r="G30" s="73" t="s">
        <v>58</v>
      </c>
      <c r="H30" s="73" t="s">
        <v>36</v>
      </c>
      <c r="I30" s="73" t="s">
        <v>23</v>
      </c>
      <c r="J30" s="73" t="s">
        <v>24</v>
      </c>
      <c r="K30" s="74" t="s">
        <v>59</v>
      </c>
      <c r="L30" s="75" t="s">
        <v>25</v>
      </c>
      <c r="M30" s="75" t="s">
        <v>26</v>
      </c>
      <c r="N30" s="75" t="s">
        <v>27</v>
      </c>
    </row>
    <row r="31" spans="1:14">
      <c r="A31" s="76"/>
      <c r="B31" s="76"/>
      <c r="C31" s="77"/>
      <c r="D31" s="78"/>
      <c r="E31" s="78"/>
      <c r="F31" s="79"/>
      <c r="G31" s="80"/>
      <c r="H31" s="80"/>
      <c r="I31" s="81"/>
      <c r="J31" s="81"/>
      <c r="K31" s="81"/>
      <c r="L31" s="79" t="s">
        <v>28</v>
      </c>
      <c r="M31" s="79" t="s">
        <v>29</v>
      </c>
      <c r="N31" s="79" t="s">
        <v>29</v>
      </c>
    </row>
    <row r="32" spans="1:14">
      <c r="A32" s="132" t="s">
        <v>85</v>
      </c>
      <c r="B32" s="135" t="s">
        <v>87</v>
      </c>
      <c r="C32" s="140" t="s">
        <v>86</v>
      </c>
      <c r="D32" s="134" t="s">
        <v>77</v>
      </c>
      <c r="E32" s="132"/>
      <c r="F32" s="82" t="s">
        <v>74</v>
      </c>
      <c r="G32" s="82" t="s">
        <v>103</v>
      </c>
      <c r="H32" s="82" t="s">
        <v>83</v>
      </c>
      <c r="I32" s="82" t="s">
        <v>2</v>
      </c>
      <c r="J32" s="82" t="s">
        <v>3</v>
      </c>
      <c r="K32" s="82"/>
      <c r="L32" s="131" t="e">
        <f>SUMIFS(#REF!,#REF!,'CI CUSTOMS '!B32)</f>
        <v>#REF!</v>
      </c>
      <c r="M32" s="141">
        <v>28.71</v>
      </c>
      <c r="N32" s="142" t="e">
        <f>L32*M32</f>
        <v>#REF!</v>
      </c>
    </row>
    <row r="33" spans="1:14">
      <c r="A33" s="132" t="s">
        <v>85</v>
      </c>
      <c r="B33" s="135" t="s">
        <v>88</v>
      </c>
      <c r="C33" s="140" t="s">
        <v>86</v>
      </c>
      <c r="D33" s="134" t="s">
        <v>77</v>
      </c>
      <c r="E33" s="132"/>
      <c r="F33" s="82" t="s">
        <v>76</v>
      </c>
      <c r="G33" s="82" t="s">
        <v>103</v>
      </c>
      <c r="H33" s="82" t="s">
        <v>83</v>
      </c>
      <c r="I33" s="82" t="s">
        <v>2</v>
      </c>
      <c r="J33" s="82" t="s">
        <v>3</v>
      </c>
      <c r="K33" s="82"/>
      <c r="L33" s="131" t="e">
        <f>SUMIFS(#REF!,#REF!,'CI CUSTOMS '!B33)</f>
        <v>#REF!</v>
      </c>
      <c r="M33" s="141">
        <v>31.41</v>
      </c>
      <c r="N33" s="142" t="e">
        <f t="shared" ref="N33:N42" si="0">L33*M33</f>
        <v>#REF!</v>
      </c>
    </row>
    <row r="34" spans="1:14">
      <c r="A34" s="132" t="s">
        <v>85</v>
      </c>
      <c r="B34" s="135" t="s">
        <v>89</v>
      </c>
      <c r="C34" s="140" t="s">
        <v>86</v>
      </c>
      <c r="D34" s="134" t="s">
        <v>77</v>
      </c>
      <c r="E34" s="132"/>
      <c r="F34" s="82" t="s">
        <v>80</v>
      </c>
      <c r="G34" s="82" t="s">
        <v>103</v>
      </c>
      <c r="H34" s="82" t="s">
        <v>83</v>
      </c>
      <c r="I34" s="82" t="s">
        <v>2</v>
      </c>
      <c r="J34" s="82" t="s">
        <v>3</v>
      </c>
      <c r="K34" s="82"/>
      <c r="L34" s="131" t="e">
        <f>SUMIFS(#REF!,#REF!,'CI CUSTOMS '!B34)</f>
        <v>#REF!</v>
      </c>
      <c r="M34" s="141">
        <v>28.71</v>
      </c>
      <c r="N34" s="142" t="e">
        <f t="shared" si="0"/>
        <v>#REF!</v>
      </c>
    </row>
    <row r="35" spans="1:14">
      <c r="A35" s="132" t="s">
        <v>90</v>
      </c>
      <c r="B35" s="135" t="s">
        <v>91</v>
      </c>
      <c r="C35" s="140" t="s">
        <v>109</v>
      </c>
      <c r="D35" s="134" t="s">
        <v>81</v>
      </c>
      <c r="E35" s="132"/>
      <c r="F35" s="82" t="s">
        <v>74</v>
      </c>
      <c r="G35" s="82" t="s">
        <v>103</v>
      </c>
      <c r="H35" s="82" t="s">
        <v>83</v>
      </c>
      <c r="I35" s="82" t="s">
        <v>82</v>
      </c>
      <c r="J35" s="82" t="s">
        <v>3</v>
      </c>
      <c r="K35" s="82"/>
      <c r="L35" s="131" t="e">
        <f>SUMIFS(#REF!,#REF!,'CI CUSTOMS '!B35)</f>
        <v>#REF!</v>
      </c>
      <c r="M35" s="141">
        <v>12.32</v>
      </c>
      <c r="N35" s="142" t="e">
        <f t="shared" si="0"/>
        <v>#REF!</v>
      </c>
    </row>
    <row r="36" spans="1:14">
      <c r="A36" s="132" t="s">
        <v>92</v>
      </c>
      <c r="B36" s="135" t="s">
        <v>93</v>
      </c>
      <c r="C36" s="140" t="s">
        <v>110</v>
      </c>
      <c r="D36" s="134" t="s">
        <v>81</v>
      </c>
      <c r="E36" s="132"/>
      <c r="F36" s="82" t="s">
        <v>78</v>
      </c>
      <c r="G36" s="82" t="s">
        <v>103</v>
      </c>
      <c r="H36" s="82" t="s">
        <v>83</v>
      </c>
      <c r="I36" s="82" t="s">
        <v>82</v>
      </c>
      <c r="J36" s="82" t="s">
        <v>3</v>
      </c>
      <c r="K36" s="82"/>
      <c r="L36" s="131" t="e">
        <f>SUMIFS(#REF!,#REF!,'CI CUSTOMS '!B36)</f>
        <v>#REF!</v>
      </c>
      <c r="M36" s="141">
        <v>21.98</v>
      </c>
      <c r="N36" s="142" t="e">
        <f t="shared" si="0"/>
        <v>#REF!</v>
      </c>
    </row>
    <row r="37" spans="1:14">
      <c r="A37" s="132" t="s">
        <v>97</v>
      </c>
      <c r="B37" s="135" t="s">
        <v>98</v>
      </c>
      <c r="C37" s="140" t="s">
        <v>111</v>
      </c>
      <c r="D37" s="134" t="s">
        <v>81</v>
      </c>
      <c r="E37" s="132"/>
      <c r="F37" s="82" t="s">
        <v>84</v>
      </c>
      <c r="G37" s="82" t="s">
        <v>103</v>
      </c>
      <c r="H37" s="82" t="s">
        <v>83</v>
      </c>
      <c r="I37" s="82" t="s">
        <v>2</v>
      </c>
      <c r="J37" s="82" t="s">
        <v>3</v>
      </c>
      <c r="K37" s="82"/>
      <c r="L37" s="131" t="e">
        <f>SUMIFS(#REF!,#REF!,'CI CUSTOMS '!B37)</f>
        <v>#REF!</v>
      </c>
      <c r="M37" s="141">
        <v>25.83</v>
      </c>
      <c r="N37" s="142" t="e">
        <f t="shared" si="0"/>
        <v>#REF!</v>
      </c>
    </row>
    <row r="38" spans="1:14">
      <c r="A38" s="132" t="s">
        <v>94</v>
      </c>
      <c r="B38" s="133" t="s">
        <v>95</v>
      </c>
      <c r="C38" s="132" t="s">
        <v>104</v>
      </c>
      <c r="D38" s="134" t="s">
        <v>81</v>
      </c>
      <c r="E38" s="85"/>
      <c r="F38" s="85" t="s">
        <v>74</v>
      </c>
      <c r="G38" s="85" t="s">
        <v>103</v>
      </c>
      <c r="H38" s="82" t="s">
        <v>83</v>
      </c>
      <c r="I38" s="82" t="s">
        <v>2</v>
      </c>
      <c r="J38" s="82" t="s">
        <v>3</v>
      </c>
      <c r="K38" s="82"/>
      <c r="L38" s="131" t="e">
        <f>SUMIFS(#REF!,#REF!,'CI CUSTOMS '!B38)</f>
        <v>#REF!</v>
      </c>
      <c r="M38" s="130">
        <v>13.25</v>
      </c>
      <c r="N38" s="142" t="e">
        <f t="shared" si="0"/>
        <v>#REF!</v>
      </c>
    </row>
    <row r="39" spans="1:14">
      <c r="A39" s="132" t="s">
        <v>94</v>
      </c>
      <c r="B39" s="133" t="s">
        <v>96</v>
      </c>
      <c r="C39" s="132" t="s">
        <v>105</v>
      </c>
      <c r="D39" s="134" t="s">
        <v>81</v>
      </c>
      <c r="E39" s="85"/>
      <c r="F39" s="85" t="s">
        <v>76</v>
      </c>
      <c r="G39" s="85" t="s">
        <v>103</v>
      </c>
      <c r="H39" s="82" t="s">
        <v>83</v>
      </c>
      <c r="I39" s="82" t="s">
        <v>2</v>
      </c>
      <c r="J39" s="82" t="s">
        <v>3</v>
      </c>
      <c r="K39" s="82"/>
      <c r="L39" s="131" t="e">
        <f>SUMIFS(#REF!,#REF!,'CI CUSTOMS '!B39)</f>
        <v>#REF!</v>
      </c>
      <c r="M39" s="130">
        <v>14.21</v>
      </c>
      <c r="N39" s="142" t="e">
        <f t="shared" si="0"/>
        <v>#REF!</v>
      </c>
    </row>
    <row r="40" spans="1:14">
      <c r="A40" s="132" t="s">
        <v>99</v>
      </c>
      <c r="B40" s="133" t="s">
        <v>100</v>
      </c>
      <c r="C40" s="132" t="s">
        <v>106</v>
      </c>
      <c r="D40" s="134" t="s">
        <v>75</v>
      </c>
      <c r="E40" s="85"/>
      <c r="F40" s="85" t="s">
        <v>74</v>
      </c>
      <c r="G40" s="85" t="s">
        <v>103</v>
      </c>
      <c r="H40" s="82" t="s">
        <v>83</v>
      </c>
      <c r="I40" s="82" t="s">
        <v>2</v>
      </c>
      <c r="J40" s="82" t="s">
        <v>3</v>
      </c>
      <c r="K40" s="82"/>
      <c r="L40" s="131" t="e">
        <f>SUMIFS(#REF!,#REF!,'CI CUSTOMS '!B40)</f>
        <v>#REF!</v>
      </c>
      <c r="M40" s="130">
        <v>11.36</v>
      </c>
      <c r="N40" s="142" t="e">
        <f t="shared" si="0"/>
        <v>#REF!</v>
      </c>
    </row>
    <row r="41" spans="1:14">
      <c r="A41" s="132" t="s">
        <v>99</v>
      </c>
      <c r="B41" s="133" t="s">
        <v>102</v>
      </c>
      <c r="C41" s="132" t="s">
        <v>107</v>
      </c>
      <c r="D41" s="134" t="s">
        <v>75</v>
      </c>
      <c r="E41" s="85"/>
      <c r="F41" s="85" t="s">
        <v>79</v>
      </c>
      <c r="G41" s="85" t="s">
        <v>103</v>
      </c>
      <c r="H41" s="82" t="s">
        <v>83</v>
      </c>
      <c r="I41" s="82" t="s">
        <v>2</v>
      </c>
      <c r="J41" s="82" t="s">
        <v>3</v>
      </c>
      <c r="K41" s="82"/>
      <c r="L41" s="131" t="e">
        <f>SUMIFS(#REF!,#REF!,'CI CUSTOMS '!B41)</f>
        <v>#REF!</v>
      </c>
      <c r="M41" s="130">
        <v>11.36</v>
      </c>
      <c r="N41" s="142" t="e">
        <f t="shared" si="0"/>
        <v>#REF!</v>
      </c>
    </row>
    <row r="42" spans="1:14">
      <c r="A42" s="132" t="s">
        <v>99</v>
      </c>
      <c r="B42" s="133" t="s">
        <v>101</v>
      </c>
      <c r="C42" s="132" t="s">
        <v>108</v>
      </c>
      <c r="D42" s="134" t="s">
        <v>75</v>
      </c>
      <c r="E42" s="85"/>
      <c r="F42" s="85" t="s">
        <v>76</v>
      </c>
      <c r="G42" s="85" t="s">
        <v>103</v>
      </c>
      <c r="H42" s="82" t="s">
        <v>83</v>
      </c>
      <c r="I42" s="82" t="s">
        <v>2</v>
      </c>
      <c r="J42" s="82" t="s">
        <v>3</v>
      </c>
      <c r="K42" s="82"/>
      <c r="L42" s="131" t="e">
        <f>SUMIFS(#REF!,#REF!,'CI CUSTOMS '!B42)</f>
        <v>#REF!</v>
      </c>
      <c r="M42" s="130">
        <v>12.25</v>
      </c>
      <c r="N42" s="142" t="e">
        <f t="shared" si="0"/>
        <v>#REF!</v>
      </c>
    </row>
    <row r="43" spans="1:14">
      <c r="A43" s="132"/>
      <c r="B43" s="136"/>
      <c r="C43" s="140"/>
      <c r="D43" s="138"/>
      <c r="E43" s="132"/>
      <c r="F43" s="82"/>
      <c r="G43" s="82"/>
      <c r="H43" s="82"/>
      <c r="I43" s="82"/>
      <c r="J43" s="82"/>
      <c r="K43" s="82"/>
      <c r="L43" s="131"/>
      <c r="M43" s="141"/>
      <c r="N43" s="142"/>
    </row>
    <row r="44" spans="1:14">
      <c r="A44" s="84"/>
      <c r="B44" s="137"/>
      <c r="C44" s="84"/>
      <c r="D44" s="139"/>
      <c r="E44" s="87"/>
      <c r="F44" s="82"/>
      <c r="G44" s="82"/>
      <c r="H44" s="82"/>
      <c r="I44" s="88"/>
      <c r="J44" s="88"/>
      <c r="K44" s="82"/>
      <c r="L44" s="89"/>
      <c r="M44" s="83"/>
      <c r="N44" s="90"/>
    </row>
    <row r="45" spans="1:14">
      <c r="A45" s="84"/>
      <c r="B45" s="85"/>
      <c r="C45" s="84"/>
      <c r="D45" s="86"/>
      <c r="E45" s="87"/>
      <c r="F45" s="82"/>
      <c r="G45" s="82"/>
      <c r="H45" s="82"/>
      <c r="I45" s="88"/>
      <c r="J45" s="88"/>
      <c r="K45" s="82"/>
      <c r="L45" s="89"/>
      <c r="M45" s="83"/>
      <c r="N45" s="90"/>
    </row>
    <row r="46" spans="1:14">
      <c r="A46" s="15"/>
      <c r="B46" s="11"/>
      <c r="C46" s="11"/>
      <c r="D46" s="11"/>
      <c r="E46" s="11"/>
      <c r="F46" s="66"/>
      <c r="G46" s="11"/>
      <c r="H46" s="10"/>
      <c r="I46" s="91"/>
      <c r="J46" s="91"/>
      <c r="K46" s="10"/>
      <c r="L46" s="92"/>
      <c r="M46" s="93"/>
      <c r="N46" s="94"/>
    </row>
    <row r="47" spans="1:14">
      <c r="A47" s="95"/>
      <c r="B47" s="7"/>
      <c r="C47" s="7"/>
      <c r="D47" s="7"/>
      <c r="E47" s="7"/>
      <c r="F47" s="6"/>
      <c r="G47" s="7"/>
      <c r="H47" s="6"/>
      <c r="I47" s="6"/>
      <c r="J47" s="6"/>
      <c r="K47" s="8"/>
      <c r="L47" s="96"/>
      <c r="M47" s="97"/>
      <c r="N47" s="98"/>
    </row>
    <row r="48" spans="1:14">
      <c r="A48" s="99" t="s">
        <v>60</v>
      </c>
      <c r="B48" s="100"/>
      <c r="C48" s="100"/>
      <c r="D48" s="36"/>
      <c r="E48" s="36"/>
      <c r="F48" s="27"/>
      <c r="G48" s="36"/>
      <c r="H48" s="27"/>
      <c r="I48" s="27"/>
      <c r="J48" s="27"/>
      <c r="K48" s="101" t="s">
        <v>1</v>
      </c>
      <c r="L48" s="102" t="e">
        <f>SUM(L32:L46)</f>
        <v>#REF!</v>
      </c>
      <c r="M48" s="103"/>
      <c r="N48" s="104" t="e">
        <f>SUM(N32:N46)</f>
        <v>#REF!</v>
      </c>
    </row>
    <row r="49" spans="1:14">
      <c r="A49" s="15"/>
      <c r="B49" s="11"/>
      <c r="C49" s="11"/>
      <c r="D49" s="11"/>
      <c r="E49" s="11"/>
      <c r="F49" s="10"/>
      <c r="G49" s="11"/>
      <c r="H49" s="10"/>
      <c r="I49" s="10"/>
      <c r="J49" s="10"/>
      <c r="K49" s="13"/>
      <c r="L49" s="71"/>
      <c r="M49" s="71"/>
      <c r="N49" s="71"/>
    </row>
    <row r="50" spans="1:14">
      <c r="A50" s="105"/>
      <c r="B50" s="106"/>
      <c r="C50" s="106"/>
      <c r="D50" s="106"/>
      <c r="E50" s="106"/>
      <c r="F50" s="107"/>
      <c r="G50" s="106"/>
      <c r="H50" s="107"/>
      <c r="I50" s="108" t="s">
        <v>30</v>
      </c>
      <c r="J50" s="109"/>
      <c r="K50" s="107"/>
      <c r="L50" s="107"/>
      <c r="M50" s="107"/>
      <c r="N50" s="110"/>
    </row>
    <row r="51" spans="1:14" ht="18.75" customHeight="1">
      <c r="A51" s="111" t="s">
        <v>31</v>
      </c>
      <c r="B51" s="11" t="s">
        <v>32</v>
      </c>
      <c r="C51" s="112">
        <v>65</v>
      </c>
      <c r="D51" s="11"/>
      <c r="E51" s="11"/>
      <c r="F51" s="10"/>
      <c r="G51" s="113"/>
      <c r="H51" s="114"/>
      <c r="I51" s="115"/>
      <c r="J51" s="114"/>
      <c r="K51" s="114"/>
      <c r="L51" s="114"/>
      <c r="M51" s="114"/>
      <c r="N51" s="116"/>
    </row>
    <row r="52" spans="1:14" ht="18.75" customHeight="1">
      <c r="A52" s="117" t="s">
        <v>33</v>
      </c>
      <c r="B52" s="113" t="s">
        <v>32</v>
      </c>
      <c r="C52" s="118">
        <v>811</v>
      </c>
      <c r="D52" s="113"/>
      <c r="E52" s="113"/>
      <c r="F52" s="114"/>
      <c r="G52" s="113"/>
      <c r="H52" s="114"/>
      <c r="I52" s="115"/>
      <c r="J52" s="114"/>
      <c r="K52" s="114"/>
      <c r="L52" s="114"/>
      <c r="M52" s="114"/>
      <c r="N52" s="116"/>
    </row>
    <row r="53" spans="1:14" ht="18.75" customHeight="1">
      <c r="A53" s="117" t="s">
        <v>34</v>
      </c>
      <c r="B53" s="113" t="s">
        <v>32</v>
      </c>
      <c r="C53" s="119">
        <f>C51*0.073</f>
        <v>4.7450000000000001</v>
      </c>
      <c r="D53" s="113"/>
      <c r="E53" s="113"/>
      <c r="F53" s="114"/>
      <c r="G53" s="113"/>
      <c r="H53" s="114"/>
      <c r="I53" s="115"/>
      <c r="J53" s="114"/>
      <c r="K53" s="114"/>
      <c r="L53" s="114"/>
      <c r="M53" s="114"/>
      <c r="N53" s="120"/>
    </row>
    <row r="54" spans="1:14" ht="18.75" customHeight="1">
      <c r="A54" s="111" t="s">
        <v>35</v>
      </c>
      <c r="B54" s="11"/>
      <c r="C54" s="12"/>
      <c r="D54" s="12"/>
      <c r="E54" s="12"/>
      <c r="F54" s="18"/>
      <c r="G54" s="11"/>
      <c r="H54" s="10"/>
      <c r="I54" s="115"/>
      <c r="J54" s="114"/>
      <c r="K54" s="114"/>
      <c r="L54" s="114"/>
      <c r="M54" s="114"/>
      <c r="N54" s="116"/>
    </row>
    <row r="55" spans="1:14" ht="15" customHeight="1">
      <c r="A55" s="146" t="s">
        <v>37</v>
      </c>
      <c r="B55" s="146"/>
      <c r="C55" s="146"/>
      <c r="D55" s="146"/>
      <c r="E55" s="146"/>
      <c r="F55" s="146"/>
      <c r="G55" s="11"/>
      <c r="H55" s="10"/>
      <c r="I55" s="115"/>
      <c r="J55" s="114"/>
      <c r="K55" s="114"/>
      <c r="L55" s="114"/>
      <c r="M55" s="114"/>
      <c r="N55" s="116"/>
    </row>
    <row r="56" spans="1:14">
      <c r="A56" s="146"/>
      <c r="B56" s="146"/>
      <c r="C56" s="146"/>
      <c r="D56" s="146"/>
      <c r="E56" s="146"/>
      <c r="F56" s="146"/>
      <c r="G56" s="11"/>
      <c r="H56" s="10"/>
      <c r="I56" s="115"/>
      <c r="J56" s="114"/>
      <c r="K56" s="114"/>
      <c r="L56" s="114"/>
      <c r="M56" s="114"/>
      <c r="N56" s="116"/>
    </row>
    <row r="57" spans="1:14">
      <c r="A57" s="146"/>
      <c r="B57" s="146"/>
      <c r="C57" s="146"/>
      <c r="D57" s="146"/>
      <c r="E57" s="146"/>
      <c r="F57" s="146"/>
      <c r="G57" s="11"/>
      <c r="H57" s="10"/>
      <c r="I57" s="115"/>
      <c r="J57" s="114"/>
      <c r="K57" s="114"/>
      <c r="L57" s="114"/>
      <c r="M57" s="114"/>
      <c r="N57" s="116"/>
    </row>
    <row r="58" spans="1:14" s="127" customFormat="1">
      <c r="A58" s="147"/>
      <c r="B58" s="147"/>
      <c r="C58" s="147"/>
      <c r="D58" s="147"/>
      <c r="E58" s="147"/>
      <c r="F58" s="147"/>
      <c r="G58" s="121"/>
      <c r="H58" s="122"/>
      <c r="I58" s="123"/>
      <c r="J58" s="124"/>
      <c r="K58" s="124"/>
      <c r="L58" s="124"/>
      <c r="M58" s="124"/>
      <c r="N58" s="125"/>
    </row>
    <row r="59" spans="1:14">
      <c r="A59" s="11"/>
      <c r="B59" s="11"/>
      <c r="C59" s="11"/>
      <c r="D59" s="11"/>
      <c r="E59" s="11"/>
      <c r="F59" s="10"/>
      <c r="G59" s="11"/>
      <c r="H59" s="10"/>
      <c r="I59" s="114"/>
      <c r="J59" s="114"/>
      <c r="K59" s="114"/>
      <c r="L59" s="114"/>
      <c r="M59" s="114"/>
      <c r="N59" s="114"/>
    </row>
    <row r="60" spans="1:14">
      <c r="A60" s="11"/>
      <c r="B60" s="11"/>
      <c r="C60" s="11"/>
      <c r="D60" s="11"/>
      <c r="E60" s="11"/>
      <c r="F60" s="10"/>
      <c r="G60" s="11"/>
      <c r="H60" s="10"/>
      <c r="I60" s="114"/>
      <c r="J60" s="114"/>
      <c r="K60" s="114"/>
      <c r="L60" s="114"/>
      <c r="M60" s="114"/>
      <c r="N60" s="114"/>
    </row>
    <row r="61" spans="1:14">
      <c r="A61" s="126" t="s">
        <v>61</v>
      </c>
      <c r="B61" s="100"/>
      <c r="C61" s="100"/>
      <c r="D61" s="11"/>
      <c r="E61" s="11"/>
      <c r="F61" s="10"/>
      <c r="G61" s="11"/>
      <c r="H61" s="10"/>
      <c r="I61" s="10"/>
      <c r="J61" s="10"/>
      <c r="K61" s="10"/>
      <c r="L61" s="10"/>
      <c r="M61" s="10"/>
      <c r="N61" s="10"/>
    </row>
    <row r="62" spans="1:14">
      <c r="A62" s="99" t="s">
        <v>62</v>
      </c>
      <c r="B62" s="128"/>
      <c r="C62" s="100" t="s">
        <v>63</v>
      </c>
      <c r="D62" s="11"/>
      <c r="E62" s="11"/>
      <c r="F62" s="10"/>
      <c r="G62" s="10"/>
      <c r="H62" s="10"/>
      <c r="I62" s="10"/>
      <c r="J62" s="10"/>
      <c r="K62" s="10"/>
      <c r="L62" s="10"/>
      <c r="M62" s="10"/>
      <c r="N62" s="114"/>
    </row>
    <row r="63" spans="1:14">
      <c r="A63" s="99" t="s">
        <v>64</v>
      </c>
      <c r="B63" s="128"/>
      <c r="C63" s="129" t="s">
        <v>65</v>
      </c>
      <c r="D63" s="11"/>
      <c r="E63" s="11"/>
      <c r="F63" s="10"/>
      <c r="G63" s="10"/>
      <c r="H63" s="10"/>
      <c r="I63" s="10"/>
      <c r="J63" s="10"/>
      <c r="K63" s="10"/>
      <c r="L63" s="10"/>
      <c r="M63" s="10"/>
      <c r="N63" s="10"/>
    </row>
    <row r="64" spans="1:14">
      <c r="A64" s="99" t="s">
        <v>66</v>
      </c>
      <c r="B64" s="128"/>
      <c r="C64" s="100" t="s">
        <v>67</v>
      </c>
      <c r="D64" s="11"/>
      <c r="E64" s="11"/>
      <c r="F64" s="10"/>
      <c r="G64" s="10"/>
      <c r="H64" s="10"/>
      <c r="I64" s="10"/>
      <c r="J64" s="10"/>
      <c r="K64" s="10"/>
      <c r="L64" s="10"/>
      <c r="M64" s="10"/>
      <c r="N64" s="114"/>
    </row>
    <row r="65" spans="1:14">
      <c r="A65" s="99" t="s">
        <v>68</v>
      </c>
      <c r="B65" s="128"/>
      <c r="C65" s="100" t="s">
        <v>69</v>
      </c>
      <c r="D65" s="11"/>
      <c r="E65" s="11"/>
      <c r="F65" s="10"/>
      <c r="G65" s="10"/>
      <c r="H65" s="10"/>
      <c r="I65" s="10"/>
      <c r="J65" s="10"/>
      <c r="K65" s="10"/>
      <c r="L65" s="10"/>
      <c r="M65" s="10"/>
      <c r="N65" s="10"/>
    </row>
    <row r="66" spans="1:14">
      <c r="A66" s="99" t="s">
        <v>70</v>
      </c>
      <c r="B66" s="128"/>
      <c r="C66" s="100" t="s">
        <v>71</v>
      </c>
      <c r="D66" s="11"/>
      <c r="E66" s="11"/>
      <c r="F66" s="10"/>
      <c r="G66" s="10"/>
      <c r="H66" s="10"/>
      <c r="I66" s="10"/>
      <c r="J66" s="10"/>
      <c r="K66" s="10"/>
      <c r="L66" s="10"/>
      <c r="M66" s="10"/>
      <c r="N66" s="10"/>
    </row>
  </sheetData>
  <autoFilter ref="A30:N42"/>
  <mergeCells count="7">
    <mergeCell ref="A55:F58"/>
    <mergeCell ref="A1:C3"/>
    <mergeCell ref="D1:L3"/>
    <mergeCell ref="A4:H4"/>
    <mergeCell ref="I5:L5"/>
    <mergeCell ref="I6:K7"/>
    <mergeCell ref="L6:L7"/>
  </mergeCells>
  <conditionalFormatting sqref="A10:A14 A16">
    <cfRule type="cellIs" dxfId="5" priority="6" stopIfTrue="1" operator="equal">
      <formula>0</formula>
    </cfRule>
  </conditionalFormatting>
  <conditionalFormatting sqref="A26 A24">
    <cfRule type="cellIs" dxfId="4" priority="5" stopIfTrue="1" operator="equal">
      <formula>0</formula>
    </cfRule>
  </conditionalFormatting>
  <conditionalFormatting sqref="E26">
    <cfRule type="cellIs" dxfId="3" priority="4" stopIfTrue="1" operator="equal">
      <formula>0</formula>
    </cfRule>
  </conditionalFormatting>
  <conditionalFormatting sqref="M9">
    <cfRule type="cellIs" dxfId="2" priority="3" stopIfTrue="1" operator="equal">
      <formula>0</formula>
    </cfRule>
  </conditionalFormatting>
  <conditionalFormatting sqref="A6">
    <cfRule type="cellIs" dxfId="1" priority="2" stopIfTrue="1" operator="equal">
      <formula>0</formula>
    </cfRule>
  </conditionalFormatting>
  <conditionalFormatting sqref="I9:J9">
    <cfRule type="cellIs" dxfId="0" priority="1" stopIfTrue="1" operator="equal">
      <formula>0</formula>
    </cfRule>
  </conditionalFormatting>
  <hyperlinks>
    <hyperlink ref="D17" r:id="rId1" display="mailto:Inbound_thu@go2tigers.com"/>
  </hyperlinks>
  <pageMargins left="0.25" right="0.25" top="0.75" bottom="0.75" header="0.3" footer="0.3"/>
  <pageSetup paperSize="9" scale="35" orientation="portrait" r:id="rId2"/>
  <headerFooter>
    <oddHeader>&amp;L&amp;G&amp;R&amp;"Muli regular,Bold"&amp;16[COMMERCIAL INVOICE]</oddHeader>
    <oddFooter>&amp;L&amp;"Euclid Circular A,Regular"&amp;8[UA]&amp;"-,Regular"&amp;11
&amp;G&amp;R&amp;G</oddFoot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CI CUSTOMS </vt:lpstr>
      <vt:lpstr>'CI CUSTOMS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Thoa Tran Dinh</dc:creator>
  <cp:lastModifiedBy>IT intern</cp:lastModifiedBy>
  <cp:lastPrinted>2022-05-31T11:07:54Z</cp:lastPrinted>
  <dcterms:created xsi:type="dcterms:W3CDTF">2019-01-15T03:54:51Z</dcterms:created>
  <dcterms:modified xsi:type="dcterms:W3CDTF">2022-06-23T08:17:52Z</dcterms:modified>
</cp:coreProperties>
</file>