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90" yWindow="570" windowWidth="19815" windowHeight="7875"/>
  </bookViews>
  <sheets>
    <sheet name="Purchase Order" sheetId="1" r:id="rId1"/>
    <sheet name="Sheet1" sheetId="5" r:id="rId2"/>
  </sheets>
  <calcPr calcId="145621"/>
</workbook>
</file>

<file path=xl/calcChain.xml><?xml version="1.0" encoding="utf-8"?>
<calcChain xmlns="http://schemas.openxmlformats.org/spreadsheetml/2006/main">
  <c r="AF2" i="1" l="1"/>
  <c r="AF3" i="1"/>
  <c r="AF4" i="1"/>
  <c r="AF5" i="1"/>
  <c r="AF6" i="1"/>
  <c r="AF7" i="1"/>
  <c r="AF8" i="1"/>
  <c r="AF9" i="1"/>
  <c r="AF10" i="1"/>
  <c r="AF11" i="1"/>
  <c r="AF12" i="1"/>
  <c r="AF3" i="5"/>
  <c r="AF4" i="5"/>
  <c r="AF5" i="5"/>
  <c r="AF6" i="5"/>
  <c r="AF7" i="5"/>
  <c r="AF8" i="5"/>
  <c r="AF9" i="5"/>
  <c r="AF10" i="5"/>
  <c r="AF11" i="5"/>
  <c r="AF12" i="5"/>
  <c r="AF18" i="1"/>
  <c r="AF17" i="1"/>
  <c r="AF16" i="1"/>
  <c r="AF15" i="1"/>
  <c r="AF14" i="1"/>
  <c r="AF13" i="1"/>
</calcChain>
</file>

<file path=xl/sharedStrings.xml><?xml version="1.0" encoding="utf-8"?>
<sst xmlns="http://schemas.openxmlformats.org/spreadsheetml/2006/main" count="342" uniqueCount="146">
  <si>
    <t>SKU Id</t>
  </si>
  <si>
    <t>Style Id</t>
  </si>
  <si>
    <t>SKU Code</t>
  </si>
  <si>
    <t>HSN Code</t>
  </si>
  <si>
    <t>Brand</t>
  </si>
  <si>
    <t>GTIN</t>
  </si>
  <si>
    <t>Vendor Article Number</t>
  </si>
  <si>
    <t>mat description</t>
  </si>
  <si>
    <t>Size</t>
  </si>
  <si>
    <t>Colour</t>
  </si>
  <si>
    <t>Mrp</t>
  </si>
  <si>
    <t>Credit Period</t>
  </si>
  <si>
    <t>Margin Type</t>
  </si>
  <si>
    <t>Agreed Margin</t>
  </si>
  <si>
    <t>Gross Margin</t>
  </si>
  <si>
    <t>Quantity</t>
  </si>
  <si>
    <t>FOB Amount</t>
  </si>
  <si>
    <t>List price(FOB+Transport-Excise)</t>
  </si>
  <si>
    <t>Landing Price</t>
  </si>
  <si>
    <t>Selling Tax IGST</t>
  </si>
  <si>
    <t>Selling Tax IGST Amount</t>
  </si>
  <si>
    <t>Buying Tax SGST</t>
  </si>
  <si>
    <t>Buying Tax SGST Amount</t>
  </si>
  <si>
    <t>Buying Tax CGST</t>
  </si>
  <si>
    <t>Buying Tax CGST Amount</t>
  </si>
  <si>
    <t>Selling Tax SGST</t>
  </si>
  <si>
    <t>Selling Tax SGST Amount</t>
  </si>
  <si>
    <t>Selling Tax CGST</t>
  </si>
  <si>
    <t>Selling Tax CGST Amount</t>
  </si>
  <si>
    <t>mat code</t>
  </si>
  <si>
    <t>case config</t>
  </si>
  <si>
    <t>case</t>
  </si>
  <si>
    <t>RGAASNSR51309563</t>
  </si>
  <si>
    <t>33049910</t>
  </si>
  <si>
    <t>Raaga PROFESSIONAL</t>
  </si>
  <si>
    <t>08902979044295</t>
  </si>
  <si>
    <t>8902979044295</t>
  </si>
  <si>
    <t>Raaga Professional Liquid Sunscreen SPF 50 for All Skin Types, 55 ml</t>
  </si>
  <si>
    <t>55ML</t>
  </si>
  <si>
    <t>White</t>
  </si>
  <si>
    <t>gross</t>
  </si>
  <si>
    <t>RF0055SPF08R</t>
  </si>
  <si>
    <t>12</t>
  </si>
  <si>
    <t>RGAASNSR51309558</t>
  </si>
  <si>
    <t>08902979044288</t>
  </si>
  <si>
    <t>8902979044288</t>
  </si>
  <si>
    <t>Raaga Professional Sunscreen Spf 30 For All Skin Types, 55 ml</t>
  </si>
  <si>
    <t>RF0055SPF07R</t>
  </si>
  <si>
    <t>INCAHCLR51452564</t>
  </si>
  <si>
    <t>33059040</t>
  </si>
  <si>
    <t>Indica</t>
  </si>
  <si>
    <t>08902979033985</t>
  </si>
  <si>
    <t>8902979033985</t>
  </si>
  <si>
    <t>INDICA Easy Do-It-Yourself Hair Color Shampoo Pump Pack with 5</t>
  </si>
  <si>
    <t>180ML</t>
  </si>
  <si>
    <t>Natural Black</t>
  </si>
  <si>
    <t>IE0180BLK01R</t>
  </si>
  <si>
    <t>6</t>
  </si>
  <si>
    <t>KIIASPCR51452624</t>
  </si>
  <si>
    <t>33051090</t>
  </si>
  <si>
    <t>Karthika</t>
  </si>
  <si>
    <t>08902979042161</t>
  </si>
  <si>
    <t>8902979042161</t>
  </si>
  <si>
    <t>Karthika Hairfall Shield Shampoo, 650ml</t>
  </si>
  <si>
    <t>650ML</t>
  </si>
  <si>
    <t>Red</t>
  </si>
  <si>
    <t>KS0650HFS01R</t>
  </si>
  <si>
    <t>NYNASPCR51452634</t>
  </si>
  <si>
    <t>Nyle Naturals</t>
  </si>
  <si>
    <t>08902979027748</t>
  </si>
  <si>
    <t>8902979027748</t>
  </si>
  <si>
    <t>Nyle Naturals Anti Dandruff Shampoo, 800ml</t>
  </si>
  <si>
    <t>800ML</t>
  </si>
  <si>
    <t>NYAM0800AD01R</t>
  </si>
  <si>
    <t>NYNASPCR51452632</t>
  </si>
  <si>
    <t>08902979027717</t>
  </si>
  <si>
    <t>8902979027717</t>
  </si>
  <si>
    <t>Nyle Anti-Dandruff Shampoo, 180ml</t>
  </si>
  <si>
    <t>NY0180AD01R</t>
  </si>
  <si>
    <t>36</t>
  </si>
  <si>
    <t>NYNASPCR51452629</t>
  </si>
  <si>
    <t>08902979027724</t>
  </si>
  <si>
    <t>8902979027724</t>
  </si>
  <si>
    <t>Nyle Anti-Dandruff Shampoo, 400ml</t>
  </si>
  <si>
    <t>400ML</t>
  </si>
  <si>
    <t>NYAM0400AD01R</t>
  </si>
  <si>
    <t>24</t>
  </si>
  <si>
    <t>SPNZDEDT51309501</t>
  </si>
  <si>
    <t>33072000</t>
  </si>
  <si>
    <t>Spinz</t>
  </si>
  <si>
    <t>08902979044066</t>
  </si>
  <si>
    <t>8902979044066</t>
  </si>
  <si>
    <t>Spinz Deo Black Magic 200ml</t>
  </si>
  <si>
    <t>200ML</t>
  </si>
  <si>
    <t>Black Magic</t>
  </si>
  <si>
    <t>SD0200BM01R</t>
  </si>
  <si>
    <t>SPNZDEDT51309500</t>
  </si>
  <si>
    <t>08902979044110</t>
  </si>
  <si>
    <t>8902979044110</t>
  </si>
  <si>
    <t>Spinz Deo Yellow Blossom 200ml</t>
  </si>
  <si>
    <t>Yellow Blossom</t>
  </si>
  <si>
    <t>SD0200YB01R</t>
  </si>
  <si>
    <t>SPNZDEDT51309499</t>
  </si>
  <si>
    <t>08902979044097</t>
  </si>
  <si>
    <t>8902979044097</t>
  </si>
  <si>
    <t>Spinz Deo Mystic White 200ml</t>
  </si>
  <si>
    <t>Mystic White</t>
  </si>
  <si>
    <t>SD0200MW01R</t>
  </si>
  <si>
    <t>SPNZDEDT51309498</t>
  </si>
  <si>
    <t>08902979044042</t>
  </si>
  <si>
    <t>8902979044042</t>
  </si>
  <si>
    <t>Spinz Deo Orange Zest 200ml</t>
  </si>
  <si>
    <t>Orange Zest</t>
  </si>
  <si>
    <t>SD0200OZ01R</t>
  </si>
  <si>
    <t>SPNZDEDT51309496</t>
  </si>
  <si>
    <t>08902979044080</t>
  </si>
  <si>
    <t>8902979044080</t>
  </si>
  <si>
    <t>Spinz Deo Enchante 200ml</t>
  </si>
  <si>
    <t>Enchante</t>
  </si>
  <si>
    <t>SD0200EN01R</t>
  </si>
  <si>
    <t>SPNZDEDT51309494</t>
  </si>
  <si>
    <t>08902979044073</t>
  </si>
  <si>
    <t>8902979044073</t>
  </si>
  <si>
    <t>Spinz Deo Exotic 200ml</t>
  </si>
  <si>
    <t>Exotic</t>
  </si>
  <si>
    <t>ST0080BBT02S</t>
  </si>
  <si>
    <t>SPNZCMPT51307616</t>
  </si>
  <si>
    <t>33049120</t>
  </si>
  <si>
    <t>08902979041720</t>
  </si>
  <si>
    <t>8902979041720</t>
  </si>
  <si>
    <t>Spinz BB Brightening &amp; Beauty Face Talc for Instant Brightness - 80 g, Combo of 2</t>
  </si>
  <si>
    <t>160GM</t>
  </si>
  <si>
    <t>Cream</t>
  </si>
  <si>
    <t>20</t>
  </si>
  <si>
    <t>CPSOSPCR51452623</t>
  </si>
  <si>
    <t>CHIK PROTEIN SOLUTIONS</t>
  </si>
  <si>
    <t>08902979033572</t>
  </si>
  <si>
    <t>8902979033572</t>
  </si>
  <si>
    <t>CHIK Egg Hairfall Prevent Shampoo, 650ml</t>
  </si>
  <si>
    <t>650 ML</t>
  </si>
  <si>
    <t>CS0650EGW01R</t>
  </si>
  <si>
    <t>CPSOSPCR51452622</t>
  </si>
  <si>
    <t>08902979042277</t>
  </si>
  <si>
    <t>8902979042277</t>
  </si>
  <si>
    <t>Chik Anti Dandruff Shampoo, 650ml</t>
  </si>
  <si>
    <t>CS0650ADD01R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</si>
</sst>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horizontal="left"/>
    </xf>
    <xf numFmtId="0" fontId="1" fillId="0" borderId="0" xfId="0" applyNumberFormat="1" applyFont="1" applyFill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57"/>
  <sheetViews>
    <sheetView tabSelected="1" topLeftCell="Z1" workbookViewId="0">
      <selection activeCell="Z2" sqref="Z2 Z2 A2:XFD2"/>
    </sheetView>
  </sheetViews>
  <sheetFormatPr defaultRowHeight="15" x14ac:dyDescent="0.25"/>
  <cols>
    <col min="1" max="2" width="10.28515625" style="1" bestFit="1" customWidth="1"/>
    <col min="3" max="3" width="19.85546875" style="1" bestFit="1" customWidth="1"/>
    <col min="4" max="4" width="10.42578125" style="1" bestFit="1" customWidth="1"/>
    <col min="5" max="5" width="24.28515625" style="1" bestFit="1" customWidth="1"/>
    <col min="6" max="6" width="17.28515625" style="1" bestFit="1" customWidth="1"/>
    <col min="7" max="7" width="22.7109375" style="1" bestFit="1" customWidth="1"/>
    <col min="8" max="8" width="74.140625" style="1" bestFit="1" customWidth="1"/>
    <col min="9" max="9" width="7.7109375" style="1" bestFit="1" customWidth="1"/>
    <col min="10" max="10" width="16.140625" style="1" bestFit="1" customWidth="1"/>
    <col min="11" max="11" width="4.85546875" style="1" bestFit="1" customWidth="1"/>
    <col min="12" max="12" width="13.5703125" style="1" bestFit="1" customWidth="1"/>
    <col min="13" max="13" width="13" style="1" bestFit="1" customWidth="1"/>
    <col min="14" max="14" width="15" style="1" bestFit="1" customWidth="1"/>
    <col min="15" max="15" width="13.7109375" style="1" bestFit="1" customWidth="1"/>
    <col min="16" max="16" width="9.28515625" style="1" bestFit="1" customWidth="1"/>
    <col min="17" max="17" width="12.85546875" style="1" bestFit="1" customWidth="1"/>
    <col min="18" max="18" width="32.85546875" style="1" bestFit="1" customWidth="1"/>
    <col min="19" max="19" width="13.85546875" style="1" bestFit="1" customWidth="1"/>
    <col min="20" max="20" width="16.42578125" style="1" bestFit="1" customWidth="1"/>
    <col min="21" max="21" width="24.42578125" style="1" bestFit="1" customWidth="1"/>
    <col min="22" max="22" width="16.85546875" style="1" bestFit="1" customWidth="1"/>
    <col min="23" max="23" width="25" style="1" bestFit="1" customWidth="1"/>
    <col min="24" max="24" width="17.140625" style="1" bestFit="1" customWidth="1"/>
    <col min="25" max="25" width="25.28515625" style="1" bestFit="1" customWidth="1"/>
    <col min="26" max="26" width="16.85546875" style="1" bestFit="1" customWidth="1"/>
    <col min="27" max="27" width="24.85546875" style="1" bestFit="1" customWidth="1"/>
    <col min="28" max="28" width="17" style="1" bestFit="1" customWidth="1"/>
    <col min="29" max="29" width="25.140625" style="1" bestFit="1" customWidth="1"/>
    <col min="30" max="30" width="50.42578125" style="1" customWidth="1"/>
  </cols>
  <sheetData>
    <row r="1" spans="1:58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1" t="s">
        <v>29</v>
      </c>
      <c r="AE1" s="1" t="s">
        <v>30</v>
      </c>
      <c r="AF1" s="1" t="s">
        <v>31</v>
      </c>
    </row>
    <row r="2" spans="1:58" x14ac:dyDescent="0.25">
      <c r="A2" s="2">
        <v>51309563</v>
      </c>
      <c r="B2" s="2">
        <v>16202232</v>
      </c>
      <c r="C2" s="2" t="s">
        <v>32</v>
      </c>
      <c r="D2" s="2" t="s">
        <v>33</v>
      </c>
      <c r="E2" s="2" t="s">
        <v>34</v>
      </c>
      <c r="F2" s="2" t="s">
        <v>35</v>
      </c>
      <c r="G2" s="2" t="s">
        <v>36</v>
      </c>
      <c r="H2" s="2" t="s">
        <v>37</v>
      </c>
      <c r="I2" s="2" t="s">
        <v>38</v>
      </c>
      <c r="J2" s="2" t="s">
        <v>39</v>
      </c>
      <c r="K2" s="2">
        <v>475</v>
      </c>
      <c r="L2" s="2"/>
      <c r="M2" s="2" t="s">
        <v>40</v>
      </c>
      <c r="N2" s="2">
        <v>25</v>
      </c>
      <c r="O2" s="2">
        <v>25</v>
      </c>
      <c r="P2" s="2">
        <v>12</v>
      </c>
      <c r="Q2" s="2"/>
      <c r="R2" s="2">
        <v>301.91000000000003</v>
      </c>
      <c r="S2" s="2">
        <v>356.25</v>
      </c>
      <c r="T2" s="2">
        <v>0</v>
      </c>
      <c r="U2" s="2">
        <v>0</v>
      </c>
      <c r="V2" s="2">
        <v>9</v>
      </c>
      <c r="W2" s="2">
        <v>27.17</v>
      </c>
      <c r="X2" s="2">
        <v>9</v>
      </c>
      <c r="Y2" s="2">
        <v>27.17</v>
      </c>
      <c r="Z2" s="2">
        <v>9</v>
      </c>
      <c r="AA2" s="2">
        <v>36.229999999999997</v>
      </c>
      <c r="AB2" s="2">
        <v>9</v>
      </c>
      <c r="AC2" s="2">
        <v>36.229999999999997</v>
      </c>
      <c r="AD2" s="1" t="s">
        <v>41</v>
      </c>
      <c r="AE2" s="1" t="s">
        <v>42</v>
      </c>
      <c r="AF2" s="1">
        <f t="shared" ref="AF2:AF18" si="0">(P2/AE2)</f>
        <v>1</v>
      </c>
      <c r="AG2" s="1"/>
      <c r="AH2" s="1"/>
      <c r="AI2" s="1"/>
      <c r="AJ2" s="1"/>
      <c r="AK2" s="1"/>
      <c r="AL2" s="1"/>
      <c r="AM2" s="1"/>
      <c r="AN2" s="1"/>
      <c r="AP2" s="1"/>
      <c r="AQ2" s="1"/>
      <c r="AR2" s="1"/>
      <c r="AS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1:58" x14ac:dyDescent="0.25">
      <c r="A3" s="2">
        <v>51309558</v>
      </c>
      <c r="B3" s="2">
        <v>16202224</v>
      </c>
      <c r="C3" s="2" t="s">
        <v>43</v>
      </c>
      <c r="D3" s="2" t="s">
        <v>33</v>
      </c>
      <c r="E3" s="2" t="s">
        <v>34</v>
      </c>
      <c r="F3" s="2" t="s">
        <v>44</v>
      </c>
      <c r="G3" s="2" t="s">
        <v>45</v>
      </c>
      <c r="H3" s="2" t="s">
        <v>46</v>
      </c>
      <c r="I3" s="2" t="s">
        <v>38</v>
      </c>
      <c r="J3" s="2" t="s">
        <v>39</v>
      </c>
      <c r="K3" s="2">
        <v>405</v>
      </c>
      <c r="L3" s="2"/>
      <c r="M3" s="2" t="s">
        <v>40</v>
      </c>
      <c r="N3" s="2">
        <v>25</v>
      </c>
      <c r="O3" s="2">
        <v>25</v>
      </c>
      <c r="P3" s="2">
        <v>12</v>
      </c>
      <c r="Q3" s="2"/>
      <c r="R3" s="2">
        <v>257.42</v>
      </c>
      <c r="S3" s="2">
        <v>303.75</v>
      </c>
      <c r="T3" s="2">
        <v>0</v>
      </c>
      <c r="U3" s="2">
        <v>0</v>
      </c>
      <c r="V3" s="2">
        <v>9</v>
      </c>
      <c r="W3" s="2">
        <v>23.17</v>
      </c>
      <c r="X3" s="2">
        <v>9</v>
      </c>
      <c r="Y3" s="2">
        <v>23.17</v>
      </c>
      <c r="Z3" s="2">
        <v>9</v>
      </c>
      <c r="AA3" s="2">
        <v>30.89</v>
      </c>
      <c r="AB3" s="2">
        <v>9</v>
      </c>
      <c r="AC3" s="2">
        <v>30.89</v>
      </c>
      <c r="AD3" s="1" t="s">
        <v>47</v>
      </c>
      <c r="AE3" s="1" t="s">
        <v>42</v>
      </c>
      <c r="AF3" s="1">
        <f t="shared" si="0"/>
        <v>1</v>
      </c>
      <c r="AG3" s="1"/>
      <c r="AH3" s="1"/>
      <c r="AI3" s="1"/>
      <c r="AJ3" s="1"/>
      <c r="AK3" s="1"/>
      <c r="AL3" s="1"/>
      <c r="AM3" s="1"/>
      <c r="AN3" s="1"/>
      <c r="AP3" s="1"/>
      <c r="AQ3" s="1"/>
      <c r="AR3" s="1"/>
      <c r="AS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1:58" x14ac:dyDescent="0.25">
      <c r="A4" s="2">
        <v>51452564</v>
      </c>
      <c r="B4" s="2">
        <v>16283670</v>
      </c>
      <c r="C4" s="2" t="s">
        <v>48</v>
      </c>
      <c r="D4" s="2" t="s">
        <v>49</v>
      </c>
      <c r="E4" s="2" t="s">
        <v>50</v>
      </c>
      <c r="F4" s="2" t="s">
        <v>51</v>
      </c>
      <c r="G4" s="2" t="s">
        <v>52</v>
      </c>
      <c r="H4" s="2" t="s">
        <v>53</v>
      </c>
      <c r="I4" s="2" t="s">
        <v>54</v>
      </c>
      <c r="J4" s="2" t="s">
        <v>55</v>
      </c>
      <c r="K4" s="2">
        <v>500</v>
      </c>
      <c r="L4" s="2"/>
      <c r="M4" s="2" t="s">
        <v>40</v>
      </c>
      <c r="N4" s="2">
        <v>16</v>
      </c>
      <c r="O4" s="2">
        <v>16</v>
      </c>
      <c r="P4" s="2">
        <v>42</v>
      </c>
      <c r="Q4" s="2"/>
      <c r="R4" s="2">
        <v>355.93</v>
      </c>
      <c r="S4" s="2">
        <v>420</v>
      </c>
      <c r="T4" s="2">
        <v>0</v>
      </c>
      <c r="U4" s="2">
        <v>0</v>
      </c>
      <c r="V4" s="2">
        <v>9</v>
      </c>
      <c r="W4" s="2">
        <v>32.03</v>
      </c>
      <c r="X4" s="2">
        <v>9</v>
      </c>
      <c r="Y4" s="2">
        <v>32.03</v>
      </c>
      <c r="Z4" s="2">
        <v>9</v>
      </c>
      <c r="AA4" s="2">
        <v>38.14</v>
      </c>
      <c r="AB4" s="2">
        <v>9</v>
      </c>
      <c r="AC4" s="2">
        <v>38.14</v>
      </c>
      <c r="AD4" s="1" t="s">
        <v>56</v>
      </c>
      <c r="AE4" s="1" t="s">
        <v>57</v>
      </c>
      <c r="AF4" s="1">
        <f t="shared" si="0"/>
        <v>7</v>
      </c>
      <c r="AG4" s="1"/>
      <c r="AH4" s="1"/>
      <c r="AI4" s="1"/>
      <c r="AJ4" s="1"/>
      <c r="AK4" s="1"/>
      <c r="AL4" s="1"/>
      <c r="AM4" s="1"/>
      <c r="AN4" s="1"/>
      <c r="AP4" s="1"/>
      <c r="AQ4" s="1"/>
      <c r="AR4" s="1"/>
      <c r="AS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1:58" x14ac:dyDescent="0.25">
      <c r="A5" s="2">
        <v>51452624</v>
      </c>
      <c r="B5" s="2">
        <v>16283726</v>
      </c>
      <c r="C5" s="2" t="s">
        <v>58</v>
      </c>
      <c r="D5" s="2" t="s">
        <v>59</v>
      </c>
      <c r="E5" s="2" t="s">
        <v>60</v>
      </c>
      <c r="F5" s="2" t="s">
        <v>61</v>
      </c>
      <c r="G5" s="2" t="s">
        <v>62</v>
      </c>
      <c r="H5" s="2" t="s">
        <v>63</v>
      </c>
      <c r="I5" s="2" t="s">
        <v>64</v>
      </c>
      <c r="J5" s="2" t="s">
        <v>65</v>
      </c>
      <c r="K5" s="2">
        <v>375</v>
      </c>
      <c r="L5" s="2"/>
      <c r="M5" s="2" t="s">
        <v>40</v>
      </c>
      <c r="N5" s="2">
        <v>16</v>
      </c>
      <c r="O5" s="2">
        <v>16</v>
      </c>
      <c r="P5" s="2">
        <v>120</v>
      </c>
      <c r="Q5" s="2"/>
      <c r="R5" s="2">
        <v>266.95</v>
      </c>
      <c r="S5" s="2">
        <v>315</v>
      </c>
      <c r="T5" s="2">
        <v>0</v>
      </c>
      <c r="U5" s="2">
        <v>0</v>
      </c>
      <c r="V5" s="2">
        <v>9</v>
      </c>
      <c r="W5" s="2">
        <v>24.03</v>
      </c>
      <c r="X5" s="2">
        <v>9</v>
      </c>
      <c r="Y5" s="2">
        <v>24.03</v>
      </c>
      <c r="Z5" s="2">
        <v>9</v>
      </c>
      <c r="AA5" s="2">
        <v>28.6</v>
      </c>
      <c r="AB5" s="2">
        <v>9</v>
      </c>
      <c r="AC5" s="2">
        <v>28.6</v>
      </c>
      <c r="AD5" s="1" t="s">
        <v>66</v>
      </c>
      <c r="AE5" s="1" t="s">
        <v>42</v>
      </c>
      <c r="AF5" s="1">
        <f t="shared" si="0"/>
        <v>10</v>
      </c>
      <c r="AG5" s="1"/>
      <c r="AH5" s="1"/>
      <c r="AI5" s="1"/>
      <c r="AJ5" s="1"/>
      <c r="AK5" s="1"/>
      <c r="AL5" s="1"/>
      <c r="AM5" s="1"/>
      <c r="AN5" s="1"/>
      <c r="AP5" s="1"/>
      <c r="AQ5" s="1"/>
      <c r="AR5" s="1"/>
      <c r="AS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1:58" x14ac:dyDescent="0.25">
      <c r="A6" s="2">
        <v>51452634</v>
      </c>
      <c r="B6" s="2">
        <v>16283746</v>
      </c>
      <c r="C6" s="2" t="s">
        <v>67</v>
      </c>
      <c r="D6" s="2" t="s">
        <v>59</v>
      </c>
      <c r="E6" s="2" t="s">
        <v>68</v>
      </c>
      <c r="F6" s="2" t="s">
        <v>69</v>
      </c>
      <c r="G6" s="2" t="s">
        <v>70</v>
      </c>
      <c r="H6" s="2" t="s">
        <v>71</v>
      </c>
      <c r="I6" s="2" t="s">
        <v>72</v>
      </c>
      <c r="J6" s="2" t="s">
        <v>39</v>
      </c>
      <c r="K6" s="2">
        <v>445</v>
      </c>
      <c r="L6" s="2"/>
      <c r="M6" s="2" t="s">
        <v>40</v>
      </c>
      <c r="N6" s="2">
        <v>16</v>
      </c>
      <c r="O6" s="2">
        <v>16</v>
      </c>
      <c r="P6" s="2">
        <v>12</v>
      </c>
      <c r="Q6" s="2"/>
      <c r="R6" s="2">
        <v>316.77999999999997</v>
      </c>
      <c r="S6" s="2">
        <v>373.8</v>
      </c>
      <c r="T6" s="2">
        <v>0</v>
      </c>
      <c r="U6" s="2">
        <v>0</v>
      </c>
      <c r="V6" s="2">
        <v>9</v>
      </c>
      <c r="W6" s="2">
        <v>28.51</v>
      </c>
      <c r="X6" s="2">
        <v>9</v>
      </c>
      <c r="Y6" s="2">
        <v>28.51</v>
      </c>
      <c r="Z6" s="2">
        <v>9</v>
      </c>
      <c r="AA6" s="2">
        <v>33.94</v>
      </c>
      <c r="AB6" s="2">
        <v>9</v>
      </c>
      <c r="AC6" s="2">
        <v>33.94</v>
      </c>
      <c r="AD6" s="1" t="s">
        <v>73</v>
      </c>
      <c r="AE6" s="1" t="s">
        <v>42</v>
      </c>
      <c r="AF6" s="1">
        <f t="shared" si="0"/>
        <v>1</v>
      </c>
      <c r="AG6" s="1"/>
      <c r="AH6" s="1"/>
      <c r="AI6" s="1"/>
      <c r="AJ6" s="1"/>
      <c r="AK6" s="1"/>
      <c r="AL6" s="1"/>
      <c r="AM6" s="1"/>
      <c r="AN6" s="1"/>
      <c r="AP6" s="1"/>
      <c r="AQ6" s="1"/>
      <c r="AR6" s="1"/>
      <c r="AS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</row>
    <row r="7" spans="1:58" x14ac:dyDescent="0.25">
      <c r="A7" s="2">
        <v>51452632</v>
      </c>
      <c r="B7" s="2">
        <v>16283742</v>
      </c>
      <c r="C7" s="2" t="s">
        <v>74</v>
      </c>
      <c r="D7" s="2" t="s">
        <v>59</v>
      </c>
      <c r="E7" s="2" t="s">
        <v>68</v>
      </c>
      <c r="F7" s="2" t="s">
        <v>75</v>
      </c>
      <c r="G7" s="2" t="s">
        <v>76</v>
      </c>
      <c r="H7" s="2" t="s">
        <v>77</v>
      </c>
      <c r="I7" s="2" t="s">
        <v>54</v>
      </c>
      <c r="J7" s="2" t="s">
        <v>39</v>
      </c>
      <c r="K7" s="2">
        <v>110</v>
      </c>
      <c r="L7" s="2"/>
      <c r="M7" s="2" t="s">
        <v>40</v>
      </c>
      <c r="N7" s="2">
        <v>16</v>
      </c>
      <c r="O7" s="2">
        <v>16</v>
      </c>
      <c r="P7" s="2">
        <v>36</v>
      </c>
      <c r="Q7" s="2"/>
      <c r="R7" s="2">
        <v>78.31</v>
      </c>
      <c r="S7" s="2">
        <v>92.4</v>
      </c>
      <c r="T7" s="2">
        <v>0</v>
      </c>
      <c r="U7" s="2">
        <v>0</v>
      </c>
      <c r="V7" s="2">
        <v>9</v>
      </c>
      <c r="W7" s="2">
        <v>7.05</v>
      </c>
      <c r="X7" s="2">
        <v>9</v>
      </c>
      <c r="Y7" s="2">
        <v>7.05</v>
      </c>
      <c r="Z7" s="2">
        <v>9</v>
      </c>
      <c r="AA7" s="2">
        <v>8.39</v>
      </c>
      <c r="AB7" s="2">
        <v>9</v>
      </c>
      <c r="AC7" s="2">
        <v>8.39</v>
      </c>
      <c r="AD7" s="1" t="s">
        <v>78</v>
      </c>
      <c r="AE7" s="1" t="s">
        <v>79</v>
      </c>
      <c r="AF7" s="1">
        <f t="shared" si="0"/>
        <v>1</v>
      </c>
      <c r="AG7" s="1"/>
      <c r="AH7" s="1"/>
      <c r="AI7" s="1"/>
      <c r="AJ7" s="1"/>
      <c r="AK7" s="1"/>
      <c r="AL7" s="1"/>
      <c r="AM7" s="1"/>
      <c r="AN7" s="1"/>
      <c r="AP7" s="1"/>
      <c r="AQ7" s="1"/>
      <c r="AR7" s="1"/>
      <c r="AS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</row>
    <row r="8" spans="1:58" x14ac:dyDescent="0.25">
      <c r="A8" s="2">
        <v>51452629</v>
      </c>
      <c r="B8" s="2">
        <v>16283736</v>
      </c>
      <c r="C8" s="2" t="s">
        <v>80</v>
      </c>
      <c r="D8" s="2" t="s">
        <v>59</v>
      </c>
      <c r="E8" s="2" t="s">
        <v>68</v>
      </c>
      <c r="F8" s="2" t="s">
        <v>81</v>
      </c>
      <c r="G8" s="2" t="s">
        <v>82</v>
      </c>
      <c r="H8" s="2" t="s">
        <v>83</v>
      </c>
      <c r="I8" s="2" t="s">
        <v>84</v>
      </c>
      <c r="J8" s="2" t="s">
        <v>39</v>
      </c>
      <c r="K8" s="2">
        <v>245</v>
      </c>
      <c r="L8" s="2"/>
      <c r="M8" s="2" t="s">
        <v>40</v>
      </c>
      <c r="N8" s="2">
        <v>16</v>
      </c>
      <c r="O8" s="2">
        <v>16</v>
      </c>
      <c r="P8" s="2">
        <v>24</v>
      </c>
      <c r="Q8" s="2"/>
      <c r="R8" s="2">
        <v>174.41</v>
      </c>
      <c r="S8" s="2">
        <v>205.8</v>
      </c>
      <c r="T8" s="2">
        <v>0</v>
      </c>
      <c r="U8" s="2">
        <v>0</v>
      </c>
      <c r="V8" s="2">
        <v>9</v>
      </c>
      <c r="W8" s="2">
        <v>15.7</v>
      </c>
      <c r="X8" s="2">
        <v>9</v>
      </c>
      <c r="Y8" s="2">
        <v>15.7</v>
      </c>
      <c r="Z8" s="2">
        <v>9</v>
      </c>
      <c r="AA8" s="2">
        <v>18.690000000000001</v>
      </c>
      <c r="AB8" s="2">
        <v>9</v>
      </c>
      <c r="AC8" s="2">
        <v>18.690000000000001</v>
      </c>
      <c r="AD8" s="1" t="s">
        <v>85</v>
      </c>
      <c r="AE8" s="1" t="s">
        <v>86</v>
      </c>
      <c r="AF8" s="1">
        <f t="shared" si="0"/>
        <v>1</v>
      </c>
      <c r="AG8" s="1"/>
      <c r="AH8" s="1"/>
      <c r="AI8" s="1"/>
      <c r="AJ8" s="1"/>
      <c r="AK8" s="1"/>
      <c r="AL8" s="1"/>
      <c r="AM8" s="1"/>
      <c r="AN8" s="1"/>
      <c r="AP8" s="1"/>
      <c r="AQ8" s="1"/>
      <c r="AR8" s="1"/>
      <c r="AS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</row>
    <row r="9" spans="1:58" x14ac:dyDescent="0.25">
      <c r="A9" s="2">
        <v>51309501</v>
      </c>
      <c r="B9" s="2">
        <v>16202156</v>
      </c>
      <c r="C9" s="2" t="s">
        <v>87</v>
      </c>
      <c r="D9" s="2" t="s">
        <v>88</v>
      </c>
      <c r="E9" s="2" t="s">
        <v>89</v>
      </c>
      <c r="F9" s="2" t="s">
        <v>90</v>
      </c>
      <c r="G9" s="2" t="s">
        <v>91</v>
      </c>
      <c r="H9" s="2" t="s">
        <v>92</v>
      </c>
      <c r="I9" s="2" t="s">
        <v>93</v>
      </c>
      <c r="J9" s="2" t="s">
        <v>94</v>
      </c>
      <c r="K9" s="2">
        <v>250</v>
      </c>
      <c r="L9" s="2"/>
      <c r="M9" s="2" t="s">
        <v>40</v>
      </c>
      <c r="N9" s="2">
        <v>16</v>
      </c>
      <c r="O9" s="2">
        <v>16</v>
      </c>
      <c r="P9" s="2">
        <v>24</v>
      </c>
      <c r="Q9" s="2"/>
      <c r="R9" s="2">
        <v>177.97</v>
      </c>
      <c r="S9" s="2">
        <v>210</v>
      </c>
      <c r="T9" s="2">
        <v>0</v>
      </c>
      <c r="U9" s="2">
        <v>0</v>
      </c>
      <c r="V9" s="2">
        <v>9</v>
      </c>
      <c r="W9" s="2">
        <v>16.02</v>
      </c>
      <c r="X9" s="2">
        <v>9</v>
      </c>
      <c r="Y9" s="2">
        <v>16.02</v>
      </c>
      <c r="Z9" s="2">
        <v>9</v>
      </c>
      <c r="AA9" s="2">
        <v>19.07</v>
      </c>
      <c r="AB9" s="2">
        <v>9</v>
      </c>
      <c r="AC9" s="2">
        <v>19.07</v>
      </c>
      <c r="AD9" s="1" t="s">
        <v>95</v>
      </c>
      <c r="AE9" s="1" t="s">
        <v>86</v>
      </c>
      <c r="AF9" s="1">
        <f t="shared" si="0"/>
        <v>1</v>
      </c>
      <c r="AG9" s="1"/>
      <c r="AH9" s="1"/>
      <c r="AI9" s="1"/>
      <c r="AJ9" s="1"/>
      <c r="AK9" s="1"/>
      <c r="AL9" s="1"/>
      <c r="AM9" s="1"/>
      <c r="AN9" s="1"/>
      <c r="AP9" s="1"/>
      <c r="AQ9" s="1"/>
      <c r="AR9" s="1"/>
      <c r="AS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</row>
    <row r="10" spans="1:58" x14ac:dyDescent="0.25">
      <c r="A10" s="2">
        <v>51309500</v>
      </c>
      <c r="B10" s="2">
        <v>16202154</v>
      </c>
      <c r="C10" s="2" t="s">
        <v>96</v>
      </c>
      <c r="D10" s="2" t="s">
        <v>88</v>
      </c>
      <c r="E10" s="2" t="s">
        <v>89</v>
      </c>
      <c r="F10" s="2" t="s">
        <v>97</v>
      </c>
      <c r="G10" s="2" t="s">
        <v>98</v>
      </c>
      <c r="H10" s="2" t="s">
        <v>99</v>
      </c>
      <c r="I10" s="2" t="s">
        <v>93</v>
      </c>
      <c r="J10" s="2" t="s">
        <v>100</v>
      </c>
      <c r="K10" s="2">
        <v>250</v>
      </c>
      <c r="L10" s="2"/>
      <c r="M10" s="2" t="s">
        <v>40</v>
      </c>
      <c r="N10" s="2">
        <v>16</v>
      </c>
      <c r="O10" s="2">
        <v>16</v>
      </c>
      <c r="P10" s="2">
        <v>24</v>
      </c>
      <c r="Q10" s="2"/>
      <c r="R10" s="2">
        <v>177.97</v>
      </c>
      <c r="S10" s="2">
        <v>210</v>
      </c>
      <c r="T10" s="2">
        <v>0</v>
      </c>
      <c r="U10" s="2">
        <v>0</v>
      </c>
      <c r="V10" s="2">
        <v>9</v>
      </c>
      <c r="W10" s="2">
        <v>16.02</v>
      </c>
      <c r="X10" s="2">
        <v>9</v>
      </c>
      <c r="Y10" s="2">
        <v>16.02</v>
      </c>
      <c r="Z10" s="2">
        <v>9</v>
      </c>
      <c r="AA10" s="2">
        <v>19.07</v>
      </c>
      <c r="AB10" s="2">
        <v>9</v>
      </c>
      <c r="AC10" s="2">
        <v>19.07</v>
      </c>
      <c r="AD10" s="1" t="s">
        <v>101</v>
      </c>
      <c r="AE10" s="1" t="s">
        <v>86</v>
      </c>
      <c r="AF10" s="1">
        <f t="shared" si="0"/>
        <v>1</v>
      </c>
      <c r="AG10" s="1"/>
      <c r="AH10" s="1"/>
      <c r="AI10" s="1"/>
      <c r="AJ10" s="1"/>
      <c r="AK10" s="1"/>
      <c r="AL10" s="1"/>
      <c r="AM10" s="1"/>
      <c r="AN10" s="1"/>
      <c r="AP10" s="1"/>
      <c r="AQ10" s="1"/>
      <c r="AR10" s="1"/>
      <c r="AS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</row>
    <row r="11" spans="1:58" x14ac:dyDescent="0.25">
      <c r="A11" s="2">
        <v>51309499</v>
      </c>
      <c r="B11" s="2">
        <v>16202152</v>
      </c>
      <c r="C11" s="2" t="s">
        <v>102</v>
      </c>
      <c r="D11" s="2" t="s">
        <v>88</v>
      </c>
      <c r="E11" s="2" t="s">
        <v>89</v>
      </c>
      <c r="F11" s="2" t="s">
        <v>103</v>
      </c>
      <c r="G11" s="2" t="s">
        <v>104</v>
      </c>
      <c r="H11" s="2" t="s">
        <v>105</v>
      </c>
      <c r="I11" s="2" t="s">
        <v>93</v>
      </c>
      <c r="J11" s="2" t="s">
        <v>106</v>
      </c>
      <c r="K11" s="2">
        <v>250</v>
      </c>
      <c r="L11" s="2"/>
      <c r="M11" s="2" t="s">
        <v>40</v>
      </c>
      <c r="N11" s="2">
        <v>16</v>
      </c>
      <c r="O11" s="2">
        <v>16</v>
      </c>
      <c r="P11" s="2">
        <v>24</v>
      </c>
      <c r="Q11" s="2"/>
      <c r="R11" s="2">
        <v>177.97</v>
      </c>
      <c r="S11" s="2">
        <v>210</v>
      </c>
      <c r="T11" s="2">
        <v>0</v>
      </c>
      <c r="U11" s="2">
        <v>0</v>
      </c>
      <c r="V11" s="2">
        <v>9</v>
      </c>
      <c r="W11" s="2">
        <v>16.02</v>
      </c>
      <c r="X11" s="2">
        <v>9</v>
      </c>
      <c r="Y11" s="2">
        <v>16.02</v>
      </c>
      <c r="Z11" s="2">
        <v>9</v>
      </c>
      <c r="AA11" s="2">
        <v>19.07</v>
      </c>
      <c r="AB11" s="2">
        <v>9</v>
      </c>
      <c r="AC11" s="2">
        <v>19.07</v>
      </c>
      <c r="AD11" s="1" t="s">
        <v>107</v>
      </c>
      <c r="AE11" s="1" t="s">
        <v>86</v>
      </c>
      <c r="AF11" s="1">
        <f t="shared" si="0"/>
        <v>1</v>
      </c>
      <c r="AG11" s="1"/>
      <c r="AH11" s="1"/>
      <c r="AI11" s="1"/>
      <c r="AJ11" s="1"/>
      <c r="AK11" s="1"/>
      <c r="AL11" s="1"/>
      <c r="AM11" s="1"/>
      <c r="AN11" s="1"/>
      <c r="AP11" s="1"/>
      <c r="AQ11" s="1"/>
      <c r="AR11" s="1"/>
      <c r="AS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</row>
    <row r="12" spans="1:58" x14ac:dyDescent="0.25">
      <c r="A12" s="2">
        <v>51309498</v>
      </c>
      <c r="B12" s="2">
        <v>16202150</v>
      </c>
      <c r="C12" s="2" t="s">
        <v>108</v>
      </c>
      <c r="D12" s="2" t="s">
        <v>88</v>
      </c>
      <c r="E12" s="2" t="s">
        <v>89</v>
      </c>
      <c r="F12" s="2" t="s">
        <v>109</v>
      </c>
      <c r="G12" s="2" t="s">
        <v>110</v>
      </c>
      <c r="H12" s="2" t="s">
        <v>111</v>
      </c>
      <c r="I12" s="2" t="s">
        <v>93</v>
      </c>
      <c r="J12" s="2" t="s">
        <v>112</v>
      </c>
      <c r="K12" s="2">
        <v>250</v>
      </c>
      <c r="L12" s="2"/>
      <c r="M12" s="2" t="s">
        <v>40</v>
      </c>
      <c r="N12" s="2">
        <v>16</v>
      </c>
      <c r="O12" s="2">
        <v>16</v>
      </c>
      <c r="P12" s="2">
        <v>24</v>
      </c>
      <c r="Q12" s="2"/>
      <c r="R12" s="2">
        <v>177.97</v>
      </c>
      <c r="S12" s="2">
        <v>210</v>
      </c>
      <c r="T12" s="2">
        <v>0</v>
      </c>
      <c r="U12" s="2">
        <v>0</v>
      </c>
      <c r="V12" s="2">
        <v>9</v>
      </c>
      <c r="W12" s="2">
        <v>16.02</v>
      </c>
      <c r="X12" s="2">
        <v>9</v>
      </c>
      <c r="Y12" s="2">
        <v>16.02</v>
      </c>
      <c r="Z12" s="2">
        <v>9</v>
      </c>
      <c r="AA12" s="2">
        <v>19.07</v>
      </c>
      <c r="AB12" s="2">
        <v>9</v>
      </c>
      <c r="AC12" s="2">
        <v>19.07</v>
      </c>
      <c r="AD12" s="1" t="s">
        <v>113</v>
      </c>
      <c r="AE12" s="1" t="s">
        <v>86</v>
      </c>
      <c r="AF12" s="1">
        <f t="shared" si="0"/>
        <v>1</v>
      </c>
      <c r="AG12" s="1"/>
      <c r="AH12" s="1"/>
      <c r="AI12" s="1"/>
      <c r="AJ12" s="1"/>
      <c r="AK12" s="1"/>
      <c r="AL12" s="1"/>
      <c r="AM12" s="1"/>
      <c r="AN12" s="1"/>
      <c r="AP12" s="1"/>
      <c r="AQ12" s="1"/>
      <c r="AR12" s="1"/>
      <c r="AS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</row>
    <row r="13" spans="1:58" x14ac:dyDescent="0.25">
      <c r="A13" s="2">
        <v>51309496</v>
      </c>
      <c r="B13" s="2">
        <v>16202146</v>
      </c>
      <c r="C13" s="2" t="s">
        <v>114</v>
      </c>
      <c r="D13" s="2" t="s">
        <v>88</v>
      </c>
      <c r="E13" s="2" t="s">
        <v>89</v>
      </c>
      <c r="F13" s="2" t="s">
        <v>115</v>
      </c>
      <c r="G13" s="2" t="s">
        <v>116</v>
      </c>
      <c r="H13" s="2" t="s">
        <v>117</v>
      </c>
      <c r="I13" s="2" t="s">
        <v>93</v>
      </c>
      <c r="J13" s="2" t="s">
        <v>118</v>
      </c>
      <c r="K13" s="2">
        <v>250</v>
      </c>
      <c r="L13" s="2"/>
      <c r="M13" s="2" t="s">
        <v>40</v>
      </c>
      <c r="N13" s="2">
        <v>16</v>
      </c>
      <c r="O13" s="2">
        <v>16</v>
      </c>
      <c r="P13" s="2">
        <v>48</v>
      </c>
      <c r="Q13" s="2"/>
      <c r="R13" s="2">
        <v>177.97</v>
      </c>
      <c r="S13" s="2">
        <v>210</v>
      </c>
      <c r="T13" s="2">
        <v>0</v>
      </c>
      <c r="U13" s="2">
        <v>0</v>
      </c>
      <c r="V13" s="2">
        <v>9</v>
      </c>
      <c r="W13" s="2">
        <v>16.02</v>
      </c>
      <c r="X13" s="2">
        <v>9</v>
      </c>
      <c r="Y13" s="2">
        <v>16.02</v>
      </c>
      <c r="Z13" s="2">
        <v>9</v>
      </c>
      <c r="AA13" s="2">
        <v>19.07</v>
      </c>
      <c r="AB13" s="2">
        <v>9</v>
      </c>
      <c r="AC13" s="2">
        <v>19.07</v>
      </c>
      <c r="AD13" s="1" t="s">
        <v>119</v>
      </c>
      <c r="AE13" s="1" t="s">
        <v>86</v>
      </c>
      <c r="AF13" s="1">
        <f t="shared" si="0"/>
        <v>2</v>
      </c>
      <c r="AG13" s="1"/>
      <c r="AH13" s="1"/>
      <c r="AI13" s="1"/>
      <c r="AJ13" s="1"/>
      <c r="AK13" s="1"/>
      <c r="AL13" s="1"/>
      <c r="AM13" s="1"/>
      <c r="AN13" s="1"/>
      <c r="AP13" s="1"/>
      <c r="AQ13" s="1"/>
      <c r="AR13" s="1"/>
      <c r="AS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</row>
    <row r="14" spans="1:58" x14ac:dyDescent="0.25">
      <c r="A14" s="2">
        <v>51309494</v>
      </c>
      <c r="B14" s="2">
        <v>16202142</v>
      </c>
      <c r="C14" s="2" t="s">
        <v>120</v>
      </c>
      <c r="D14" s="2" t="s">
        <v>88</v>
      </c>
      <c r="E14" s="2" t="s">
        <v>89</v>
      </c>
      <c r="F14" s="2" t="s">
        <v>121</v>
      </c>
      <c r="G14" s="2" t="s">
        <v>122</v>
      </c>
      <c r="H14" s="2" t="s">
        <v>123</v>
      </c>
      <c r="I14" s="2" t="s">
        <v>93</v>
      </c>
      <c r="J14" s="2" t="s">
        <v>124</v>
      </c>
      <c r="K14" s="2">
        <v>250</v>
      </c>
      <c r="L14" s="2"/>
      <c r="M14" s="2" t="s">
        <v>40</v>
      </c>
      <c r="N14" s="2">
        <v>16</v>
      </c>
      <c r="O14" s="2">
        <v>16</v>
      </c>
      <c r="P14" s="2">
        <v>24</v>
      </c>
      <c r="Q14" s="2"/>
      <c r="R14" s="2">
        <v>177.97</v>
      </c>
      <c r="S14" s="2">
        <v>210</v>
      </c>
      <c r="T14" s="2">
        <v>0</v>
      </c>
      <c r="U14" s="2">
        <v>0</v>
      </c>
      <c r="V14" s="2">
        <v>9</v>
      </c>
      <c r="W14" s="2">
        <v>16.02</v>
      </c>
      <c r="X14" s="2">
        <v>9</v>
      </c>
      <c r="Y14" s="2">
        <v>16.02</v>
      </c>
      <c r="Z14" s="2">
        <v>9</v>
      </c>
      <c r="AA14" s="2">
        <v>19.07</v>
      </c>
      <c r="AB14" s="2">
        <v>9</v>
      </c>
      <c r="AC14" s="2">
        <v>19.07</v>
      </c>
      <c r="AD14" s="1" t="s">
        <v>125</v>
      </c>
      <c r="AE14" s="1" t="s">
        <v>86</v>
      </c>
      <c r="AF14" s="1">
        <f t="shared" si="0"/>
        <v>1</v>
      </c>
      <c r="AG14" s="1"/>
      <c r="AH14" s="1"/>
      <c r="AI14" s="1"/>
      <c r="AJ14" s="1"/>
      <c r="AK14" s="1"/>
      <c r="AL14" s="1"/>
      <c r="AM14" s="1"/>
      <c r="AN14" s="1"/>
      <c r="AP14" s="1"/>
      <c r="AQ14" s="1"/>
      <c r="AR14" s="1"/>
      <c r="AS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</row>
    <row r="15" spans="1:58" x14ac:dyDescent="0.25">
      <c r="A15" s="2">
        <v>51307616</v>
      </c>
      <c r="B15" s="2">
        <v>16200998</v>
      </c>
      <c r="C15" s="2" t="s">
        <v>126</v>
      </c>
      <c r="D15" s="2" t="s">
        <v>127</v>
      </c>
      <c r="E15" s="2" t="s">
        <v>89</v>
      </c>
      <c r="F15" s="2" t="s">
        <v>128</v>
      </c>
      <c r="G15" s="2" t="s">
        <v>129</v>
      </c>
      <c r="H15" s="2" t="s">
        <v>130</v>
      </c>
      <c r="I15" s="2" t="s">
        <v>131</v>
      </c>
      <c r="J15" s="2" t="s">
        <v>132</v>
      </c>
      <c r="K15" s="2">
        <v>198</v>
      </c>
      <c r="L15" s="2"/>
      <c r="M15" s="2" t="s">
        <v>40</v>
      </c>
      <c r="N15" s="2">
        <v>16</v>
      </c>
      <c r="O15" s="2">
        <v>16</v>
      </c>
      <c r="P15" s="2">
        <v>140</v>
      </c>
      <c r="Q15" s="2"/>
      <c r="R15" s="2">
        <v>140.94999999999999</v>
      </c>
      <c r="S15" s="2">
        <v>166.32</v>
      </c>
      <c r="T15" s="2">
        <v>0</v>
      </c>
      <c r="U15" s="2">
        <v>0</v>
      </c>
      <c r="V15" s="2">
        <v>9</v>
      </c>
      <c r="W15" s="2">
        <v>12.69</v>
      </c>
      <c r="X15" s="2">
        <v>9</v>
      </c>
      <c r="Y15" s="2">
        <v>12.69</v>
      </c>
      <c r="Z15" s="2">
        <v>9</v>
      </c>
      <c r="AA15" s="2">
        <v>15.1</v>
      </c>
      <c r="AB15" s="2">
        <v>9</v>
      </c>
      <c r="AC15" s="2">
        <v>15.1</v>
      </c>
      <c r="AD15" s="1" t="s">
        <v>125</v>
      </c>
      <c r="AE15" s="1" t="s">
        <v>133</v>
      </c>
      <c r="AF15" s="1">
        <f t="shared" si="0"/>
        <v>7</v>
      </c>
      <c r="AG15" s="1"/>
      <c r="AH15" s="1"/>
      <c r="AI15" s="1"/>
      <c r="AJ15" s="1"/>
      <c r="AK15" s="1"/>
      <c r="AL15" s="1"/>
      <c r="AM15" s="1"/>
      <c r="AN15" s="1"/>
      <c r="AP15" s="1"/>
      <c r="AQ15" s="1"/>
      <c r="AR15" s="1"/>
      <c r="AS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</row>
    <row r="16" spans="1:58" x14ac:dyDescent="0.25">
      <c r="A16" s="2">
        <v>51452623</v>
      </c>
      <c r="B16" s="2">
        <v>16283724</v>
      </c>
      <c r="C16" s="2" t="s">
        <v>134</v>
      </c>
      <c r="D16" s="2" t="s">
        <v>59</v>
      </c>
      <c r="E16" s="2" t="s">
        <v>135</v>
      </c>
      <c r="F16" s="2" t="s">
        <v>136</v>
      </c>
      <c r="G16" s="2" t="s">
        <v>137</v>
      </c>
      <c r="H16" s="2" t="s">
        <v>138</v>
      </c>
      <c r="I16" s="2" t="s">
        <v>139</v>
      </c>
      <c r="J16" s="2" t="s">
        <v>137</v>
      </c>
      <c r="K16" s="2">
        <v>445</v>
      </c>
      <c r="L16" s="2"/>
      <c r="M16" s="2" t="s">
        <v>40</v>
      </c>
      <c r="N16" s="2">
        <v>16</v>
      </c>
      <c r="O16" s="2">
        <v>16</v>
      </c>
      <c r="P16" s="2">
        <v>72</v>
      </c>
      <c r="Q16" s="2"/>
      <c r="R16" s="2">
        <v>316.77999999999997</v>
      </c>
      <c r="S16" s="2">
        <v>373.8</v>
      </c>
      <c r="T16" s="2">
        <v>0</v>
      </c>
      <c r="U16" s="2">
        <v>0</v>
      </c>
      <c r="V16" s="2">
        <v>9</v>
      </c>
      <c r="W16" s="2">
        <v>28.51</v>
      </c>
      <c r="X16" s="2">
        <v>9</v>
      </c>
      <c r="Y16" s="2">
        <v>28.51</v>
      </c>
      <c r="Z16" s="2">
        <v>9</v>
      </c>
      <c r="AA16" s="2">
        <v>33.94</v>
      </c>
      <c r="AB16" s="2">
        <v>9</v>
      </c>
      <c r="AC16" s="2">
        <v>33.94</v>
      </c>
      <c r="AD16" s="1" t="s">
        <v>140</v>
      </c>
      <c r="AE16" s="1" t="s">
        <v>42</v>
      </c>
      <c r="AF16" s="1">
        <f t="shared" si="0"/>
        <v>6</v>
      </c>
      <c r="AG16" s="1"/>
      <c r="AH16" s="1"/>
      <c r="AI16" s="1"/>
      <c r="AJ16" s="1"/>
      <c r="AK16" s="1"/>
      <c r="AL16" s="1"/>
      <c r="AM16" s="1"/>
      <c r="AN16" s="1"/>
      <c r="AP16" s="1"/>
      <c r="AQ16" s="1"/>
      <c r="AR16" s="1"/>
      <c r="AS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</row>
    <row r="17" spans="1:58" x14ac:dyDescent="0.25">
      <c r="A17" s="2">
        <v>51452622</v>
      </c>
      <c r="B17" s="2">
        <v>16283722</v>
      </c>
      <c r="C17" s="2" t="s">
        <v>141</v>
      </c>
      <c r="D17" s="2" t="s">
        <v>59</v>
      </c>
      <c r="E17" s="2" t="s">
        <v>135</v>
      </c>
      <c r="F17" s="2" t="s">
        <v>142</v>
      </c>
      <c r="G17" s="2" t="s">
        <v>143</v>
      </c>
      <c r="H17" s="2" t="s">
        <v>144</v>
      </c>
      <c r="I17" s="2" t="s">
        <v>64</v>
      </c>
      <c r="J17" s="2" t="s">
        <v>39</v>
      </c>
      <c r="K17" s="2">
        <v>478</v>
      </c>
      <c r="L17" s="2"/>
      <c r="M17" s="2" t="s">
        <v>40</v>
      </c>
      <c r="N17" s="2">
        <v>16</v>
      </c>
      <c r="O17" s="2">
        <v>16</v>
      </c>
      <c r="P17" s="2">
        <v>144</v>
      </c>
      <c r="Q17" s="2"/>
      <c r="R17" s="2">
        <v>340.27</v>
      </c>
      <c r="S17" s="2">
        <v>401.52</v>
      </c>
      <c r="T17" s="2">
        <v>0</v>
      </c>
      <c r="U17" s="2">
        <v>0</v>
      </c>
      <c r="V17" s="2">
        <v>9</v>
      </c>
      <c r="W17" s="2">
        <v>30.62</v>
      </c>
      <c r="X17" s="2">
        <v>9</v>
      </c>
      <c r="Y17" s="2">
        <v>30.62</v>
      </c>
      <c r="Z17" s="2">
        <v>9</v>
      </c>
      <c r="AA17" s="2">
        <v>36.46</v>
      </c>
      <c r="AB17" s="2">
        <v>9</v>
      </c>
      <c r="AC17" s="2">
        <v>36.46</v>
      </c>
      <c r="AD17" s="1" t="s">
        <v>145</v>
      </c>
      <c r="AE17" s="1" t="s">
        <v>42</v>
      </c>
      <c r="AF17" s="1">
        <f t="shared" si="0"/>
        <v>12</v>
      </c>
      <c r="AG17" s="1"/>
      <c r="AH17" s="1"/>
      <c r="AI17" s="1"/>
      <c r="AJ17" s="1"/>
      <c r="AK17" s="1"/>
      <c r="AL17" s="1"/>
      <c r="AM17" s="1"/>
      <c r="AN17" s="1"/>
      <c r="AP17" s="1"/>
      <c r="AQ17" s="1"/>
      <c r="AR17" s="1"/>
      <c r="AS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</row>
    <row r="18" spans="1:58" x14ac:dyDescent="0.25">
      <c r="AE18" s="1"/>
      <c r="AF18" s="1" t="e">
        <f t="shared" si="0"/>
        <v>#DIV/0!</v>
      </c>
      <c r="AG18" s="1"/>
      <c r="AH18" s="1"/>
      <c r="AI18" s="1"/>
    </row>
    <row r="19" spans="1:58" x14ac:dyDescent="0.25">
      <c r="AE19" s="1"/>
      <c r="AF19" s="1"/>
      <c r="AG19" s="1"/>
      <c r="AH19" s="1"/>
      <c r="AI19" s="1"/>
    </row>
    <row r="20" spans="1:58" x14ac:dyDescent="0.25">
      <c r="AE20" s="1"/>
      <c r="AF20" s="1"/>
      <c r="AG20" s="1"/>
      <c r="AH20" s="1"/>
      <c r="AI20" s="1"/>
    </row>
    <row r="21" spans="1:58" x14ac:dyDescent="0.25">
      <c r="AE21" s="1"/>
      <c r="AF21" s="1"/>
      <c r="AG21" s="1"/>
      <c r="AH21" s="1"/>
      <c r="AI21" s="1"/>
    </row>
    <row r="22" spans="1:58" x14ac:dyDescent="0.25">
      <c r="AE22" s="1"/>
      <c r="AF22" s="1"/>
      <c r="AG22" s="1"/>
      <c r="AH22" s="1"/>
      <c r="AI22" s="1"/>
    </row>
    <row r="23" spans="1:58" x14ac:dyDescent="0.25">
      <c r="AE23" s="1"/>
      <c r="AF23" s="1"/>
      <c r="AG23" s="1"/>
      <c r="AH23" s="1"/>
      <c r="AI23" s="1"/>
    </row>
    <row r="24" spans="1:58" x14ac:dyDescent="0.25">
      <c r="AE24" s="1"/>
      <c r="AF24" s="1"/>
      <c r="AG24" s="1"/>
      <c r="AH24" s="1"/>
      <c r="AI24" s="1"/>
    </row>
    <row r="25" spans="1:58" x14ac:dyDescent="0.25">
      <c r="AE25" s="1"/>
      <c r="AF25" s="1"/>
      <c r="AG25" s="1"/>
      <c r="AH25" s="1"/>
      <c r="AI25" s="1"/>
    </row>
    <row r="26" spans="1:58" x14ac:dyDescent="0.25">
      <c r="AE26" s="1"/>
      <c r="AF26" s="1"/>
      <c r="AG26" s="1"/>
      <c r="AH26" s="1"/>
      <c r="AI26" s="1"/>
    </row>
    <row r="27" spans="1:58" x14ac:dyDescent="0.25">
      <c r="AE27" s="1"/>
      <c r="AF27" s="1"/>
      <c r="AG27" s="1"/>
      <c r="AH27" s="1"/>
      <c r="AI27" s="1"/>
    </row>
    <row r="28" spans="1:58" x14ac:dyDescent="0.25">
      <c r="AE28" s="1"/>
      <c r="AF28" s="1"/>
      <c r="AG28" s="1"/>
      <c r="AH28" s="1"/>
      <c r="AI28" s="1"/>
    </row>
    <row r="29" spans="1:58" x14ac:dyDescent="0.25">
      <c r="AE29" s="1"/>
      <c r="AF29" s="1"/>
      <c r="AG29" s="1"/>
      <c r="AH29" s="1"/>
      <c r="AI29" s="1"/>
    </row>
    <row r="30" spans="1:58" x14ac:dyDescent="0.25">
      <c r="AE30" s="1"/>
      <c r="AF30" s="1"/>
      <c r="AG30" s="1"/>
      <c r="AH30" s="1"/>
      <c r="AI30" s="1"/>
    </row>
    <row r="31" spans="1:58" x14ac:dyDescent="0.25">
      <c r="AE31" s="1"/>
      <c r="AF31" s="1"/>
      <c r="AG31" s="1"/>
      <c r="AH31" s="1"/>
      <c r="AI31" s="1"/>
    </row>
    <row r="32" spans="1:58" x14ac:dyDescent="0.25">
      <c r="AE32" s="1"/>
      <c r="AF32" s="1"/>
      <c r="AG32" s="1"/>
      <c r="AH32" s="1"/>
      <c r="AI32" s="1"/>
    </row>
    <row r="33" spans="31:35" x14ac:dyDescent="0.25">
      <c r="AE33" s="1"/>
      <c r="AF33" s="1"/>
      <c r="AG33" s="1"/>
      <c r="AH33" s="1"/>
      <c r="AI33" s="1"/>
    </row>
    <row r="34" spans="31:35" x14ac:dyDescent="0.25">
      <c r="AE34" s="1"/>
      <c r="AF34" s="1"/>
      <c r="AG34" s="1"/>
      <c r="AH34" s="1"/>
      <c r="AI34" s="1"/>
    </row>
    <row r="35" spans="31:35" x14ac:dyDescent="0.25">
      <c r="AE35" s="1"/>
      <c r="AF35" s="1"/>
      <c r="AG35" s="1"/>
      <c r="AH35" s="1"/>
      <c r="AI35" s="1"/>
    </row>
    <row r="36" spans="31:35" x14ac:dyDescent="0.25">
      <c r="AE36" s="1"/>
      <c r="AF36" s="1"/>
      <c r="AG36" s="1"/>
      <c r="AH36" s="1"/>
      <c r="AI36" s="1"/>
    </row>
    <row r="37" spans="31:35" x14ac:dyDescent="0.25">
      <c r="AE37" s="1"/>
      <c r="AF37" s="1"/>
      <c r="AG37" s="1"/>
      <c r="AH37" s="1"/>
      <c r="AI37" s="1"/>
    </row>
    <row r="38" spans="31:35" x14ac:dyDescent="0.25">
      <c r="AE38" s="1"/>
      <c r="AF38" s="1"/>
      <c r="AG38" s="1"/>
      <c r="AH38" s="1"/>
      <c r="AI38" s="1"/>
    </row>
    <row r="39" spans="31:35" x14ac:dyDescent="0.25">
      <c r="AE39" s="1"/>
      <c r="AF39" s="1"/>
      <c r="AG39" s="1"/>
      <c r="AH39" s="1"/>
      <c r="AI39" s="1"/>
    </row>
    <row r="40" spans="31:35" x14ac:dyDescent="0.25">
      <c r="AE40" s="1"/>
      <c r="AF40" s="1"/>
      <c r="AG40" s="1"/>
      <c r="AH40" s="1"/>
      <c r="AI40" s="1"/>
    </row>
    <row r="41" spans="31:35" x14ac:dyDescent="0.25">
      <c r="AE41" s="1"/>
      <c r="AF41" s="1"/>
      <c r="AG41" s="1"/>
      <c r="AH41" s="1"/>
      <c r="AI41" s="1"/>
    </row>
    <row r="42" spans="31:35" x14ac:dyDescent="0.25">
      <c r="AE42" s="1"/>
      <c r="AF42" s="1"/>
      <c r="AG42" s="1"/>
      <c r="AH42" s="1"/>
      <c r="AI42" s="1"/>
    </row>
    <row r="43" spans="31:35" x14ac:dyDescent="0.25">
      <c r="AE43" s="1"/>
      <c r="AF43" s="1"/>
      <c r="AG43" s="1"/>
      <c r="AH43" s="1"/>
      <c r="AI43" s="1"/>
    </row>
    <row r="44" spans="31:35" x14ac:dyDescent="0.25">
      <c r="AE44" s="1"/>
      <c r="AF44" s="1"/>
      <c r="AG44" s="1"/>
      <c r="AH44" s="1"/>
      <c r="AI44" s="1"/>
    </row>
    <row r="45" spans="31:35" x14ac:dyDescent="0.25">
      <c r="AE45" s="1"/>
      <c r="AF45" s="1"/>
      <c r="AG45" s="1"/>
      <c r="AH45" s="1"/>
      <c r="AI45" s="1"/>
    </row>
    <row r="46" spans="31:35" x14ac:dyDescent="0.25">
      <c r="AE46" s="1"/>
      <c r="AF46" s="1"/>
      <c r="AG46" s="1"/>
      <c r="AH46" s="1"/>
      <c r="AI46" s="1"/>
    </row>
    <row r="47" spans="31:35" x14ac:dyDescent="0.25">
      <c r="AE47" s="1"/>
      <c r="AF47" s="1"/>
      <c r="AG47" s="1"/>
      <c r="AH47" s="1"/>
      <c r="AI47" s="1"/>
    </row>
    <row r="48" spans="31:35" x14ac:dyDescent="0.25">
      <c r="AE48" s="1"/>
      <c r="AF48" s="1"/>
      <c r="AG48" s="1"/>
      <c r="AH48" s="1"/>
      <c r="AI48" s="1"/>
    </row>
    <row r="49" spans="31:35" x14ac:dyDescent="0.25">
      <c r="AE49" s="1"/>
      <c r="AF49" s="1"/>
      <c r="AG49" s="1"/>
      <c r="AH49" s="1"/>
      <c r="AI49" s="1"/>
    </row>
    <row r="50" spans="31:35" x14ac:dyDescent="0.25">
      <c r="AE50" s="1"/>
      <c r="AF50" s="1"/>
      <c r="AG50" s="1"/>
      <c r="AH50" s="1"/>
      <c r="AI50" s="1"/>
    </row>
    <row r="51" spans="31:35" x14ac:dyDescent="0.25">
      <c r="AE51" s="1"/>
      <c r="AF51" s="1"/>
      <c r="AG51" s="1"/>
      <c r="AH51" s="1"/>
      <c r="AI51" s="1"/>
    </row>
    <row r="52" spans="31:35" x14ac:dyDescent="0.25">
      <c r="AE52" s="1"/>
      <c r="AF52" s="1"/>
      <c r="AG52" s="1"/>
      <c r="AH52" s="1"/>
      <c r="AI52" s="1"/>
    </row>
    <row r="53" spans="31:35" x14ac:dyDescent="0.25">
      <c r="AE53" s="1"/>
      <c r="AF53" s="1"/>
      <c r="AG53" s="1"/>
      <c r="AH53" s="1"/>
      <c r="AI53" s="1"/>
    </row>
    <row r="54" spans="31:35" x14ac:dyDescent="0.25">
      <c r="AE54" s="1"/>
      <c r="AF54" s="1"/>
      <c r="AG54" s="1"/>
      <c r="AH54" s="1"/>
      <c r="AI54" s="1"/>
    </row>
    <row r="55" spans="31:35" x14ac:dyDescent="0.25">
      <c r="AE55" s="1"/>
      <c r="AF55" s="1"/>
      <c r="AG55" s="1"/>
      <c r="AH55" s="1"/>
      <c r="AI55" s="1"/>
    </row>
    <row r="56" spans="31:35" x14ac:dyDescent="0.25">
      <c r="AE56" s="1"/>
      <c r="AF56" s="1"/>
      <c r="AG56" s="1"/>
      <c r="AH56" s="1"/>
      <c r="AI56" s="1"/>
    </row>
    <row r="57" spans="31:35" x14ac:dyDescent="0.25">
      <c r="AE57" s="1"/>
      <c r="AF57" s="1"/>
      <c r="AG57" s="1"/>
      <c r="AH57" s="1"/>
      <c r="AI57" s="1"/>
    </row>
    <row r="58" spans="31:35" x14ac:dyDescent="0.25">
      <c r="AE58" s="1"/>
      <c r="AF58" s="1"/>
      <c r="AG58" s="1"/>
      <c r="AH58" s="1"/>
      <c r="AI58" s="1"/>
    </row>
    <row r="59" spans="31:35" x14ac:dyDescent="0.25">
      <c r="AE59" s="1"/>
      <c r="AF59" s="1"/>
      <c r="AG59" s="1"/>
      <c r="AH59" s="1"/>
      <c r="AI59" s="1"/>
    </row>
    <row r="60" spans="31:35" x14ac:dyDescent="0.25">
      <c r="AE60" s="1"/>
      <c r="AF60" s="1"/>
      <c r="AG60" s="1"/>
      <c r="AH60" s="1"/>
      <c r="AI60" s="1"/>
    </row>
    <row r="61" spans="31:35" x14ac:dyDescent="0.25">
      <c r="AE61" s="1"/>
      <c r="AF61" s="1"/>
      <c r="AG61" s="1"/>
      <c r="AH61" s="1"/>
      <c r="AI61" s="1"/>
    </row>
    <row r="62" spans="31:35" x14ac:dyDescent="0.25">
      <c r="AE62" s="1"/>
      <c r="AF62" s="1"/>
      <c r="AG62" s="1"/>
      <c r="AH62" s="1"/>
      <c r="AI62" s="1"/>
    </row>
    <row r="63" spans="31:35" x14ac:dyDescent="0.25">
      <c r="AE63" s="1"/>
      <c r="AF63" s="1"/>
      <c r="AG63" s="1"/>
      <c r="AH63" s="1"/>
      <c r="AI63" s="1"/>
    </row>
    <row r="64" spans="31:35" x14ac:dyDescent="0.25">
      <c r="AE64" s="1"/>
      <c r="AF64" s="1"/>
      <c r="AG64" s="1"/>
      <c r="AH64" s="1"/>
      <c r="AI64" s="1"/>
    </row>
    <row r="65" spans="31:35" x14ac:dyDescent="0.25">
      <c r="AE65" s="1"/>
      <c r="AF65" s="1"/>
      <c r="AG65" s="1"/>
      <c r="AH65" s="1"/>
      <c r="AI65" s="1"/>
    </row>
    <row r="66" spans="31:35" x14ac:dyDescent="0.25">
      <c r="AE66" s="1"/>
      <c r="AF66" s="1"/>
      <c r="AG66" s="1"/>
      <c r="AH66" s="1"/>
      <c r="AI66" s="1"/>
    </row>
    <row r="67" spans="31:35" x14ac:dyDescent="0.25">
      <c r="AE67" s="1"/>
      <c r="AF67" s="1"/>
      <c r="AG67" s="1"/>
      <c r="AH67" s="1"/>
      <c r="AI67" s="1"/>
    </row>
    <row r="68" spans="31:35" x14ac:dyDescent="0.25">
      <c r="AE68" s="1"/>
      <c r="AF68" s="1"/>
      <c r="AG68" s="1"/>
      <c r="AH68" s="1"/>
      <c r="AI68" s="1"/>
    </row>
    <row r="69" spans="31:35" x14ac:dyDescent="0.25">
      <c r="AE69" s="1"/>
      <c r="AF69" s="1"/>
      <c r="AG69" s="1"/>
      <c r="AH69" s="1"/>
      <c r="AI69" s="1"/>
    </row>
    <row r="70" spans="31:35" x14ac:dyDescent="0.25">
      <c r="AE70" s="1"/>
      <c r="AF70" s="1"/>
      <c r="AG70" s="1"/>
      <c r="AH70" s="1"/>
      <c r="AI70" s="1"/>
    </row>
    <row r="71" spans="31:35" x14ac:dyDescent="0.25">
      <c r="AE71" s="1"/>
      <c r="AF71" s="1"/>
      <c r="AG71" s="1"/>
      <c r="AH71" s="1"/>
      <c r="AI71" s="1"/>
    </row>
    <row r="72" spans="31:35" x14ac:dyDescent="0.25">
      <c r="AE72" s="1"/>
      <c r="AF72" s="1"/>
      <c r="AG72" s="1"/>
      <c r="AH72" s="1"/>
      <c r="AI72" s="1"/>
    </row>
    <row r="73" spans="31:35" x14ac:dyDescent="0.25">
      <c r="AE73" s="1"/>
      <c r="AF73" s="1"/>
      <c r="AG73" s="1"/>
      <c r="AH73" s="1"/>
      <c r="AI73" s="1"/>
    </row>
    <row r="74" spans="31:35" x14ac:dyDescent="0.25">
      <c r="AE74" s="1"/>
      <c r="AF74" s="1"/>
      <c r="AG74" s="1"/>
      <c r="AH74" s="1"/>
      <c r="AI74" s="1"/>
    </row>
    <row r="75" spans="31:35" x14ac:dyDescent="0.25">
      <c r="AE75" s="1"/>
      <c r="AF75" s="1"/>
      <c r="AG75" s="1"/>
      <c r="AH75" s="1"/>
      <c r="AI75" s="1"/>
    </row>
    <row r="76" spans="31:35" x14ac:dyDescent="0.25">
      <c r="AE76" s="1"/>
      <c r="AF76" s="1"/>
      <c r="AG76" s="1"/>
      <c r="AH76" s="1"/>
      <c r="AI76" s="1"/>
    </row>
    <row r="77" spans="31:35" x14ac:dyDescent="0.25">
      <c r="AE77" s="1"/>
      <c r="AF77" s="1"/>
      <c r="AG77" s="1"/>
      <c r="AH77" s="1"/>
      <c r="AI77" s="1"/>
    </row>
    <row r="78" spans="31:35" x14ac:dyDescent="0.25">
      <c r="AE78" s="1"/>
      <c r="AF78" s="1"/>
      <c r="AG78" s="1"/>
      <c r="AH78" s="1"/>
      <c r="AI78" s="1"/>
    </row>
    <row r="79" spans="31:35" x14ac:dyDescent="0.25">
      <c r="AE79" s="1"/>
      <c r="AF79" s="1"/>
      <c r="AG79" s="1"/>
      <c r="AH79" s="1"/>
      <c r="AI79" s="1"/>
    </row>
    <row r="80" spans="31:35" x14ac:dyDescent="0.25">
      <c r="AE80" s="1"/>
      <c r="AF80" s="1"/>
      <c r="AG80" s="1"/>
      <c r="AH80" s="1"/>
      <c r="AI80" s="1"/>
    </row>
    <row r="81" spans="31:35" x14ac:dyDescent="0.25">
      <c r="AE81" s="1"/>
      <c r="AF81" s="1"/>
      <c r="AG81" s="1"/>
      <c r="AH81" s="1"/>
      <c r="AI81" s="1"/>
    </row>
    <row r="82" spans="31:35" x14ac:dyDescent="0.25">
      <c r="AE82" s="1"/>
      <c r="AF82" s="1"/>
      <c r="AG82" s="1"/>
      <c r="AH82" s="1"/>
      <c r="AI82" s="1"/>
    </row>
    <row r="83" spans="31:35" x14ac:dyDescent="0.25">
      <c r="AE83" s="1"/>
      <c r="AF83" s="1"/>
      <c r="AG83" s="1"/>
      <c r="AH83" s="1"/>
      <c r="AI83" s="1"/>
    </row>
    <row r="84" spans="31:35" x14ac:dyDescent="0.25">
      <c r="AE84" s="1"/>
      <c r="AF84" s="1"/>
      <c r="AG84" s="1"/>
      <c r="AH84" s="1"/>
      <c r="AI84" s="1"/>
    </row>
    <row r="85" spans="31:35" x14ac:dyDescent="0.25">
      <c r="AE85" s="1"/>
      <c r="AF85" s="1"/>
      <c r="AG85" s="1"/>
      <c r="AH85" s="1"/>
      <c r="AI85" s="1"/>
    </row>
    <row r="86" spans="31:35" x14ac:dyDescent="0.25">
      <c r="AE86" s="1"/>
      <c r="AF86" s="1"/>
      <c r="AG86" s="1"/>
      <c r="AH86" s="1"/>
      <c r="AI86" s="1"/>
    </row>
    <row r="87" spans="31:35" x14ac:dyDescent="0.25">
      <c r="AE87" s="1"/>
      <c r="AF87" s="1"/>
      <c r="AG87" s="1"/>
      <c r="AH87" s="1"/>
      <c r="AI87" s="1"/>
    </row>
    <row r="88" spans="31:35" x14ac:dyDescent="0.25">
      <c r="AE88" s="1"/>
      <c r="AF88" s="1"/>
      <c r="AG88" s="1"/>
      <c r="AH88" s="1"/>
      <c r="AI88" s="1"/>
    </row>
    <row r="89" spans="31:35" x14ac:dyDescent="0.25">
      <c r="AE89" s="1"/>
      <c r="AF89" s="1"/>
      <c r="AG89" s="1"/>
      <c r="AH89" s="1"/>
      <c r="AI89" s="1"/>
    </row>
    <row r="90" spans="31:35" x14ac:dyDescent="0.25">
      <c r="AE90" s="1"/>
      <c r="AF90" s="1"/>
      <c r="AG90" s="1"/>
      <c r="AH90" s="1"/>
      <c r="AI90" s="1"/>
    </row>
    <row r="91" spans="31:35" x14ac:dyDescent="0.25">
      <c r="AE91" s="1"/>
      <c r="AF91" s="1"/>
      <c r="AG91" s="1"/>
      <c r="AH91" s="1"/>
      <c r="AI91" s="1"/>
    </row>
    <row r="92" spans="31:35" x14ac:dyDescent="0.25">
      <c r="AE92" s="1"/>
      <c r="AF92" s="1"/>
      <c r="AG92" s="1"/>
      <c r="AH92" s="1"/>
      <c r="AI92" s="1"/>
    </row>
    <row r="93" spans="31:35" x14ac:dyDescent="0.25">
      <c r="AE93" s="1"/>
      <c r="AF93" s="1"/>
      <c r="AG93" s="1"/>
      <c r="AH93" s="1"/>
      <c r="AI93" s="1"/>
    </row>
    <row r="94" spans="31:35" x14ac:dyDescent="0.25">
      <c r="AE94" s="1"/>
      <c r="AF94" s="1"/>
      <c r="AG94" s="1"/>
      <c r="AH94" s="1"/>
      <c r="AI94" s="1"/>
    </row>
    <row r="95" spans="31:35" x14ac:dyDescent="0.25">
      <c r="AE95" s="1"/>
      <c r="AF95" s="1"/>
      <c r="AG95" s="1"/>
      <c r="AH95" s="1"/>
      <c r="AI95" s="1"/>
    </row>
    <row r="96" spans="31:35" x14ac:dyDescent="0.25">
      <c r="AE96" s="1"/>
      <c r="AF96" s="1"/>
      <c r="AG96" s="1"/>
      <c r="AH96" s="1"/>
      <c r="AI96" s="1"/>
    </row>
    <row r="97" spans="31:35" x14ac:dyDescent="0.25">
      <c r="AE97" s="1"/>
      <c r="AF97" s="1"/>
      <c r="AG97" s="1"/>
      <c r="AH97" s="1"/>
      <c r="AI97" s="1"/>
    </row>
    <row r="98" spans="31:35" x14ac:dyDescent="0.25">
      <c r="AE98" s="1"/>
      <c r="AF98" s="1"/>
      <c r="AG98" s="1"/>
      <c r="AH98" s="1"/>
      <c r="AI98" s="1"/>
    </row>
    <row r="99" spans="31:35" x14ac:dyDescent="0.25">
      <c r="AE99" s="1"/>
      <c r="AF99" s="1"/>
      <c r="AG99" s="1"/>
      <c r="AH99" s="1"/>
      <c r="AI99" s="1"/>
    </row>
    <row r="100" spans="31:35" x14ac:dyDescent="0.25">
      <c r="AE100" s="1"/>
      <c r="AF100" s="1"/>
      <c r="AG100" s="1"/>
      <c r="AH100" s="1"/>
      <c r="AI100" s="1"/>
    </row>
    <row r="101" spans="31:35" x14ac:dyDescent="0.25">
      <c r="AE101" s="1"/>
      <c r="AF101" s="1"/>
      <c r="AG101" s="1"/>
      <c r="AH101" s="1"/>
      <c r="AI101" s="1"/>
    </row>
    <row r="102" spans="31:35" x14ac:dyDescent="0.25">
      <c r="AE102" s="1"/>
      <c r="AF102" s="1"/>
      <c r="AG102" s="1"/>
      <c r="AH102" s="1"/>
      <c r="AI102" s="1"/>
    </row>
    <row r="103" spans="31:35" x14ac:dyDescent="0.25">
      <c r="AE103" s="1"/>
      <c r="AF103" s="1"/>
      <c r="AG103" s="1"/>
      <c r="AH103" s="1"/>
      <c r="AI103" s="1"/>
    </row>
    <row r="104" spans="31:35" x14ac:dyDescent="0.25">
      <c r="AE104" s="1"/>
      <c r="AF104" s="1"/>
      <c r="AG104" s="1"/>
      <c r="AH104" s="1"/>
      <c r="AI104" s="1"/>
    </row>
    <row r="105" spans="31:35" x14ac:dyDescent="0.25">
      <c r="AE105" s="1"/>
      <c r="AF105" s="1"/>
      <c r="AG105" s="1"/>
      <c r="AH105" s="1"/>
      <c r="AI105" s="1"/>
    </row>
    <row r="106" spans="31:35" x14ac:dyDescent="0.25">
      <c r="AE106" s="1"/>
      <c r="AF106" s="1"/>
      <c r="AG106" s="1"/>
      <c r="AH106" s="1"/>
      <c r="AI106" s="1"/>
    </row>
    <row r="107" spans="31:35" x14ac:dyDescent="0.25">
      <c r="AE107" s="1"/>
      <c r="AF107" s="1"/>
      <c r="AG107" s="1"/>
      <c r="AH107" s="1"/>
      <c r="AI107" s="1"/>
    </row>
    <row r="108" spans="31:35" x14ac:dyDescent="0.25">
      <c r="AE108" s="1"/>
      <c r="AF108" s="1"/>
      <c r="AG108" s="1"/>
      <c r="AH108" s="1"/>
      <c r="AI108" s="1"/>
    </row>
    <row r="109" spans="31:35" x14ac:dyDescent="0.25">
      <c r="AE109" s="1"/>
      <c r="AF109" s="1"/>
      <c r="AG109" s="1"/>
      <c r="AH109" s="1"/>
      <c r="AI109" s="1"/>
    </row>
    <row r="110" spans="31:35" x14ac:dyDescent="0.25">
      <c r="AE110" s="1"/>
      <c r="AF110" s="1"/>
      <c r="AG110" s="1"/>
      <c r="AH110" s="1"/>
      <c r="AI110" s="1"/>
    </row>
    <row r="111" spans="31:35" x14ac:dyDescent="0.25">
      <c r="AE111" s="1"/>
      <c r="AF111" s="1"/>
      <c r="AG111" s="1"/>
      <c r="AH111" s="1"/>
      <c r="AI111" s="1"/>
    </row>
    <row r="112" spans="31:35" x14ac:dyDescent="0.25">
      <c r="AE112" s="1"/>
      <c r="AF112" s="1"/>
      <c r="AG112" s="1"/>
      <c r="AH112" s="1"/>
      <c r="AI112" s="1"/>
    </row>
    <row r="113" spans="31:35" x14ac:dyDescent="0.25">
      <c r="AE113" s="1"/>
      <c r="AF113" s="1"/>
      <c r="AG113" s="1"/>
      <c r="AH113" s="1"/>
      <c r="AI113" s="1"/>
    </row>
    <row r="114" spans="31:35" x14ac:dyDescent="0.25">
      <c r="AE114" s="1"/>
      <c r="AF114" s="1"/>
      <c r="AG114" s="1"/>
      <c r="AH114" s="1"/>
      <c r="AI114" s="1"/>
    </row>
    <row r="115" spans="31:35" x14ac:dyDescent="0.25">
      <c r="AE115" s="1"/>
      <c r="AF115" s="1"/>
      <c r="AG115" s="1"/>
      <c r="AH115" s="1"/>
      <c r="AI115" s="1"/>
    </row>
    <row r="116" spans="31:35" x14ac:dyDescent="0.25">
      <c r="AE116" s="1"/>
      <c r="AF116" s="1"/>
      <c r="AG116" s="1"/>
      <c r="AH116" s="1"/>
      <c r="AI116" s="1"/>
    </row>
    <row r="117" spans="31:35" x14ac:dyDescent="0.25">
      <c r="AE117" s="1"/>
      <c r="AF117" s="1"/>
      <c r="AG117" s="1"/>
      <c r="AH117" s="1"/>
      <c r="AI117" s="1"/>
    </row>
    <row r="118" spans="31:35" x14ac:dyDescent="0.25">
      <c r="AE118" s="1"/>
      <c r="AF118" s="1"/>
      <c r="AG118" s="1"/>
      <c r="AH118" s="1"/>
      <c r="AI118" s="1"/>
    </row>
    <row r="119" spans="31:35" x14ac:dyDescent="0.25">
      <c r="AE119" s="1"/>
      <c r="AF119" s="1"/>
      <c r="AG119" s="1"/>
      <c r="AH119" s="1"/>
      <c r="AI119" s="1"/>
    </row>
    <row r="120" spans="31:35" x14ac:dyDescent="0.25">
      <c r="AE120" s="1"/>
      <c r="AF120" s="1"/>
      <c r="AG120" s="1"/>
      <c r="AH120" s="1"/>
      <c r="AI120" s="1"/>
    </row>
    <row r="121" spans="31:35" x14ac:dyDescent="0.25">
      <c r="AE121" s="1"/>
      <c r="AF121" s="1"/>
      <c r="AG121" s="1"/>
      <c r="AH121" s="1"/>
      <c r="AI121" s="1"/>
    </row>
    <row r="122" spans="31:35" x14ac:dyDescent="0.25">
      <c r="AE122" s="1"/>
      <c r="AF122" s="1"/>
      <c r="AG122" s="1"/>
      <c r="AH122" s="1"/>
      <c r="AI122" s="1"/>
    </row>
    <row r="123" spans="31:35" x14ac:dyDescent="0.25">
      <c r="AE123" s="1"/>
      <c r="AF123" s="1"/>
      <c r="AG123" s="1"/>
      <c r="AH123" s="1"/>
      <c r="AI123" s="1"/>
    </row>
    <row r="124" spans="31:35" x14ac:dyDescent="0.25">
      <c r="AE124" s="1"/>
      <c r="AF124" s="1"/>
      <c r="AG124" s="1"/>
      <c r="AH124" s="1"/>
      <c r="AI124" s="1"/>
    </row>
    <row r="125" spans="31:35" x14ac:dyDescent="0.25">
      <c r="AE125" s="1"/>
      <c r="AF125" s="1"/>
      <c r="AG125" s="1"/>
      <c r="AH125" s="1"/>
      <c r="AI125" s="1"/>
    </row>
    <row r="126" spans="31:35" x14ac:dyDescent="0.25">
      <c r="AE126" s="1"/>
      <c r="AF126" s="1"/>
      <c r="AG126" s="1"/>
      <c r="AH126" s="1"/>
      <c r="AI126" s="1"/>
    </row>
    <row r="127" spans="31:35" x14ac:dyDescent="0.25">
      <c r="AE127" s="1"/>
      <c r="AF127" s="1"/>
      <c r="AG127" s="1"/>
      <c r="AH127" s="1"/>
      <c r="AI127" s="1"/>
    </row>
    <row r="128" spans="31:35" x14ac:dyDescent="0.25">
      <c r="AE128" s="1"/>
      <c r="AF128" s="1"/>
      <c r="AG128" s="1"/>
      <c r="AH128" s="1"/>
      <c r="AI128" s="1"/>
    </row>
    <row r="129" spans="31:35" x14ac:dyDescent="0.25">
      <c r="AE129" s="1"/>
      <c r="AF129" s="1"/>
      <c r="AG129" s="1"/>
      <c r="AH129" s="1"/>
      <c r="AI129" s="1"/>
    </row>
    <row r="130" spans="31:35" x14ac:dyDescent="0.25">
      <c r="AE130" s="1"/>
      <c r="AF130" s="1"/>
      <c r="AG130" s="1"/>
      <c r="AH130" s="1"/>
      <c r="AI130" s="1"/>
    </row>
    <row r="131" spans="31:35" x14ac:dyDescent="0.25">
      <c r="AE131" s="1"/>
      <c r="AF131" s="1"/>
      <c r="AG131" s="1"/>
      <c r="AH131" s="1"/>
      <c r="AI131" s="1"/>
    </row>
    <row r="132" spans="31:35" x14ac:dyDescent="0.25">
      <c r="AE132" s="1"/>
      <c r="AF132" s="1"/>
      <c r="AG132" s="1"/>
      <c r="AH132" s="1"/>
      <c r="AI132" s="1"/>
    </row>
    <row r="133" spans="31:35" x14ac:dyDescent="0.25">
      <c r="AE133" s="1"/>
      <c r="AF133" s="1"/>
      <c r="AG133" s="1"/>
      <c r="AH133" s="1"/>
      <c r="AI133" s="1"/>
    </row>
    <row r="134" spans="31:35" x14ac:dyDescent="0.25">
      <c r="AE134" s="1"/>
      <c r="AF134" s="1"/>
      <c r="AG134" s="1"/>
      <c r="AH134" s="1"/>
      <c r="AI134" s="1"/>
    </row>
    <row r="135" spans="31:35" x14ac:dyDescent="0.25">
      <c r="AE135" s="1"/>
      <c r="AF135" s="1"/>
      <c r="AG135" s="1"/>
      <c r="AH135" s="1"/>
      <c r="AI135" s="1"/>
    </row>
    <row r="136" spans="31:35" x14ac:dyDescent="0.25">
      <c r="AE136" s="1"/>
      <c r="AF136" s="1"/>
      <c r="AG136" s="1"/>
      <c r="AH136" s="1"/>
      <c r="AI136" s="1"/>
    </row>
    <row r="137" spans="31:35" x14ac:dyDescent="0.25">
      <c r="AE137" s="1"/>
      <c r="AF137" s="1"/>
      <c r="AG137" s="1"/>
      <c r="AH137" s="1"/>
      <c r="AI137" s="1"/>
    </row>
    <row r="138" spans="31:35" x14ac:dyDescent="0.25">
      <c r="AE138" s="1"/>
      <c r="AF138" s="1"/>
      <c r="AG138" s="1"/>
      <c r="AH138" s="1"/>
      <c r="AI138" s="1"/>
    </row>
    <row r="139" spans="31:35" x14ac:dyDescent="0.25">
      <c r="AE139" s="1"/>
      <c r="AF139" s="1"/>
      <c r="AG139" s="1"/>
      <c r="AH139" s="1"/>
      <c r="AI139" s="1"/>
    </row>
    <row r="140" spans="31:35" x14ac:dyDescent="0.25">
      <c r="AE140" s="1"/>
      <c r="AF140" s="1"/>
      <c r="AG140" s="1"/>
      <c r="AH140" s="1"/>
      <c r="AI140" s="1"/>
    </row>
    <row r="141" spans="31:35" x14ac:dyDescent="0.25">
      <c r="AE141" s="1"/>
      <c r="AF141" s="1"/>
      <c r="AG141" s="1"/>
      <c r="AH141" s="1"/>
      <c r="AI141" s="1"/>
    </row>
    <row r="142" spans="31:35" x14ac:dyDescent="0.25">
      <c r="AE142" s="1"/>
      <c r="AF142" s="1"/>
      <c r="AG142" s="1"/>
      <c r="AH142" s="1"/>
      <c r="AI142" s="1"/>
    </row>
    <row r="143" spans="31:35" x14ac:dyDescent="0.25">
      <c r="AE143" s="1"/>
      <c r="AF143" s="1"/>
      <c r="AG143" s="1"/>
      <c r="AH143" s="1"/>
      <c r="AI143" s="1"/>
    </row>
    <row r="144" spans="31:35" x14ac:dyDescent="0.25">
      <c r="AE144" s="1"/>
      <c r="AF144" s="1"/>
      <c r="AG144" s="1"/>
      <c r="AH144" s="1"/>
      <c r="AI144" s="1"/>
    </row>
    <row r="145" spans="31:34" x14ac:dyDescent="0.25">
      <c r="AE145" s="1"/>
      <c r="AF145" s="1"/>
      <c r="AG145" s="1"/>
      <c r="AH145" s="1"/>
    </row>
    <row r="146" spans="31:34" x14ac:dyDescent="0.25">
      <c r="AE146" s="1"/>
      <c r="AF146" s="1"/>
      <c r="AG146" s="1"/>
      <c r="AH146" s="1"/>
    </row>
    <row r="147" spans="31:34" x14ac:dyDescent="0.25">
      <c r="AE147" s="1"/>
      <c r="AF147" s="1"/>
      <c r="AG147" s="1"/>
      <c r="AH147" s="1"/>
    </row>
    <row r="148" spans="31:34" x14ac:dyDescent="0.25">
      <c r="AE148" s="1"/>
      <c r="AF148" s="1"/>
      <c r="AG148" s="1"/>
      <c r="AH148" s="1"/>
    </row>
    <row r="149" spans="31:34" x14ac:dyDescent="0.25">
      <c r="AE149" s="1"/>
      <c r="AF149" s="1"/>
      <c r="AG149" s="1"/>
      <c r="AH149" s="1"/>
    </row>
    <row r="150" spans="31:34" x14ac:dyDescent="0.25">
      <c r="AE150" s="1"/>
      <c r="AF150" s="1"/>
      <c r="AG150" s="1"/>
      <c r="AH150" s="1"/>
    </row>
    <row r="151" spans="31:34" x14ac:dyDescent="0.25">
      <c r="AE151" s="1"/>
      <c r="AF151" s="1"/>
      <c r="AG151" s="1"/>
      <c r="AH151" s="1"/>
    </row>
    <row r="152" spans="31:34" x14ac:dyDescent="0.25">
      <c r="AE152" s="1"/>
      <c r="AF152" s="1"/>
      <c r="AG152" s="1"/>
      <c r="AH152" s="1"/>
    </row>
    <row r="153" spans="31:34" x14ac:dyDescent="0.25">
      <c r="AE153" s="1"/>
      <c r="AF153" s="1"/>
      <c r="AG153" s="1"/>
      <c r="AH153" s="1"/>
    </row>
    <row r="154" spans="31:34" x14ac:dyDescent="0.25">
      <c r="AE154" s="1"/>
      <c r="AF154" s="1"/>
      <c r="AG154" s="1"/>
      <c r="AH154" s="1"/>
    </row>
    <row r="155" spans="31:34" x14ac:dyDescent="0.25">
      <c r="AE155" s="1"/>
      <c r="AF155" s="1"/>
      <c r="AG155" s="1"/>
      <c r="AH155" s="1"/>
    </row>
    <row r="156" spans="31:34" x14ac:dyDescent="0.25">
      <c r="AE156" s="1"/>
      <c r="AF156" s="1"/>
      <c r="AG156" s="1"/>
      <c r="AH156" s="1"/>
    </row>
    <row r="157" spans="31:34" x14ac:dyDescent="0.25">
      <c r="AE157" s="1"/>
      <c r="AF157" s="1"/>
      <c r="AG157" s="1"/>
      <c r="AH157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D3:BF18"/>
  <sheetViews>
    <sheetView topLeftCell="AA1" workbookViewId="0">
      <selection activeCell="AT10" sqref="AT10 AT10"/>
    </sheetView>
  </sheetViews>
  <sheetFormatPr defaultRowHeight="15" x14ac:dyDescent="0.25"/>
  <sheetData>
    <row r="3" spans="30:58" x14ac:dyDescent="0.25">
      <c r="AD3" s="1">
        <v>51309563</v>
      </c>
      <c r="AE3" s="1">
        <v>16202232</v>
      </c>
      <c r="AF3" s="1">
        <f t="shared" ref="AF3:AF12" si="0">(P3/AE3)</f>
        <v>0</v>
      </c>
      <c r="AG3" s="1" t="s">
        <v>33</v>
      </c>
      <c r="AH3" s="1" t="s">
        <v>34</v>
      </c>
      <c r="AI3" s="1" t="s">
        <v>35</v>
      </c>
      <c r="AJ3" s="1" t="s">
        <v>36</v>
      </c>
      <c r="AK3" s="1" t="s">
        <v>37</v>
      </c>
      <c r="AL3" s="1" t="s">
        <v>38</v>
      </c>
      <c r="AM3" s="1" t="s">
        <v>39</v>
      </c>
      <c r="AN3" s="1">
        <v>475</v>
      </c>
      <c r="AP3" s="1" t="s">
        <v>40</v>
      </c>
      <c r="AQ3" s="1">
        <v>25</v>
      </c>
      <c r="AR3" s="1">
        <v>25</v>
      </c>
      <c r="AS3" s="1">
        <v>12</v>
      </c>
      <c r="AU3" s="1">
        <v>301.91000000000003</v>
      </c>
      <c r="AV3" s="1">
        <v>356.25</v>
      </c>
      <c r="AW3" s="1">
        <v>0</v>
      </c>
      <c r="AX3" s="1">
        <v>0</v>
      </c>
      <c r="AY3" s="1">
        <v>9</v>
      </c>
      <c r="AZ3" s="1">
        <v>27.17</v>
      </c>
      <c r="BA3" s="1">
        <v>9</v>
      </c>
      <c r="BB3" s="1">
        <v>27.17</v>
      </c>
      <c r="BC3" s="1">
        <v>9</v>
      </c>
      <c r="BD3" s="1">
        <v>36.229999999999997</v>
      </c>
      <c r="BE3" s="1">
        <v>9</v>
      </c>
      <c r="BF3" s="1">
        <v>36.229999999999997</v>
      </c>
    </row>
    <row r="4" spans="30:58" x14ac:dyDescent="0.25">
      <c r="AD4" s="1">
        <v>51309558</v>
      </c>
      <c r="AE4" s="1">
        <v>16202224</v>
      </c>
      <c r="AF4" s="1">
        <f t="shared" si="0"/>
        <v>0</v>
      </c>
      <c r="AG4" s="1" t="s">
        <v>33</v>
      </c>
      <c r="AH4" s="1" t="s">
        <v>34</v>
      </c>
      <c r="AI4" s="1" t="s">
        <v>44</v>
      </c>
      <c r="AJ4" s="1" t="s">
        <v>45</v>
      </c>
      <c r="AK4" s="1" t="s">
        <v>46</v>
      </c>
      <c r="AL4" s="1" t="s">
        <v>38</v>
      </c>
      <c r="AM4" s="1" t="s">
        <v>39</v>
      </c>
      <c r="AN4" s="1">
        <v>405</v>
      </c>
      <c r="AP4" s="1" t="s">
        <v>40</v>
      </c>
      <c r="AQ4" s="1">
        <v>25</v>
      </c>
      <c r="AR4" s="1">
        <v>25</v>
      </c>
      <c r="AS4" s="1">
        <v>12</v>
      </c>
      <c r="AU4" s="1">
        <v>257.42</v>
      </c>
      <c r="AV4" s="1">
        <v>303.75</v>
      </c>
      <c r="AW4" s="1">
        <v>0</v>
      </c>
      <c r="AX4" s="1">
        <v>0</v>
      </c>
      <c r="AY4" s="1">
        <v>9</v>
      </c>
      <c r="AZ4" s="1">
        <v>23.17</v>
      </c>
      <c r="BA4" s="1">
        <v>9</v>
      </c>
      <c r="BB4" s="1">
        <v>23.17</v>
      </c>
      <c r="BC4" s="1">
        <v>9</v>
      </c>
      <c r="BD4" s="1">
        <v>30.89</v>
      </c>
      <c r="BE4" s="1">
        <v>9</v>
      </c>
      <c r="BF4" s="1">
        <v>30.89</v>
      </c>
    </row>
    <row r="5" spans="30:58" x14ac:dyDescent="0.25">
      <c r="AD5" s="1">
        <v>51452564</v>
      </c>
      <c r="AE5" s="1">
        <v>16283670</v>
      </c>
      <c r="AF5" s="1">
        <f t="shared" si="0"/>
        <v>0</v>
      </c>
      <c r="AG5" s="1" t="s">
        <v>49</v>
      </c>
      <c r="AH5" s="1" t="s">
        <v>50</v>
      </c>
      <c r="AI5" s="1" t="s">
        <v>51</v>
      </c>
      <c r="AJ5" s="1" t="s">
        <v>52</v>
      </c>
      <c r="AK5" s="1" t="s">
        <v>53</v>
      </c>
      <c r="AL5" s="1" t="s">
        <v>54</v>
      </c>
      <c r="AM5" s="1" t="s">
        <v>55</v>
      </c>
      <c r="AN5" s="1">
        <v>500</v>
      </c>
      <c r="AP5" s="1" t="s">
        <v>40</v>
      </c>
      <c r="AQ5" s="1">
        <v>16</v>
      </c>
      <c r="AR5" s="1">
        <v>16</v>
      </c>
      <c r="AS5" s="1">
        <v>42</v>
      </c>
      <c r="AU5" s="1">
        <v>355.93</v>
      </c>
      <c r="AV5" s="1">
        <v>420</v>
      </c>
      <c r="AW5" s="1">
        <v>0</v>
      </c>
      <c r="AX5" s="1">
        <v>0</v>
      </c>
      <c r="AY5" s="1">
        <v>9</v>
      </c>
      <c r="AZ5" s="1">
        <v>32.03</v>
      </c>
      <c r="BA5" s="1">
        <v>9</v>
      </c>
      <c r="BB5" s="1">
        <v>32.03</v>
      </c>
      <c r="BC5" s="1">
        <v>9</v>
      </c>
      <c r="BD5" s="1">
        <v>38.14</v>
      </c>
      <c r="BE5" s="1">
        <v>9</v>
      </c>
      <c r="BF5" s="1">
        <v>38.14</v>
      </c>
    </row>
    <row r="6" spans="30:58" x14ac:dyDescent="0.25">
      <c r="AD6" s="1">
        <v>51452624</v>
      </c>
      <c r="AE6" s="1">
        <v>16283726</v>
      </c>
      <c r="AF6" s="1">
        <f t="shared" si="0"/>
        <v>0</v>
      </c>
      <c r="AG6" s="1" t="s">
        <v>59</v>
      </c>
      <c r="AH6" s="1" t="s">
        <v>60</v>
      </c>
      <c r="AI6" s="1" t="s">
        <v>61</v>
      </c>
      <c r="AJ6" s="1" t="s">
        <v>62</v>
      </c>
      <c r="AK6" s="1" t="s">
        <v>63</v>
      </c>
      <c r="AL6" s="1" t="s">
        <v>64</v>
      </c>
      <c r="AM6" s="1" t="s">
        <v>65</v>
      </c>
      <c r="AN6" s="1">
        <v>375</v>
      </c>
      <c r="AP6" s="1" t="s">
        <v>40</v>
      </c>
      <c r="AQ6" s="1">
        <v>16</v>
      </c>
      <c r="AR6" s="1">
        <v>16</v>
      </c>
      <c r="AS6" s="1">
        <v>120</v>
      </c>
      <c r="AU6" s="1">
        <v>266.95</v>
      </c>
      <c r="AV6" s="1">
        <v>315</v>
      </c>
      <c r="AW6" s="1">
        <v>0</v>
      </c>
      <c r="AX6" s="1">
        <v>0</v>
      </c>
      <c r="AY6" s="1">
        <v>9</v>
      </c>
      <c r="AZ6" s="1">
        <v>24.03</v>
      </c>
      <c r="BA6" s="1">
        <v>9</v>
      </c>
      <c r="BB6" s="1">
        <v>24.03</v>
      </c>
      <c r="BC6" s="1">
        <v>9</v>
      </c>
      <c r="BD6" s="1">
        <v>28.6</v>
      </c>
      <c r="BE6" s="1">
        <v>9</v>
      </c>
      <c r="BF6" s="1">
        <v>28.6</v>
      </c>
    </row>
    <row r="7" spans="30:58" x14ac:dyDescent="0.25">
      <c r="AD7" s="1">
        <v>51452634</v>
      </c>
      <c r="AE7" s="1">
        <v>16283746</v>
      </c>
      <c r="AF7" s="1">
        <f t="shared" si="0"/>
        <v>0</v>
      </c>
      <c r="AG7" s="1" t="s">
        <v>59</v>
      </c>
      <c r="AH7" s="1" t="s">
        <v>68</v>
      </c>
      <c r="AI7" s="1" t="s">
        <v>69</v>
      </c>
      <c r="AJ7" s="1" t="s">
        <v>70</v>
      </c>
      <c r="AK7" s="1" t="s">
        <v>71</v>
      </c>
      <c r="AL7" s="1" t="s">
        <v>72</v>
      </c>
      <c r="AM7" s="1" t="s">
        <v>39</v>
      </c>
      <c r="AN7" s="1">
        <v>445</v>
      </c>
      <c r="AP7" s="1" t="s">
        <v>40</v>
      </c>
      <c r="AQ7" s="1">
        <v>16</v>
      </c>
      <c r="AR7" s="1">
        <v>16</v>
      </c>
      <c r="AS7" s="1">
        <v>12</v>
      </c>
      <c r="AU7" s="1">
        <v>316.77999999999997</v>
      </c>
      <c r="AV7" s="1">
        <v>373.8</v>
      </c>
      <c r="AW7" s="1">
        <v>0</v>
      </c>
      <c r="AX7" s="1">
        <v>0</v>
      </c>
      <c r="AY7" s="1">
        <v>9</v>
      </c>
      <c r="AZ7" s="1">
        <v>28.51</v>
      </c>
      <c r="BA7" s="1">
        <v>9</v>
      </c>
      <c r="BB7" s="1">
        <v>28.51</v>
      </c>
      <c r="BC7" s="1">
        <v>9</v>
      </c>
      <c r="BD7" s="1">
        <v>33.94</v>
      </c>
      <c r="BE7" s="1">
        <v>9</v>
      </c>
      <c r="BF7" s="1">
        <v>33.94</v>
      </c>
    </row>
    <row r="8" spans="30:58" x14ac:dyDescent="0.25">
      <c r="AD8" s="1">
        <v>51452632</v>
      </c>
      <c r="AE8" s="1">
        <v>16283742</v>
      </c>
      <c r="AF8" s="1">
        <f t="shared" si="0"/>
        <v>0</v>
      </c>
      <c r="AG8" s="1" t="s">
        <v>59</v>
      </c>
      <c r="AH8" s="1" t="s">
        <v>68</v>
      </c>
      <c r="AI8" s="1" t="s">
        <v>75</v>
      </c>
      <c r="AJ8" s="1" t="s">
        <v>76</v>
      </c>
      <c r="AK8" s="1" t="s">
        <v>77</v>
      </c>
      <c r="AL8" s="1" t="s">
        <v>54</v>
      </c>
      <c r="AM8" s="1" t="s">
        <v>39</v>
      </c>
      <c r="AN8" s="1">
        <v>110</v>
      </c>
      <c r="AP8" s="1" t="s">
        <v>40</v>
      </c>
      <c r="AQ8" s="1">
        <v>16</v>
      </c>
      <c r="AR8" s="1">
        <v>16</v>
      </c>
      <c r="AS8" s="1">
        <v>36</v>
      </c>
      <c r="AU8" s="1">
        <v>78.31</v>
      </c>
      <c r="AV8" s="1">
        <v>92.4</v>
      </c>
      <c r="AW8" s="1">
        <v>0</v>
      </c>
      <c r="AX8" s="1">
        <v>0</v>
      </c>
      <c r="AY8" s="1">
        <v>9</v>
      </c>
      <c r="AZ8" s="1">
        <v>7.05</v>
      </c>
      <c r="BA8" s="1">
        <v>9</v>
      </c>
      <c r="BB8" s="1">
        <v>7.05</v>
      </c>
      <c r="BC8" s="1">
        <v>9</v>
      </c>
      <c r="BD8" s="1">
        <v>8.39</v>
      </c>
      <c r="BE8" s="1">
        <v>9</v>
      </c>
      <c r="BF8" s="1">
        <v>8.39</v>
      </c>
    </row>
    <row r="9" spans="30:58" x14ac:dyDescent="0.25">
      <c r="AD9" s="1">
        <v>51452629</v>
      </c>
      <c r="AE9" s="1">
        <v>16283736</v>
      </c>
      <c r="AF9" s="1">
        <f t="shared" si="0"/>
        <v>0</v>
      </c>
      <c r="AG9" s="1" t="s">
        <v>59</v>
      </c>
      <c r="AH9" s="1" t="s">
        <v>68</v>
      </c>
      <c r="AI9" s="1" t="s">
        <v>81</v>
      </c>
      <c r="AJ9" s="1" t="s">
        <v>82</v>
      </c>
      <c r="AK9" s="1" t="s">
        <v>83</v>
      </c>
      <c r="AL9" s="1" t="s">
        <v>84</v>
      </c>
      <c r="AM9" s="1" t="s">
        <v>39</v>
      </c>
      <c r="AN9" s="1">
        <v>245</v>
      </c>
      <c r="AP9" s="1" t="s">
        <v>40</v>
      </c>
      <c r="AQ9" s="1">
        <v>16</v>
      </c>
      <c r="AR9" s="1">
        <v>16</v>
      </c>
      <c r="AS9" s="1">
        <v>24</v>
      </c>
      <c r="AU9" s="1">
        <v>174.41</v>
      </c>
      <c r="AV9" s="1">
        <v>205.8</v>
      </c>
      <c r="AW9" s="1">
        <v>0</v>
      </c>
      <c r="AX9" s="1">
        <v>0</v>
      </c>
      <c r="AY9" s="1">
        <v>9</v>
      </c>
      <c r="AZ9" s="1">
        <v>15.7</v>
      </c>
      <c r="BA9" s="1">
        <v>9</v>
      </c>
      <c r="BB9" s="1">
        <v>15.7</v>
      </c>
      <c r="BC9" s="1">
        <v>9</v>
      </c>
      <c r="BD9" s="1">
        <v>18.690000000000001</v>
      </c>
      <c r="BE9" s="1">
        <v>9</v>
      </c>
      <c r="BF9" s="1">
        <v>18.690000000000001</v>
      </c>
    </row>
    <row r="10" spans="30:58" x14ac:dyDescent="0.25">
      <c r="AD10" s="1">
        <v>51309501</v>
      </c>
      <c r="AE10" s="1">
        <v>16202156</v>
      </c>
      <c r="AF10" s="1">
        <f t="shared" si="0"/>
        <v>0</v>
      </c>
      <c r="AG10" s="1" t="s">
        <v>88</v>
      </c>
      <c r="AH10" s="1" t="s">
        <v>89</v>
      </c>
      <c r="AI10" s="1" t="s">
        <v>90</v>
      </c>
      <c r="AJ10" s="1" t="s">
        <v>91</v>
      </c>
      <c r="AK10" s="1" t="s">
        <v>92</v>
      </c>
      <c r="AL10" s="1" t="s">
        <v>93</v>
      </c>
      <c r="AM10" s="1" t="s">
        <v>94</v>
      </c>
      <c r="AN10" s="1">
        <v>250</v>
      </c>
      <c r="AP10" s="1" t="s">
        <v>40</v>
      </c>
      <c r="AQ10" s="1">
        <v>16</v>
      </c>
      <c r="AR10" s="1">
        <v>16</v>
      </c>
      <c r="AS10" s="1">
        <v>24</v>
      </c>
      <c r="AU10" s="1">
        <v>177.97</v>
      </c>
      <c r="AV10" s="1">
        <v>210</v>
      </c>
      <c r="AW10" s="1">
        <v>0</v>
      </c>
      <c r="AX10" s="1">
        <v>0</v>
      </c>
      <c r="AY10" s="1">
        <v>9</v>
      </c>
      <c r="AZ10" s="1">
        <v>16.02</v>
      </c>
      <c r="BA10" s="1">
        <v>9</v>
      </c>
      <c r="BB10" s="1">
        <v>16.02</v>
      </c>
      <c r="BC10" s="1">
        <v>9</v>
      </c>
      <c r="BD10" s="1">
        <v>19.07</v>
      </c>
      <c r="BE10" s="1">
        <v>9</v>
      </c>
      <c r="BF10" s="1">
        <v>19.07</v>
      </c>
    </row>
    <row r="11" spans="30:58" x14ac:dyDescent="0.25">
      <c r="AD11" s="1">
        <v>51309500</v>
      </c>
      <c r="AE11" s="1">
        <v>16202154</v>
      </c>
      <c r="AF11" s="1">
        <f t="shared" si="0"/>
        <v>0</v>
      </c>
      <c r="AG11" s="1" t="s">
        <v>88</v>
      </c>
      <c r="AH11" s="1" t="s">
        <v>89</v>
      </c>
      <c r="AI11" s="1" t="s">
        <v>97</v>
      </c>
      <c r="AJ11" s="1" t="s">
        <v>98</v>
      </c>
      <c r="AK11" s="1" t="s">
        <v>99</v>
      </c>
      <c r="AL11" s="1" t="s">
        <v>93</v>
      </c>
      <c r="AM11" s="1" t="s">
        <v>100</v>
      </c>
      <c r="AN11" s="1">
        <v>250</v>
      </c>
      <c r="AP11" s="1" t="s">
        <v>40</v>
      </c>
      <c r="AQ11" s="1">
        <v>16</v>
      </c>
      <c r="AR11" s="1">
        <v>16</v>
      </c>
      <c r="AS11" s="1">
        <v>24</v>
      </c>
      <c r="AU11" s="1">
        <v>177.97</v>
      </c>
      <c r="AV11" s="1">
        <v>210</v>
      </c>
      <c r="AW11" s="1">
        <v>0</v>
      </c>
      <c r="AX11" s="1">
        <v>0</v>
      </c>
      <c r="AY11" s="1">
        <v>9</v>
      </c>
      <c r="AZ11" s="1">
        <v>16.02</v>
      </c>
      <c r="BA11" s="1">
        <v>9</v>
      </c>
      <c r="BB11" s="1">
        <v>16.02</v>
      </c>
      <c r="BC11" s="1">
        <v>9</v>
      </c>
      <c r="BD11" s="1">
        <v>19.07</v>
      </c>
      <c r="BE11" s="1">
        <v>9</v>
      </c>
      <c r="BF11" s="1">
        <v>19.07</v>
      </c>
    </row>
    <row r="12" spans="30:58" x14ac:dyDescent="0.25">
      <c r="AD12" s="1">
        <v>51309499</v>
      </c>
      <c r="AE12" s="1">
        <v>16202152</v>
      </c>
      <c r="AF12" s="1">
        <f t="shared" si="0"/>
        <v>0</v>
      </c>
      <c r="AG12" s="1" t="s">
        <v>88</v>
      </c>
      <c r="AH12" s="1" t="s">
        <v>89</v>
      </c>
      <c r="AI12" s="1" t="s">
        <v>103</v>
      </c>
      <c r="AJ12" s="1" t="s">
        <v>104</v>
      </c>
      <c r="AK12" s="1" t="s">
        <v>105</v>
      </c>
      <c r="AL12" s="1" t="s">
        <v>93</v>
      </c>
      <c r="AM12" s="1" t="s">
        <v>106</v>
      </c>
      <c r="AN12" s="1">
        <v>250</v>
      </c>
      <c r="AP12" s="1" t="s">
        <v>40</v>
      </c>
      <c r="AQ12" s="1">
        <v>16</v>
      </c>
      <c r="AR12" s="1">
        <v>16</v>
      </c>
      <c r="AS12" s="1">
        <v>24</v>
      </c>
      <c r="AU12" s="1">
        <v>177.97</v>
      </c>
      <c r="AV12" s="1">
        <v>210</v>
      </c>
      <c r="AW12" s="1">
        <v>0</v>
      </c>
      <c r="AX12" s="1">
        <v>0</v>
      </c>
      <c r="AY12" s="1">
        <v>9</v>
      </c>
      <c r="AZ12" s="1">
        <v>16.02</v>
      </c>
      <c r="BA12" s="1">
        <v>9</v>
      </c>
      <c r="BB12" s="1">
        <v>16.02</v>
      </c>
      <c r="BC12" s="1">
        <v>9</v>
      </c>
      <c r="BD12" s="1">
        <v>19.07</v>
      </c>
      <c r="BE12" s="1">
        <v>9</v>
      </c>
      <c r="BF12" s="1">
        <v>19.07</v>
      </c>
    </row>
    <row r="13" spans="30:58" x14ac:dyDescent="0.25">
      <c r="AD13" s="1">
        <v>51309498</v>
      </c>
      <c r="AE13" s="1">
        <v>16202150</v>
      </c>
      <c r="AF13" s="1" t="s">
        <v>108</v>
      </c>
      <c r="AG13" s="1" t="s">
        <v>88</v>
      </c>
      <c r="AH13" s="1" t="s">
        <v>89</v>
      </c>
      <c r="AI13" s="1" t="s">
        <v>109</v>
      </c>
      <c r="AJ13" s="1" t="s">
        <v>110</v>
      </c>
      <c r="AK13" s="1" t="s">
        <v>111</v>
      </c>
      <c r="AL13" s="1" t="s">
        <v>93</v>
      </c>
      <c r="AM13" s="1" t="s">
        <v>112</v>
      </c>
      <c r="AN13" s="1">
        <v>250</v>
      </c>
      <c r="AP13" s="1" t="s">
        <v>40</v>
      </c>
      <c r="AQ13" s="1">
        <v>16</v>
      </c>
      <c r="AR13" s="1">
        <v>16</v>
      </c>
      <c r="AS13" s="1">
        <v>24</v>
      </c>
      <c r="AU13" s="1">
        <v>177.97</v>
      </c>
      <c r="AV13" s="1">
        <v>210</v>
      </c>
      <c r="AW13" s="1">
        <v>0</v>
      </c>
      <c r="AX13" s="1">
        <v>0</v>
      </c>
      <c r="AY13" s="1">
        <v>9</v>
      </c>
      <c r="AZ13" s="1">
        <v>16.02</v>
      </c>
      <c r="BA13" s="1">
        <v>9</v>
      </c>
      <c r="BB13" s="1">
        <v>16.02</v>
      </c>
      <c r="BC13" s="1">
        <v>9</v>
      </c>
      <c r="BD13" s="1">
        <v>19.07</v>
      </c>
      <c r="BE13" s="1">
        <v>9</v>
      </c>
      <c r="BF13" s="1">
        <v>19.07</v>
      </c>
    </row>
    <row r="14" spans="30:58" x14ac:dyDescent="0.25">
      <c r="AD14" s="1">
        <v>51309496</v>
      </c>
      <c r="AE14" s="1">
        <v>16202146</v>
      </c>
      <c r="AF14" s="1" t="s">
        <v>114</v>
      </c>
      <c r="AG14" s="1" t="s">
        <v>88</v>
      </c>
      <c r="AH14" s="1" t="s">
        <v>89</v>
      </c>
      <c r="AI14" s="1" t="s">
        <v>115</v>
      </c>
      <c r="AJ14" s="1" t="s">
        <v>116</v>
      </c>
      <c r="AK14" s="1" t="s">
        <v>117</v>
      </c>
      <c r="AL14" s="1" t="s">
        <v>93</v>
      </c>
      <c r="AM14" s="1" t="s">
        <v>118</v>
      </c>
      <c r="AN14" s="1">
        <v>250</v>
      </c>
      <c r="AP14" s="1" t="s">
        <v>40</v>
      </c>
      <c r="AQ14" s="1">
        <v>16</v>
      </c>
      <c r="AR14" s="1">
        <v>16</v>
      </c>
      <c r="AS14" s="1">
        <v>48</v>
      </c>
      <c r="AU14" s="1">
        <v>177.97</v>
      </c>
      <c r="AV14" s="1">
        <v>210</v>
      </c>
      <c r="AW14" s="1">
        <v>0</v>
      </c>
      <c r="AX14" s="1">
        <v>0</v>
      </c>
      <c r="AY14" s="1">
        <v>9</v>
      </c>
      <c r="AZ14" s="1">
        <v>16.02</v>
      </c>
      <c r="BA14" s="1">
        <v>9</v>
      </c>
      <c r="BB14" s="1">
        <v>16.02</v>
      </c>
      <c r="BC14" s="1">
        <v>9</v>
      </c>
      <c r="BD14" s="1">
        <v>19.07</v>
      </c>
      <c r="BE14" s="1">
        <v>9</v>
      </c>
      <c r="BF14" s="1">
        <v>19.07</v>
      </c>
    </row>
    <row r="15" spans="30:58" x14ac:dyDescent="0.25">
      <c r="AD15" s="1">
        <v>51309494</v>
      </c>
      <c r="AE15" s="1">
        <v>16202142</v>
      </c>
      <c r="AF15" s="1" t="s">
        <v>120</v>
      </c>
      <c r="AG15" s="1" t="s">
        <v>88</v>
      </c>
      <c r="AH15" s="1" t="s">
        <v>89</v>
      </c>
      <c r="AI15" s="1" t="s">
        <v>121</v>
      </c>
      <c r="AJ15" s="1" t="s">
        <v>122</v>
      </c>
      <c r="AK15" s="1" t="s">
        <v>123</v>
      </c>
      <c r="AL15" s="1" t="s">
        <v>93</v>
      </c>
      <c r="AM15" s="1" t="s">
        <v>124</v>
      </c>
      <c r="AN15" s="1">
        <v>250</v>
      </c>
      <c r="AP15" s="1" t="s">
        <v>40</v>
      </c>
      <c r="AQ15" s="1">
        <v>16</v>
      </c>
      <c r="AR15" s="1">
        <v>16</v>
      </c>
      <c r="AS15" s="1">
        <v>24</v>
      </c>
      <c r="AU15" s="1">
        <v>177.97</v>
      </c>
      <c r="AV15" s="1">
        <v>210</v>
      </c>
      <c r="AW15" s="1">
        <v>0</v>
      </c>
      <c r="AX15" s="1">
        <v>0</v>
      </c>
      <c r="AY15" s="1">
        <v>9</v>
      </c>
      <c r="AZ15" s="1">
        <v>16.02</v>
      </c>
      <c r="BA15" s="1">
        <v>9</v>
      </c>
      <c r="BB15" s="1">
        <v>16.02</v>
      </c>
      <c r="BC15" s="1">
        <v>9</v>
      </c>
      <c r="BD15" s="1">
        <v>19.07</v>
      </c>
      <c r="BE15" s="1">
        <v>9</v>
      </c>
      <c r="BF15" s="1">
        <v>19.07</v>
      </c>
    </row>
    <row r="16" spans="30:58" x14ac:dyDescent="0.25">
      <c r="AD16" s="1">
        <v>51307616</v>
      </c>
      <c r="AE16" s="1">
        <v>16200998</v>
      </c>
      <c r="AF16" s="1" t="s">
        <v>126</v>
      </c>
      <c r="AG16" s="1" t="s">
        <v>127</v>
      </c>
      <c r="AH16" s="1" t="s">
        <v>89</v>
      </c>
      <c r="AI16" s="1" t="s">
        <v>128</v>
      </c>
      <c r="AJ16" s="1" t="s">
        <v>129</v>
      </c>
      <c r="AK16" s="1" t="s">
        <v>130</v>
      </c>
      <c r="AL16" s="1" t="s">
        <v>131</v>
      </c>
      <c r="AM16" s="1" t="s">
        <v>132</v>
      </c>
      <c r="AN16" s="1">
        <v>198</v>
      </c>
      <c r="AP16" s="1" t="s">
        <v>40</v>
      </c>
      <c r="AQ16" s="1">
        <v>16</v>
      </c>
      <c r="AR16" s="1">
        <v>16</v>
      </c>
      <c r="AS16" s="1">
        <v>140</v>
      </c>
      <c r="AU16" s="1">
        <v>140.94999999999999</v>
      </c>
      <c r="AV16" s="1">
        <v>166.32</v>
      </c>
      <c r="AW16" s="1">
        <v>0</v>
      </c>
      <c r="AX16" s="1">
        <v>0</v>
      </c>
      <c r="AY16" s="1">
        <v>9</v>
      </c>
      <c r="AZ16" s="1">
        <v>12.69</v>
      </c>
      <c r="BA16" s="1">
        <v>9</v>
      </c>
      <c r="BB16" s="1">
        <v>12.69</v>
      </c>
      <c r="BC16" s="1">
        <v>9</v>
      </c>
      <c r="BD16" s="1">
        <v>15.1</v>
      </c>
      <c r="BE16" s="1">
        <v>9</v>
      </c>
      <c r="BF16" s="1">
        <v>15.1</v>
      </c>
    </row>
    <row r="17" spans="30:58" x14ac:dyDescent="0.25">
      <c r="AD17" s="1">
        <v>51452623</v>
      </c>
      <c r="AE17" s="1">
        <v>16283724</v>
      </c>
      <c r="AF17" s="1" t="s">
        <v>134</v>
      </c>
      <c r="AG17" s="1" t="s">
        <v>59</v>
      </c>
      <c r="AH17" s="1" t="s">
        <v>135</v>
      </c>
      <c r="AI17" s="1" t="s">
        <v>136</v>
      </c>
      <c r="AJ17" s="1" t="s">
        <v>137</v>
      </c>
      <c r="AK17" s="1" t="s">
        <v>138</v>
      </c>
      <c r="AL17" s="1" t="s">
        <v>139</v>
      </c>
      <c r="AM17" s="1" t="s">
        <v>137</v>
      </c>
      <c r="AN17" s="1">
        <v>445</v>
      </c>
      <c r="AP17" s="1" t="s">
        <v>40</v>
      </c>
      <c r="AQ17" s="1">
        <v>16</v>
      </c>
      <c r="AR17" s="1">
        <v>16</v>
      </c>
      <c r="AS17" s="1">
        <v>72</v>
      </c>
      <c r="AU17" s="1">
        <v>316.77999999999997</v>
      </c>
      <c r="AV17" s="1">
        <v>373.8</v>
      </c>
      <c r="AW17" s="1">
        <v>0</v>
      </c>
      <c r="AX17" s="1">
        <v>0</v>
      </c>
      <c r="AY17" s="1">
        <v>9</v>
      </c>
      <c r="AZ17" s="1">
        <v>28.51</v>
      </c>
      <c r="BA17" s="1">
        <v>9</v>
      </c>
      <c r="BB17" s="1">
        <v>28.51</v>
      </c>
      <c r="BC17" s="1">
        <v>9</v>
      </c>
      <c r="BD17" s="1">
        <v>33.94</v>
      </c>
      <c r="BE17" s="1">
        <v>9</v>
      </c>
      <c r="BF17" s="1">
        <v>33.94</v>
      </c>
    </row>
    <row r="18" spans="30:58" x14ac:dyDescent="0.25">
      <c r="AD18" s="1">
        <v>51452622</v>
      </c>
      <c r="AE18" s="1">
        <v>16283722</v>
      </c>
      <c r="AF18" s="1" t="s">
        <v>141</v>
      </c>
      <c r="AG18" s="1" t="s">
        <v>59</v>
      </c>
      <c r="AH18" s="1" t="s">
        <v>135</v>
      </c>
      <c r="AI18" s="1" t="s">
        <v>142</v>
      </c>
      <c r="AJ18" s="1" t="s">
        <v>143</v>
      </c>
      <c r="AK18" s="1" t="s">
        <v>144</v>
      </c>
      <c r="AL18" s="1" t="s">
        <v>64</v>
      </c>
      <c r="AM18" s="1" t="s">
        <v>39</v>
      </c>
      <c r="AN18" s="1">
        <v>478</v>
      </c>
      <c r="AP18" s="1" t="s">
        <v>40</v>
      </c>
      <c r="AQ18" s="1">
        <v>16</v>
      </c>
      <c r="AR18" s="1">
        <v>16</v>
      </c>
      <c r="AS18" s="1">
        <v>144</v>
      </c>
      <c r="AU18" s="1">
        <v>340.27</v>
      </c>
      <c r="AV18" s="1">
        <v>401.52</v>
      </c>
      <c r="AW18" s="1">
        <v>0</v>
      </c>
      <c r="AX18" s="1">
        <v>0</v>
      </c>
      <c r="AY18" s="1">
        <v>9</v>
      </c>
      <c r="AZ18" s="1">
        <v>30.62</v>
      </c>
      <c r="BA18" s="1">
        <v>9</v>
      </c>
      <c r="BB18" s="1">
        <v>30.62</v>
      </c>
      <c r="BC18" s="1">
        <v>9</v>
      </c>
      <c r="BD18" s="1">
        <v>36.46</v>
      </c>
      <c r="BE18" s="1">
        <v>9</v>
      </c>
      <c r="BF18" s="1">
        <v>36.46</v>
      </c>
    </row>
  </sheetData>
  <pageMargins left="0.75" right="0.75" top="0.75" bottom="0.5" header="0.5" footer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Purchase Order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cavinadmin</cp:lastModifiedBy>
  <dcterms:created xsi:type="dcterms:W3CDTF">2022-03-08T13:20:24Z</dcterms:created>
  <dcterms:modified xsi:type="dcterms:W3CDTF">2022-04-07T10:41:15Z</dcterms:modified>
</cp:coreProperties>
</file>