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roboyo-my.sharepoint.com/personal/tarif_mohammad_roboyo_de1/Documents/Documents/"/>
    </mc:Choice>
  </mc:AlternateContent>
  <xr:revisionPtr revIDLastSave="2" documentId="11_ECF03C4F4FB9C7BD6B0A26DB1AE3D00F8A49D9C3" xr6:coauthVersionLast="47" xr6:coauthVersionMax="47" xr10:uidLastSave="{55E6859E-D763-4CDC-AAF1-7AD3EC3DCAF1}"/>
  <bookViews>
    <workbookView xWindow="28680" yWindow="-120" windowWidth="29040" windowHeight="15840" xr2:uid="{00000000-000D-0000-FFFF-FFFF00000000}"/>
  </bookViews>
  <sheets>
    <sheet name="Pivot" sheetId="2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<sst xmlns="http://schemas.openxmlformats.org/spreadsheetml/2006/main" count="24" uniqueCount="16">
  <si>
    <t>7013200153</t>
  </si>
  <si>
    <t>80000000</t>
  </si>
  <si>
    <t>KST 1321112501</t>
  </si>
  <si>
    <t>KST 1321101001</t>
  </si>
  <si>
    <t>7013200157</t>
  </si>
  <si>
    <t>KST 1321129403</t>
  </si>
  <si>
    <t>7013200159</t>
  </si>
  <si>
    <t>KST 1321100002</t>
  </si>
  <si>
    <t>KST 1321100001</t>
  </si>
  <si>
    <t>7013200164</t>
  </si>
  <si>
    <t>Auftrag</t>
  </si>
  <si>
    <t>Kostenart</t>
  </si>
  <si>
    <t>Nebenkontierung_1</t>
  </si>
  <si>
    <t>Gesamtergebnis</t>
  </si>
  <si>
    <t>Summe von Wert/BWähr</t>
  </si>
  <si>
    <t>KST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</si>
</sst>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Alignment="1">
      <alignment vertical="top"/>
    </xf>
    <xf numFmtId="0" fontId="0" fillId="0" borderId="0" xfId="0" pivotButton="1" applyAlignment="1">
      <alignment vertical="top"/>
    </xf>
    <xf numFmtId="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Pankova" refreshedDate="44578.483167013888" createdVersion="6" refreshedVersion="6" minRefreshableVersion="3" recordCount="21" xr:uid="{00000000-000A-0000-FFFF-FFFF0E000000}">
  <cacheSource type="worksheet">
    <worksheetSource ref="A1:R22" sheet="SAP Rohdaten Export"/>
  </cacheSource>
  <cacheFields count="18">
    <cacheField name="Auftrag" numFmtId="0">
      <sharedItems count="136">
        <s v="7013200153"/>
        <s v="7013200157"/>
        <s v="7013200159"/>
        <s v="7013200164"/>
        <s v="" u="1"/>
        <s v="7014500353" u="1"/>
        <s v="7014904153" u="1"/>
        <s v="7017400150" u="1"/>
        <s v="7020700116" u="1"/>
        <s v="7080700157" u="1"/>
        <s v="7014502352" u="1"/>
        <s v="7020800120" u="1"/>
        <s v="7015500150" u="1"/>
        <s v="7015700140" u="1"/>
        <s v="7019600100" u="1"/>
        <s v="7020400111" u="1"/>
        <s v="7016300219" u="1"/>
        <s v="7020400154" u="1"/>
        <s v="7017102156" u="1"/>
        <s v="7017400151" u="1"/>
        <s v="7013700152" u="1"/>
        <s v="7080700158" u="1"/>
        <s v="7020800121" u="1"/>
        <s v="7080700160" u="1"/>
        <s v="7015500151" u="1"/>
        <s v="7018200120" u="1"/>
        <s v="7020702161" u="1"/>
        <s v="7015800114" u="1"/>
        <s v="7017400152" u="1"/>
        <s v="7082900153" u="1"/>
        <s v="7013700153" u="1"/>
        <s v="7080700159" u="1"/>
        <s v="7018800118" u="1"/>
        <s v="7020700163" u="1"/>
        <s v="7083600120" u="1"/>
        <s v="7017900150" u="1"/>
        <s v="7015702141" u="1"/>
        <s v="7015700127" u="1"/>
        <s v="7016900120" u="1"/>
        <s v="7080700117" u="1"/>
        <s v="7014200115" u="1"/>
        <s v="7015800013" u="1"/>
        <s v="7019700120" u="1"/>
        <s v="7019300111" u="1"/>
        <s v="7020700164" u="1"/>
        <s v="7080700162" u="1"/>
        <s v="7019102120" u="1"/>
        <s v="7020400157" u="1"/>
        <s v="7020401100" u="1"/>
        <s v="7015700128" u="1"/>
        <s v="7020000150" u="1"/>
        <s v="7020100152" u="1"/>
        <s v="7014502356" u="1"/>
        <s v="7017901151" u="1"/>
        <s v="7018100150" u="1"/>
        <s v="7019300112" u="1"/>
        <s v="7020702119" u="1"/>
        <s v="7020800124" u="1"/>
        <s v="7080700088" u="1"/>
        <s v="7015700144" u="1"/>
        <s v="7019102121" u="1"/>
        <s v="7015800001" u="1"/>
        <s v="7014500358" u="1"/>
        <s v="7020000151" u="1"/>
        <s v="7080700150" u="1"/>
        <s v="7014700350" u="1"/>
        <s v="7015702130" u="1"/>
        <s v="7015300107" u="1"/>
        <s v="7020500120" u="1"/>
        <s v="7017400156" u="1"/>
        <s v="7017902152" u="1"/>
        <s v="7020000152" u="1"/>
        <s v="7080700151" u="1"/>
        <s v="7015700132" u="1"/>
        <s v="7020400028" u="1"/>
        <s v="7014502358" u="1"/>
        <s v="7016100252" u="1"/>
        <s v="7017402155" u="1"/>
        <s v="7018100152" u="1"/>
        <s v="7020300115" u="1"/>
        <s v="7080700165" u="1"/>
        <s v="7016100150" u="1"/>
        <s v="7017900154" u="1"/>
        <s v="7018102151" u="1"/>
        <s v="7020000153" u="1"/>
        <s v="7080700152" u="1"/>
        <s v="7014200119" u="1"/>
        <s v="7014500362" u="1"/>
        <s v="7014700352" u="1"/>
        <s v="7015700133" u="1"/>
        <s v="7019300115" u="1"/>
        <s v="7020300116" u="1"/>
        <s v="7016100033" u="1"/>
        <s v="7014202120" u="1"/>
        <s v="7016104162" u="1"/>
        <s v="7015700120" u="1"/>
        <s v="7019700111" u="1"/>
        <s v="7020500122" u="1"/>
        <s v="7020000154" u="1"/>
        <s v="7015700134" u="1"/>
        <s v="7019300116" u="1"/>
        <s v="7014902151" u="1"/>
        <s v="7016000150" u="1"/>
        <s v="7016100152" u="1"/>
        <s v="7014500350" u="1"/>
        <s v="7015900007" u="1"/>
        <s v="7016100050" u="1"/>
        <s v="7017400159" u="1"/>
        <s v="7016300011" u="1"/>
        <s v="7017101153" u="1"/>
        <s v="7014702310" u="1"/>
        <s v="7019801100" u="1"/>
        <s v="7016000151" u="1"/>
        <s v="7017100154" u="1"/>
        <s v="7080700155" u="1"/>
        <s v="7015700136" u="1"/>
        <s v="7015702121" u="1"/>
        <s v="7017400162" u="1"/>
        <s v="7019700127" u="1"/>
        <s v="7017100155" u="1"/>
        <s v="7019300120" u="1"/>
        <s v="7020400152" u="1"/>
        <s v="7014000150" u="1"/>
        <s v="7020700115" u="1"/>
        <s v="7082900150" u="1"/>
        <s v="7014502351" u="1"/>
        <s v="7015700137" u="1"/>
        <s v="7018800115" u="1"/>
        <s v="7020001100" u="1"/>
        <s v="7020700160" u="1"/>
        <s v="7020400110" u="1"/>
        <s v="7014001150" u="1"/>
        <s v="7015702136" u="1"/>
        <s v="7016300218" u="1"/>
        <s v="7020400153" u="1"/>
        <s v="7080700172" u="1"/>
      </sharedItems>
    </cacheField>
    <cacheField name="Objektbezeichnung" numFmtId="0">
      <sharedItems/>
    </cacheField>
    <cacheField name="Kostenart" numFmtId="0">
      <sharedItems count="2">
        <s v="80000000"/>
        <s v="" u="1"/>
      </sharedItems>
    </cacheField>
    <cacheField name="Kostenartenbezeichn." numFmtId="0">
      <sharedItems/>
    </cacheField>
    <cacheField name="Nebenkontierung_1" numFmtId="0">
      <sharedItems count="119">
        <s v="KST 1321112501"/>
        <s v="KST 1321101001"/>
        <s v=""/>
        <s v="KST 1321129403"/>
        <s v="KST 1321100002"/>
        <s v="KST 1321100001"/>
        <s v="KST 1601001101" u="1"/>
        <s v="KST 1791000002" u="1"/>
        <s v="KST 1971800005" u="1"/>
        <s v="KST 2071124401" u="1"/>
        <s v="KST 8291010011" u="1"/>
        <s v="KST 2081100001" u="1"/>
        <s v="KST 1371101005" u="1"/>
        <s v="KST 1611100001" u="1"/>
        <s v="KST 2081111301" u="1"/>
        <s v="KST 1611232801" u="1"/>
        <s v="KST 1881300002" u="1"/>
        <s v="KST 1971800019" u="1"/>
        <s v="KST 2001106301" u="1"/>
        <s v="KST 8361660001" u="1"/>
        <s v="KST 1611124401" u="1"/>
        <s v="KST 1711100001" u="1"/>
        <s v="KST 1711122101" u="1"/>
        <s v="KST 1573125401" u="1"/>
        <s v="KST 1551301401" u="1"/>
        <s v="KST 2041100003" u="1"/>
        <s v="KST 1631100001" u="1"/>
        <s v="KST 8071700001" u="1"/>
        <s v="KST 1881300003" u="1"/>
        <s v="KST 1741100001" u="1"/>
        <s v="KST 8071670002" u="1"/>
        <s v="KST 1491629701" u="1"/>
        <s v="KST 1911101001" u="1"/>
        <s v="KST 1931100001" u="1"/>
        <s v="KST 2011102401" u="1"/>
        <s v="KST 1601000001" u="1"/>
        <s v="KST 8291604002" u="1"/>
        <s v="KST 1573120201" u="1"/>
        <s v="KST 1573131501" u="1"/>
        <s v="KST 1421100003" u="1"/>
        <s v="KST 1573111201" u="1"/>
        <s v="KST 1741101001" u="1"/>
        <s v="KST 1811000022" u="1"/>
        <s v="KST 1611125101" u="1"/>
        <s v="KST 1931101001" u="1"/>
        <s v="KST 1971800015" u="1"/>
        <s v="KST 2001100006" u="1"/>
        <s v="KST 2035701010" u="1"/>
        <s v="KST 1574110101" u="1"/>
        <s v="KST 2041102401" u="1"/>
        <s v="KST 8071664001" u="1"/>
        <s v="KST 1451101002" u="1"/>
        <s v="KST 1401125801" u="1"/>
        <s v="KST 1573101401" u="1"/>
        <s v="KST 1574112401" u="1"/>
        <s v="KST 8291604003" u="1"/>
        <s v="KST 1611101003" u="1"/>
        <s v="KST 1421130701" u="1"/>
        <s v="KST 1931111501" u="1"/>
        <s v="KST 1691023201" u="1"/>
        <s v="KST 2001002401" u="1"/>
        <s v="KST 2001101801" u="1"/>
        <s v="KST 8071674001" u="1"/>
        <s v="KST 1811001001" u="1"/>
        <s v="KST 8071011001" u="1"/>
        <s v="KST 1811600001" u="1"/>
        <s v="KST 2071129401" u="1"/>
        <s v="KST 1741125101" u="1"/>
        <s v="KST 2081125801" u="1"/>
        <s v="KST 1451101003" u="1"/>
        <s v="KST 8291010001" u="1"/>
        <s v="KST 1611129401" u="1"/>
        <s v="KST 8291010007" u="1"/>
        <s v="KST 8291604004" u="1"/>
        <s v="KST 2001301402" u="1"/>
        <s v="KST 1631110901" u="1"/>
        <s v="KST 1491020301" u="1"/>
        <s v="KST 1573120101" u="1"/>
        <s v="KST 1811233752" u="1"/>
        <s v="KST 2081110101" u="1"/>
        <s v="KST 1451103201" u="1"/>
        <s v="KST 1611200001" u="1"/>
        <s v="KST 1981100002" u="1"/>
        <s v="KST 2071120101" u="1"/>
        <s v="KST 1573125515" u="1"/>
        <s v="KST 1421190001" u="1"/>
        <s v="KST 1421120101" u="1"/>
        <s v="KST 1573100006" u="1"/>
        <s v="KST 2051303201" u="1"/>
        <s v="KST 8291025004" u="1"/>
        <s v="KST 1533701000" u="1"/>
        <s v="KST 1631102401" u="1"/>
        <s v="KST 1611120101" u="1"/>
        <s v="KST 8291604005" u="1"/>
        <s v="KST 1591300001" u="1"/>
        <s v="KST 1471103201" u="1"/>
        <s v="KST 1961010001" u="1"/>
        <s v="KST 2001000001" u="1"/>
        <s v="KST 1371102401" u="1"/>
        <s v="KST 1741102401" u="1"/>
        <s v="KST 1881300001" u="1"/>
        <s v="KST 2071191206" u="1"/>
        <s v="KST 1451112401" u="1"/>
        <s v="KST 1711111601" u="1"/>
        <s v="KST 2001125101" u="1"/>
        <s v="KST 2041101001" u="1"/>
        <s v="KST 1371125522" u="1"/>
        <s v="KST 1471102401" u="1"/>
        <s v="KST 1573100001" u="1"/>
        <s v="KST 1811000004" u="1"/>
        <s v="KST 1931132502" u="1"/>
        <s v="KST 2033735300" u="1"/>
        <s v="KST 2041100002" u="1"/>
        <s v="KST 2051101001" u="1"/>
        <s v="KST 2071100001" u="1"/>
        <s v="KST 1611103101" u="1"/>
        <s v="KST 2071111301" u="1"/>
        <s v="KST 8291604006" u="1"/>
        <s v="KST 1791020302" u="1"/>
      </sharedItems>
    </cacheField>
    <cacheField name="Periode" numFmtId="0">
      <sharedItems/>
    </cacheField>
    <cacheField name="Belegdatum" numFmtId="14">
      <sharedItems containsSemiMixedTypes="0" containsNonDate="0" containsDate="1" containsString="0" minDate="2021-07-28T00:00:00" maxDate="2022-01-13T00:00:00"/>
    </cacheField>
    <cacheField name="Geschäftsjahr" numFmtId="0">
      <sharedItems/>
    </cacheField>
    <cacheField name="Buchungsdatum" numFmtId="14">
      <sharedItems containsSemiMixedTypes="0" containsNonDate="0" containsDate="1" containsString="0" minDate="2021-12-01T00:00:00" maxDate="2022-01-01T00:00:00"/>
    </cacheField>
    <cacheField name="Belegnummer" numFmtId="0">
      <sharedItems/>
    </cacheField>
    <cacheField name="B/Entlastungskennz." numFmtId="0">
      <sharedItems/>
    </cacheField>
    <cacheField name="Wert/BWähr" numFmtId="4">
      <sharedItems containsSemiMixedTypes="0" containsString="0" containsNumber="1" minValue="-219685.67" maxValue="89963.95"/>
    </cacheField>
    <cacheField name="Transaktionswährung" numFmtId="0">
      <sharedItems/>
    </cacheField>
    <cacheField name="Nr Referenzbeleg" numFmtId="0">
      <sharedItems/>
    </cacheField>
    <cacheField name="Bezeichnung" numFmtId="0">
      <sharedItems/>
    </cacheField>
    <cacheField name="Buchungskreis" numFmtId="0">
      <sharedItems/>
    </cacheField>
    <cacheField name="Konto Gegenbuchung" numFmtId="0">
      <sharedItems/>
    </cacheField>
    <cacheField name="Bezeichnung des Gegenkonto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s v="Baumaßnahme AEMP-Elektrosterilisatoren"/>
    <x v="0"/>
    <s v="Investitionseinzmaßn"/>
    <x v="0"/>
    <s v="12"/>
    <d v="2021-11-15T00:00:00"/>
    <s v="2021"/>
    <d v="2021-12-01T00:00:00"/>
    <s v="A0040U0A00"/>
    <s v="S"/>
    <n v="8882.2999999999993"/>
    <s v="EUR"/>
    <s v="4100002317"/>
    <s v="07-11/21 Steriraum Schlussrechnung"/>
    <s v="1320"/>
    <s v="2100439"/>
    <s v="Malerbetrieb Viktor Schweiger"/>
  </r>
  <r>
    <x v="0"/>
    <s v="Baumaßnahme AEMP-Elektrosterilisatoren"/>
    <x v="0"/>
    <s v="Investitionseinzmaßn"/>
    <x v="1"/>
    <s v="12"/>
    <d v="2021-11-18T00:00:00"/>
    <s v="2021"/>
    <d v="2021-12-09T00:00:00"/>
    <s v="A0042NW600"/>
    <s v="H"/>
    <n v="-14225.33"/>
    <s v="EUR"/>
    <s v="5000002647"/>
    <s v="11/2021:KO88:IA:7013200153BudgetMins/Migr.falsch"/>
    <s v="1320"/>
    <s v="8390000"/>
    <s v="V-Kto Anlagenzugänge"/>
  </r>
  <r>
    <x v="0"/>
    <s v="Baumaßnahme AEMP-Elektrosterilisatoren"/>
    <x v="0"/>
    <s v="Investitionseinzmaßn"/>
    <x v="1"/>
    <s v="12"/>
    <d v="2021-11-18T00:00:00"/>
    <s v="2021"/>
    <d v="2021-12-10T00:00:00"/>
    <s v="A0042NW800"/>
    <s v="S"/>
    <n v="15283.64"/>
    <s v="EUR"/>
    <s v="5000002648"/>
    <s v="Umfinanzierung. Rest-Reduzierung Migrations IA Bu"/>
    <s v="1320"/>
    <s v="8390000"/>
    <s v="V-Kto Anlagenzugänge"/>
  </r>
  <r>
    <x v="0"/>
    <s v="Baumaßnahme AEMP-Elektrosterilisatoren"/>
    <x v="0"/>
    <s v="Investitionseinzmaßn"/>
    <x v="1"/>
    <s v="12"/>
    <d v="2021-11-18T00:00:00"/>
    <s v="2021"/>
    <d v="2021-12-10T00:00:00"/>
    <s v="A0042NW800"/>
    <s v="S"/>
    <n v="19695.34"/>
    <s v="EUR"/>
    <s v="5000002648"/>
    <s v="Umfinanzierun zusätzl. RG nach 18.11.21"/>
    <s v="1320"/>
    <s v="8390000"/>
    <s v="V-Kto Anlagenzugänge"/>
  </r>
  <r>
    <x v="0"/>
    <s v="Baumaßnahme AEMP-Elektrosterilisatoren"/>
    <x v="0"/>
    <s v="Investitionseinzmaßn"/>
    <x v="2"/>
    <s v="12"/>
    <d v="2022-01-12T00:00:00"/>
    <s v="2021"/>
    <d v="2021-12-31T00:00:00"/>
    <s v="A004649N00"/>
    <s v="A"/>
    <n v="-29635.95"/>
    <s v="EUR"/>
    <s v="70002446"/>
    <s v="AUF 7013200153"/>
    <s v="1320"/>
    <s v="8000000"/>
    <s v="AiB/Anz auf Anl BB"/>
  </r>
  <r>
    <x v="1"/>
    <s v="BT 10 EM (Bauteil 10 Eigenmittel)"/>
    <x v="0"/>
    <s v="Investitionseinzmaßn"/>
    <x v="3"/>
    <s v="12"/>
    <d v="2021-07-28T00:00:00"/>
    <s v="2021"/>
    <d v="2021-12-07T00:00:00"/>
    <s v="A004294500"/>
    <s v="S"/>
    <n v="650"/>
    <s v="EUR"/>
    <s v="4100002727"/>
    <s v="07/21 Regale+Schubladenteiler"/>
    <s v="1320"/>
    <s v="2120536"/>
    <s v="SaVia Medical GmbH"/>
  </r>
  <r>
    <x v="1"/>
    <s v="BT 10 EM (Bauteil 10 Eigenmittel)"/>
    <x v="0"/>
    <s v="Investitionseinzmaßn"/>
    <x v="2"/>
    <s v="12"/>
    <d v="2022-01-12T00:00:00"/>
    <s v="2021"/>
    <d v="2021-12-31T00:00:00"/>
    <s v="A004649Q00"/>
    <s v="A"/>
    <n v="-650"/>
    <s v="EUR"/>
    <s v="70002447"/>
    <s v="AUF 7013200157"/>
    <s v="1320"/>
    <s v="8000000"/>
    <s v="AiB/Anz auf Anl BB"/>
  </r>
  <r>
    <x v="2"/>
    <s v="Vorplatz u. Bushaltestelle EM"/>
    <x v="0"/>
    <s v="Investitionseinzmaßn"/>
    <x v="4"/>
    <s v="12"/>
    <d v="2021-11-18T00:00:00"/>
    <s v="2021"/>
    <d v="2021-12-15T00:00:00"/>
    <s v="A004370F00"/>
    <s v="S"/>
    <n v="710.29"/>
    <s v="EUR"/>
    <s v="5000002723"/>
    <s v="Umb.Bel:41/2322 a. IA701320159:vorerfasster Bel:Ap"/>
    <s v="1320"/>
    <s v="16355000"/>
    <s v="Durchlaufende Posten"/>
  </r>
  <r>
    <x v="2"/>
    <s v="Vorplatz u. Bushaltestelle EM"/>
    <x v="0"/>
    <s v="Investitionseinzmaßn"/>
    <x v="5"/>
    <s v="12"/>
    <d v="2021-11-22T00:00:00"/>
    <s v="2021"/>
    <d v="2021-12-01T00:00:00"/>
    <s v="A00442KA00"/>
    <s v="S"/>
    <n v="3255.84"/>
    <s v="EUR"/>
    <s v="4100003061"/>
    <s v="11/21 Schlussrechnung Projekt Bushaltestelle"/>
    <s v="1320"/>
    <s v="2106867"/>
    <s v="N+L Bauplan Neubert + Leicht GbR"/>
  </r>
  <r>
    <x v="2"/>
    <s v="Vorplatz u. Bushaltestelle EM"/>
    <x v="0"/>
    <s v="Investitionseinzmaßn"/>
    <x v="5"/>
    <s v="12"/>
    <d v="2021-12-06T00:00:00"/>
    <s v="2021"/>
    <d v="2021-12-13T00:00:00"/>
    <s v="A0045FNT00"/>
    <s v="S"/>
    <n v="3000"/>
    <s v="EUR"/>
    <s v="4100003132"/>
    <s v="2021 HonorarR Bushaltestelle"/>
    <s v="1320"/>
    <s v="98070001"/>
    <s v="Asklepios Kliniken GmbH &amp; Co. KGaA"/>
  </r>
  <r>
    <x v="2"/>
    <s v="Vorplatz u. Bushaltestelle EM"/>
    <x v="0"/>
    <s v="Investitionseinzmaßn"/>
    <x v="2"/>
    <s v="12"/>
    <d v="2022-01-12T00:00:00"/>
    <s v="2021"/>
    <d v="2021-12-31T00:00:00"/>
    <s v="A00466SH00"/>
    <s v="A"/>
    <n v="-6966.13"/>
    <s v="EUR"/>
    <s v="70002507"/>
    <s v="AUF 7013200159"/>
    <s v="1320"/>
    <s v="8000000"/>
    <s v="AiB/Anz auf Anl BB"/>
  </r>
  <r>
    <x v="3"/>
    <s v="Abriss+Neubau Lager Apotheke(BT80)PWH"/>
    <x v="0"/>
    <s v="Investitionseinzmaßn"/>
    <x v="5"/>
    <s v="12"/>
    <d v="2021-12-10T00:00:00"/>
    <s v="2021"/>
    <d v="2021-12-10T00:00:00"/>
    <s v="A0043NNQ00"/>
    <s v="S"/>
    <n v="11900"/>
    <s v="EUR"/>
    <s v="4100002766"/>
    <s v="12/21 2. Abschlag Server-Raum"/>
    <s v="1320"/>
    <s v="2100439"/>
    <s v="Malerbetrieb Viktor Schweiger"/>
  </r>
  <r>
    <x v="3"/>
    <s v="Abriss+Neubau Lager Apotheke(BT80)PWH"/>
    <x v="0"/>
    <s v="Investitionseinzmaßn"/>
    <x v="5"/>
    <s v="12"/>
    <d v="2021-12-08T00:00:00"/>
    <s v="2021"/>
    <d v="2021-12-08T00:00:00"/>
    <s v="A0043PA400"/>
    <s v="S"/>
    <n v="11554.9"/>
    <s v="EUR"/>
    <s v="4100002948"/>
    <s v="12/21 Networking Rack + EMC Switch"/>
    <s v="1320"/>
    <s v="2111370"/>
    <s v="Dell GmbH"/>
  </r>
  <r>
    <x v="3"/>
    <s v="Abriss+Neubau Lager Apotheke(BT80)PWH"/>
    <x v="0"/>
    <s v="Investitionseinzmaßn"/>
    <x v="5"/>
    <s v="12"/>
    <d v="2021-11-22T00:00:00"/>
    <s v="2021"/>
    <d v="2021-12-01T00:00:00"/>
    <s v="A00442KD00"/>
    <s v="S"/>
    <n v="5397.84"/>
    <s v="EUR"/>
    <s v="4100003062"/>
    <s v="09/21 1.AR Projekt Apothekenhalle"/>
    <s v="1320"/>
    <s v="2106867"/>
    <s v="N+L Bauplan Neubert + Leicht GbR"/>
  </r>
  <r>
    <x v="3"/>
    <s v="Abriss+Neubau Lager Apotheke(BT80)PWH"/>
    <x v="0"/>
    <s v="Investitionseinzmaßn"/>
    <x v="5"/>
    <s v="12"/>
    <d v="2021-11-10T00:00:00"/>
    <s v="2021"/>
    <d v="2021-12-28T00:00:00"/>
    <s v="A00449CO00"/>
    <s v="S"/>
    <n v="1349.53"/>
    <s v="EUR"/>
    <s v="5000002869"/>
    <s v="Umb.Bel:41/2375:Rückbau Leitungen:ge.z.Server-Raum"/>
    <s v="1320"/>
    <s v="16355000"/>
    <s v="Durchlaufende Posten"/>
  </r>
  <r>
    <x v="3"/>
    <s v="Abriss+Neubau Lager Apotheke(BT80)PWH"/>
    <x v="0"/>
    <s v="Investitionseinzmaßn"/>
    <x v="5"/>
    <s v="12"/>
    <d v="2021-11-17T00:00:00"/>
    <s v="2021"/>
    <d v="2021-12-28T00:00:00"/>
    <s v="A00449CQ00"/>
    <s v="S"/>
    <n v="11900"/>
    <s v="EUR"/>
    <s v="5000002871"/>
    <s v="6:Serverraum 1.Abschlag"/>
    <s v="1320"/>
    <s v="16355000"/>
    <s v="Durchlaufende Posten"/>
  </r>
  <r>
    <x v="3"/>
    <s v="Abriss+Neubau Lager Apotheke(BT80)PWH"/>
    <x v="0"/>
    <s v="Investitionseinzmaßn"/>
    <x v="5"/>
    <s v="12"/>
    <d v="2021-12-08T00:00:00"/>
    <s v="2021"/>
    <d v="2021-12-28T00:00:00"/>
    <s v="A00449CR00"/>
    <s v="S"/>
    <n v="9405.4500000000007"/>
    <s v="EUR"/>
    <s v="5000002872"/>
    <s v="Umb.Bel:41/2772:Altes Technikerhaus:Fusßboden"/>
    <s v="1320"/>
    <s v="16355000"/>
    <s v="Durchlaufende Posten"/>
  </r>
  <r>
    <x v="3"/>
    <s v="Abriss+Neubau Lager Apotheke(BT80)PWH"/>
    <x v="0"/>
    <s v="Investitionseinzmaßn"/>
    <x v="5"/>
    <s v="12"/>
    <d v="2021-11-23T00:00:00"/>
    <s v="2021"/>
    <d v="2021-12-28T00:00:00"/>
    <s v="A00449D200"/>
    <s v="S"/>
    <n v="89963.95"/>
    <s v="EUR"/>
    <s v="5000002873"/>
    <s v="Umb.Bel:41/2648:Fa.Dell: Power Stor:BGA:aktivieren"/>
    <s v="1320"/>
    <s v="16355000"/>
    <s v="Durchlaufende Posten"/>
  </r>
  <r>
    <x v="3"/>
    <s v="Abriss+Neubau Lager Apotheke(BT80)PWH"/>
    <x v="0"/>
    <s v="Investitionseinzmaßn"/>
    <x v="5"/>
    <s v="12"/>
    <d v="2021-11-23T00:00:00"/>
    <s v="2021"/>
    <d v="2021-12-28T00:00:00"/>
    <s v="A00449D300"/>
    <s v="S"/>
    <n v="60214"/>
    <s v="EUR"/>
    <s v="5000002874"/>
    <s v="Umb.Bel:41/2647:BGA:Server 4 ST.:Server:BGA aktivi"/>
    <s v="1320"/>
    <s v="16355000"/>
    <s v="Durchlaufende Posten"/>
  </r>
  <r>
    <x v="3"/>
    <s v="Abriss+Neubau Lager Apotheke(BT80)PWH"/>
    <x v="0"/>
    <s v="Investitionseinzmaßn"/>
    <x v="5"/>
    <s v="12"/>
    <d v="2021-12-06T00:00:00"/>
    <s v="2021"/>
    <d v="2021-12-13T00:00:00"/>
    <s v="A0045H1D00"/>
    <s v="S"/>
    <n v="18000"/>
    <s v="EUR"/>
    <s v="4100003226"/>
    <s v="2021 HonorR BT10 / Neubau Apothekenlager / Umz.EDV"/>
    <s v="1320"/>
    <s v="98070001"/>
    <s v="Asklepios Kliniken GmbH &amp; Co. KGaA"/>
  </r>
  <r>
    <x v="3"/>
    <s v="Abriss+Neubau Lager Apotheke(BT80)PWH"/>
    <x v="0"/>
    <s v="Investitionseinzmaßn"/>
    <x v="2"/>
    <s v="12"/>
    <d v="2022-01-12T00:00:00"/>
    <s v="2021"/>
    <d v="2021-12-31T00:00:00"/>
    <s v="A00466SK00"/>
    <s v="A"/>
    <n v="-219685.67"/>
    <s v="EUR"/>
    <s v="70002508"/>
    <s v="AUF 7013200164"/>
    <s v="1320"/>
    <s v="8000000"/>
    <s v="AiB/Anz auf Anl B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multipleFieldFilters="0">
  <location ref="A3:D10" firstHeaderRow="1" firstDataRow="1" firstDataCol="3"/>
  <pivotFields count="18">
    <pivotField axis="axisRow" compact="0" outline="0" showAll="0" defaultSubtotal="0">
      <items count="136">
        <item m="1" x="4"/>
        <item x="0"/>
        <item x="1"/>
        <item x="2"/>
        <item x="3"/>
        <item m="1" x="20"/>
        <item m="1" x="30"/>
        <item m="1" x="122"/>
        <item m="1" x="131"/>
        <item m="1" x="40"/>
        <item m="1" x="86"/>
        <item m="1" x="93"/>
        <item m="1" x="104"/>
        <item m="1" x="5"/>
        <item m="1" x="62"/>
        <item m="1" x="87"/>
        <item m="1" x="125"/>
        <item m="1" x="10"/>
        <item m="1" x="52"/>
        <item m="1" x="75"/>
        <item m="1" x="65"/>
        <item m="1" x="88"/>
        <item m="1" x="110"/>
        <item m="1" x="101"/>
        <item m="1" x="6"/>
        <item m="1" x="67"/>
        <item m="1" x="12"/>
        <item m="1" x="24"/>
        <item m="1" x="95"/>
        <item m="1" x="37"/>
        <item m="1" x="49"/>
        <item m="1" x="73"/>
        <item m="1" x="89"/>
        <item m="1" x="99"/>
        <item m="1" x="115"/>
        <item m="1" x="126"/>
        <item m="1" x="13"/>
        <item m="1" x="59"/>
        <item m="1" x="116"/>
        <item m="1" x="66"/>
        <item m="1" x="132"/>
        <item m="1" x="36"/>
        <item m="1" x="61"/>
        <item m="1" x="41"/>
        <item m="1" x="27"/>
        <item m="1" x="105"/>
        <item m="1" x="102"/>
        <item m="1" x="112"/>
        <item m="1" x="92"/>
        <item m="1" x="106"/>
        <item m="1" x="81"/>
        <item m="1" x="103"/>
        <item m="1" x="76"/>
        <item m="1" x="94"/>
        <item m="1" x="108"/>
        <item m="1" x="133"/>
        <item m="1" x="16"/>
        <item m="1" x="38"/>
        <item m="1" x="113"/>
        <item m="1" x="119"/>
        <item m="1" x="109"/>
        <item m="1" x="18"/>
        <item m="1" x="7"/>
        <item m="1" x="19"/>
        <item m="1" x="28"/>
        <item m="1" x="69"/>
        <item m="1" x="107"/>
        <item m="1" x="117"/>
        <item m="1" x="77"/>
        <item m="1" x="35"/>
        <item m="1" x="82"/>
        <item m="1" x="53"/>
        <item m="1" x="70"/>
        <item m="1" x="54"/>
        <item m="1" x="78"/>
        <item m="1" x="83"/>
        <item m="1" x="25"/>
        <item m="1" x="127"/>
        <item m="1" x="32"/>
        <item m="1" x="46"/>
        <item m="1" x="60"/>
        <item m="1" x="43"/>
        <item m="1" x="55"/>
        <item m="1" x="90"/>
        <item m="1" x="100"/>
        <item m="1" x="120"/>
        <item m="1" x="14"/>
        <item m="1" x="96"/>
        <item m="1" x="42"/>
        <item m="1" x="118"/>
        <item m="1" x="111"/>
        <item m="1" x="50"/>
        <item m="1" x="63"/>
        <item m="1" x="71"/>
        <item m="1" x="84"/>
        <item m="1" x="98"/>
        <item m="1" x="128"/>
        <item m="1" x="51"/>
        <item m="1" x="79"/>
        <item m="1" x="91"/>
        <item m="1" x="74"/>
        <item m="1" x="130"/>
        <item m="1" x="15"/>
        <item m="1" x="121"/>
        <item m="1" x="134"/>
        <item m="1" x="17"/>
        <item m="1" x="47"/>
        <item m="1" x="48"/>
        <item m="1" x="68"/>
        <item m="1" x="97"/>
        <item m="1" x="123"/>
        <item m="1" x="8"/>
        <item m="1" x="129"/>
        <item m="1" x="33"/>
        <item m="1" x="44"/>
        <item m="1" x="56"/>
        <item m="1" x="26"/>
        <item m="1" x="11"/>
        <item m="1" x="22"/>
        <item m="1" x="57"/>
        <item m="1" x="58"/>
        <item m="1" x="39"/>
        <item m="1" x="64"/>
        <item m="1" x="72"/>
        <item m="1" x="85"/>
        <item m="1" x="114"/>
        <item m="1" x="9"/>
        <item m="1" x="21"/>
        <item m="1" x="31"/>
        <item m="1" x="23"/>
        <item m="1" x="45"/>
        <item m="1" x="80"/>
        <item m="1" x="135"/>
        <item m="1" x="124"/>
        <item m="1" x="29"/>
        <item m="1"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9">
        <item h="1" x="2"/>
        <item x="5"/>
        <item x="4"/>
        <item x="1"/>
        <item x="0"/>
        <item x="3"/>
        <item m="1" x="12"/>
        <item m="1" x="98"/>
        <item m="1" x="106"/>
        <item m="1" x="52"/>
        <item m="1" x="39"/>
        <item m="1" x="86"/>
        <item m="1" x="57"/>
        <item m="1" x="85"/>
        <item m="1" x="51"/>
        <item m="1" x="69"/>
        <item m="1" x="80"/>
        <item m="1" x="102"/>
        <item m="1" x="107"/>
        <item m="1" x="95"/>
        <item m="1" x="76"/>
        <item m="1" x="31"/>
        <item m="1" x="90"/>
        <item m="1" x="24"/>
        <item m="1" x="108"/>
        <item m="1" x="87"/>
        <item m="1" x="53"/>
        <item m="1" x="40"/>
        <item m="1" x="77"/>
        <item m="1" x="37"/>
        <item m="1" x="23"/>
        <item m="1" x="84"/>
        <item m="1" x="38"/>
        <item m="1" x="48"/>
        <item m="1" x="54"/>
        <item m="1" x="94"/>
        <item m="1" x="35"/>
        <item m="1" x="6"/>
        <item m="1" x="13"/>
        <item m="1" x="56"/>
        <item m="1" x="115"/>
        <item m="1" x="92"/>
        <item m="1" x="20"/>
        <item m="1" x="43"/>
        <item m="1" x="71"/>
        <item m="1" x="81"/>
        <item m="1" x="15"/>
        <item m="1" x="26"/>
        <item m="1" x="91"/>
        <item m="1" x="75"/>
        <item m="1" x="59"/>
        <item m="1" x="21"/>
        <item m="1" x="103"/>
        <item m="1" x="22"/>
        <item m="1" x="29"/>
        <item m="1" x="41"/>
        <item m="1" x="99"/>
        <item m="1" x="67"/>
        <item m="1" x="7"/>
        <item m="1" x="118"/>
        <item m="1" x="109"/>
        <item m="1" x="42"/>
        <item m="1" x="63"/>
        <item m="1" x="78"/>
        <item m="1" x="65"/>
        <item m="1" x="100"/>
        <item m="1" x="16"/>
        <item m="1" x="28"/>
        <item m="1" x="32"/>
        <item m="1" x="33"/>
        <item m="1" x="44"/>
        <item m="1" x="58"/>
        <item m="1" x="110"/>
        <item m="1" x="96"/>
        <item m="1" x="8"/>
        <item m="1" x="45"/>
        <item m="1" x="17"/>
        <item m="1" x="82"/>
        <item m="1" x="97"/>
        <item m="1" x="60"/>
        <item m="1" x="46"/>
        <item m="1" x="61"/>
        <item m="1" x="18"/>
        <item m="1" x="104"/>
        <item m="1" x="74"/>
        <item m="1" x="34"/>
        <item m="1" x="111"/>
        <item m="1" x="47"/>
        <item m="1" x="112"/>
        <item m="1" x="25"/>
        <item m="1" x="105"/>
        <item m="1" x="49"/>
        <item m="1" x="113"/>
        <item m="1" x="88"/>
        <item m="1" x="114"/>
        <item m="1" x="116"/>
        <item m="1" x="83"/>
        <item m="1" x="9"/>
        <item m="1" x="66"/>
        <item m="1" x="101"/>
        <item m="1" x="11"/>
        <item m="1" x="79"/>
        <item m="1" x="14"/>
        <item m="1" x="68"/>
        <item m="1" x="64"/>
        <item m="1" x="50"/>
        <item m="1" x="30"/>
        <item m="1" x="62"/>
        <item m="1" x="27"/>
        <item m="1" x="70"/>
        <item m="1" x="72"/>
        <item m="1" x="10"/>
        <item m="1" x="89"/>
        <item m="1" x="36"/>
        <item m="1" x="55"/>
        <item m="1" x="73"/>
        <item m="1" x="93"/>
        <item m="1" x="117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4"/>
    <field x="2"/>
  </rowFields>
  <rowItems count="7">
    <i>
      <x v="1"/>
      <x v="3"/>
      <x v="1"/>
    </i>
    <i r="1">
      <x v="4"/>
      <x v="1"/>
    </i>
    <i>
      <x v="2"/>
      <x v="5"/>
      <x v="1"/>
    </i>
    <i>
      <x v="3"/>
      <x v="1"/>
      <x v="1"/>
    </i>
    <i r="1">
      <x v="2"/>
      <x v="1"/>
    </i>
    <i>
      <x v="4"/>
      <x v="1"/>
      <x v="1"/>
    </i>
    <i t="grand">
      <x/>
    </i>
  </rowItems>
  <colItems count="1">
    <i/>
  </colItems>
  <dataFields count="1">
    <dataField name="Summe von Wert/BWähr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3"/>
  <sheetViews>
    <sheetView tabSelected="1" workbookViewId="0">
      <selection activeCell="E4" sqref="E4:E9"/>
    </sheetView>
  </sheetViews>
  <sheetFormatPr defaultColWidth="11.42578125" defaultRowHeight="12.75" x14ac:dyDescent="0.2"/>
  <cols>
    <col min="1" max="1" width="22.42578125" bestFit="1" customWidth="1"/>
    <col min="2" max="2" width="23.7109375" bestFit="1" customWidth="1"/>
    <col min="3" max="3" width="11.85546875" bestFit="1" customWidth="1"/>
    <col min="4" max="4" width="23.7109375" bestFit="1" customWidth="1"/>
  </cols>
  <sheetData>
    <row r="3" spans="1:5" x14ac:dyDescent="0.2">
      <c r="A3" s="1" t="s">
        <v>10</v>
      </c>
      <c r="B3" s="1" t="s">
        <v>12</v>
      </c>
      <c r="C3" s="1" t="s">
        <v>11</v>
      </c>
      <c r="D3" t="s">
        <v>14</v>
      </c>
      <c r="E3" t="s">
        <v>15</v>
      </c>
    </row>
    <row r="4" spans="1:5" x14ac:dyDescent="0.2">
      <c r="A4" t="s">
        <v>0</v>
      </c>
      <c r="B4" t="s">
        <v>3</v>
      </c>
      <c r="C4" t="s">
        <v>1</v>
      </c>
      <c r="D4" s="2">
        <v>20753.650000000001</v>
      </c>
      <c r="E4" t="str">
        <f>IF(B4="","",RIGHT(B4,10))</f>
        <v>1321101001</v>
      </c>
    </row>
    <row r="5" spans="1:5" x14ac:dyDescent="0.2">
      <c r="A5" t="s">
        <v>0</v>
      </c>
      <c r="B5" t="s">
        <v>2</v>
      </c>
      <c r="C5" t="s">
        <v>1</v>
      </c>
      <c r="D5" s="2">
        <v>8882.2999999999993</v>
      </c>
      <c r="E5" t="str">
        <f t="shared" ref="E5:E13" si="0">IF(B5="","",RIGHT(B5,10))</f>
        <v>1321112501</v>
      </c>
    </row>
    <row r="6" spans="1:5" x14ac:dyDescent="0.2">
      <c r="A6" t="s">
        <v>4</v>
      </c>
      <c r="B6" t="s">
        <v>5</v>
      </c>
      <c r="C6" t="s">
        <v>1</v>
      </c>
      <c r="D6" s="2">
        <v>650</v>
      </c>
      <c r="E6" t="str">
        <f t="shared" si="0"/>
        <v>1321129403</v>
      </c>
    </row>
    <row r="7" spans="1:5" x14ac:dyDescent="0.2">
      <c r="A7" t="s">
        <v>6</v>
      </c>
      <c r="B7" t="s">
        <v>8</v>
      </c>
      <c r="C7" t="s">
        <v>1</v>
      </c>
      <c r="D7" s="2">
        <v>6255.84</v>
      </c>
      <c r="E7" t="str">
        <f t="shared" si="0"/>
        <v>1321100001</v>
      </c>
    </row>
    <row r="8" spans="1:5" x14ac:dyDescent="0.2">
      <c r="A8" t="s">
        <v>6</v>
      </c>
      <c r="B8" t="s">
        <v>7</v>
      </c>
      <c r="C8" t="s">
        <v>1</v>
      </c>
      <c r="D8" s="2">
        <v>710.29</v>
      </c>
      <c r="E8" t="str">
        <f t="shared" si="0"/>
        <v>1321100002</v>
      </c>
    </row>
    <row r="9" spans="1:5" x14ac:dyDescent="0.2">
      <c r="A9" t="s">
        <v>9</v>
      </c>
      <c r="B9" t="s">
        <v>8</v>
      </c>
      <c r="C9" t="s">
        <v>1</v>
      </c>
      <c r="D9" s="2">
        <v>219685.67</v>
      </c>
      <c r="E9" t="str">
        <f t="shared" si="0"/>
        <v>1321100001</v>
      </c>
    </row>
    <row r="10" spans="1:5" x14ac:dyDescent="0.2">
      <c r="A10" t="s">
        <v>13</v>
      </c>
      <c r="D10" s="2">
        <v>256937.75</v>
      </c>
      <c r="E10" t="str">
        <f t="shared" si="0"/>
        <v/>
      </c>
    </row>
    <row r="11" spans="1:5" x14ac:dyDescent="0.2">
      <c r="E11" t="str">
        <f t="shared" si="0"/>
        <v/>
      </c>
    </row>
    <row r="12" spans="1:5" x14ac:dyDescent="0.2">
      <c r="E12" t="str">
        <f t="shared" si="0"/>
        <v/>
      </c>
    </row>
    <row r="13" spans="1:5" x14ac:dyDescent="0.2">
      <c r="E13" t="str">
        <f t="shared" si="0"/>
        <v/>
      </c>
    </row>
  </sheetData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Tarif Mohammad</cp:lastModifiedBy>
  <cp:revision>1</cp:revision>
  <dcterms:created xsi:type="dcterms:W3CDTF">2022-01-17T10:59:17Z</dcterms:created>
  <dcterms:modified xsi:type="dcterms:W3CDTF">2022-03-11T19:45:40Z</dcterms:modified>
  <cp:category/>
</cp:coreProperties>
</file>