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ppalkumari\Pal's UiPath\At Some Point Working\09-01 Price Increase\ViolationFiles\"/>
    </mc:Choice>
  </mc:AlternateContent>
  <xr:revisionPtr revIDLastSave="0" documentId="13_ncr:1_{0D0A9DBA-8DDC-4403-92B6-5999FC9CE922}" xr6:coauthVersionLast="47" xr6:coauthVersionMax="47" xr10:uidLastSave="{00000000-0000-0000-0000-000000000000}"/>
  <bookViews>
    <workbookView xWindow="2148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<sst xmlns="http://schemas.openxmlformats.org/spreadsheetml/2006/main" count="89" uniqueCount="39">
  <si>
    <t>Category</t>
  </si>
  <si>
    <t>Brand</t>
  </si>
  <si>
    <t>Category (Orig)</t>
  </si>
  <si>
    <t>Product</t>
  </si>
  <si>
    <t>Product URL</t>
  </si>
  <si>
    <t>SKU</t>
  </si>
  <si>
    <t>Avail</t>
  </si>
  <si>
    <t>MAP</t>
  </si>
  <si>
    <t>Price</t>
  </si>
  <si>
    <t>URL Features</t>
  </si>
  <si>
    <t>Diff</t>
  </si>
  <si>
    <t>%</t>
  </si>
  <si>
    <t>Days</t>
  </si>
  <si>
    <t>Seller</t>
  </si>
  <si>
    <t>Alexis</t>
  </si>
  <si>
    <t>Status</t>
  </si>
  <si>
    <t>3803401, 3803402, 3803403, 3803404, 3803406</t>
  </si>
  <si>
    <t>Y</t>
  </si>
  <si>
    <t>'-25.2%</t>
  </si>
  <si>
    <t>4304200, 4304201, 4304202, 4304203, 4304204, 4304205, 4304206</t>
  </si>
  <si>
    <t>Y - 48</t>
  </si>
  <si>
    <t>'-16.6%</t>
  </si>
  <si>
    <t>'-20.0%</t>
  </si>
  <si>
    <t>4315800, 4315801, 4315802, 4315803, 4315804, 4315805, 4315806</t>
  </si>
  <si>
    <t>'-18.6%</t>
  </si>
  <si>
    <t>'-18.5%</t>
  </si>
  <si>
    <t>08530, 08531, 08532, 08533, 08534</t>
  </si>
  <si>
    <t>'-5.7%</t>
  </si>
  <si>
    <t>236772, 693409, 693419, 693429, 693439, 236792, 236732, 236742, 236752, 236762, 516495, 516505, 516515, 516525</t>
  </si>
  <si>
    <t>'-10.9%</t>
  </si>
  <si>
    <t>Y - 50</t>
  </si>
  <si>
    <t>'-25.8%</t>
  </si>
  <si>
    <t>dddd</t>
  </si>
  <si>
    <t>ccc</t>
  </si>
  <si>
    <t>eee</t>
  </si>
  <si>
    <t>www.g.com</t>
  </si>
  <si>
    <t>Fulfilled By z</t>
  </si>
  <si>
    <t>Pharma</t>
  </si>
  <si>
    <t>Blacklist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</si>
</sst>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4" borderId="1" xfId="0" applyFill="1" applyBorder="1"/>
    <xf numFmtId="0" fontId="0" fillId="0" borderId="1" xfId="0" applyBorder="1"/>
    <xf numFmtId="0" fontId="2" fillId="2" borderId="2" xfId="0" applyFont="1" applyFill="1" applyBorder="1"/>
    <xf numFmtId="0" fontId="1" fillId="3" borderId="2" xfId="0" applyFont="1" applyFill="1" applyBorder="1"/>
    <xf numFmtId="0" fontId="0" fillId="0" borderId="0" xfId="0" applyFill="1"/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bottom style="thin">
          <color theme="9" tint="0.39997558519241921"/>
        </bottom>
      </border>
    </dxf>
    <dxf>
      <border outline="0">
        <left style="thin">
          <color theme="9" tint="0.39997558519241921"/>
        </left>
        <top style="thin">
          <color theme="9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alkumari/Pal's%20UiPath/At%20Some%20Point%20Working/09-01%20Price%20Increase/PHV%20sample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V Violation Count by Seller"/>
      <sheetName val="All PHV Priority Items by Act"/>
      <sheetName val="High Priority Focus Items KPI"/>
      <sheetName val="High Priority (Amazon-Wmt)"/>
      <sheetName val="High Priority (Misc 3P Sellers)"/>
      <sheetName val="High Priority (Amazon-Wmt)-last"/>
      <sheetName val="Cus Chk"/>
      <sheetName val="Data (Cus Chk)"/>
      <sheetName val="Data"/>
      <sheetName val="PHV"/>
      <sheetName val="Priority Items by Act (Harb)"/>
      <sheetName val="Priority Items by Act (TP)"/>
      <sheetName val="Priority Items by Act (SKLZ)"/>
      <sheetName val="Priority Items by Act (DG)"/>
      <sheetName val="Priority Items by Act (PF)"/>
      <sheetName val="Priority Items by Act (RT)"/>
      <sheetName val="Priority Items by Act (STA)"/>
      <sheetName val="Priority Items by Act (Y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500D40-8ABF-4B1A-B5ED-7BAFFFD2253B}" name="Table1" displayName="Table1" ref="A1:P9" totalsRowShown="0" headerRowDxfId="0" headerRowBorderDxfId="17" tableBorderDxfId="18">
  <autoFilter ref="A1:P9" xr:uid="{50500D40-8ABF-4B1A-B5ED-7BAFFFD2253B}"/>
  <tableColumns count="16">
    <tableColumn id="1" xr3:uid="{332C43DE-DC3E-4DB9-9B0C-F72E3B52AA79}" name="Category" dataDxfId="16">
      <calculatedColumnFormula>VLOOKUP([1]!Violations__52[[#This Row],[SKU]],[1]!Table3[[#All],[ORIS'#]:[UPC]],4,FALSE)</calculatedColumnFormula>
    </tableColumn>
    <tableColumn id="3" xr3:uid="{0F3C3D10-DAF0-499A-A939-D6B37DF6BB58}" name="Brand" dataDxfId="15"/>
    <tableColumn id="4" xr3:uid="{2D0A5512-CBAD-4114-9661-0275F3E16374}" name="Category (Orig)" dataDxfId="14"/>
    <tableColumn id="5" xr3:uid="{0BF7E3BE-46A7-46D6-A67E-7319E3F24898}" name="Product" dataDxfId="13"/>
    <tableColumn id="6" xr3:uid="{8B53E554-3677-4100-9197-28149CF5D5EC}" name="Product URL" dataDxfId="12"/>
    <tableColumn id="7" xr3:uid="{A6182A88-9B6F-45A9-B6AC-65525A54FEB6}" name="SKU" dataDxfId="11"/>
    <tableColumn id="8" xr3:uid="{9B4116A0-90A3-4F41-99B9-07D2F48CAC90}" name="Avail" dataDxfId="10"/>
    <tableColumn id="9" xr3:uid="{22CE621D-B46F-48C6-8DEE-31CDE3CFBF23}" name="MAP" dataDxfId="9"/>
    <tableColumn id="10" xr3:uid="{053F8C23-3F71-47B8-BC1A-1FC89A920D38}" name="Price" dataDxfId="8"/>
    <tableColumn id="11" xr3:uid="{2C56EA02-B5E7-4A0F-A341-0FC59BAD5D1F}" name="URL Features" dataDxfId="7"/>
    <tableColumn id="12" xr3:uid="{EDEC9659-572B-4455-8FD2-6D57BA2E259B}" name="Diff" dataDxfId="6"/>
    <tableColumn id="13" xr3:uid="{056550B4-761E-4C96-B224-663159E31C2D}" name="%" dataDxfId="5"/>
    <tableColumn id="14" xr3:uid="{4B4F8B41-6B5E-42CC-ACDB-4A7FACDF481E}" name="Days" dataDxfId="4"/>
    <tableColumn id="15" xr3:uid="{561FB4CC-906F-46B1-84A5-EE17EE731EE6}" name="Seller" dataDxfId="3"/>
    <tableColumn id="16" xr3:uid="{68908361-BD42-4A2A-B34B-803D3C5DC825}" name="Alexis" dataDxfId="2"/>
    <tableColumn id="17" xr3:uid="{5B445A07-2F9F-46E5-A5D5-037872433191}" name="Statu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A5" sqref="A5"/>
    </sheetView>
  </sheetViews>
  <sheetFormatPr defaultRowHeight="15" x14ac:dyDescent="0.25"/>
  <cols>
    <col min="1" max="1" width="11" customWidth="1"/>
    <col min="2" max="2" width="7.85546875" customWidth="1"/>
    <col min="3" max="4" width="6.28515625" customWidth="1"/>
    <col min="5" max="5" width="14.5703125" customWidth="1"/>
    <col min="6" max="6" width="23.42578125" customWidth="1"/>
    <col min="10" max="10" width="14.7109375" customWidth="1"/>
  </cols>
  <sheetData>
    <row r="1" spans="1:16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x14ac:dyDescent="0.25">
      <c r="A2" s="1" t="e">
        <f>VLOOKUP([1]!Violations__52[[#This Row],[SKU]],[1]!Table3[[#All],[ORIS'#]:[UPC]],4,FALSE)</f>
        <v>#N/A</v>
      </c>
      <c r="B2" s="1" t="s">
        <v>33</v>
      </c>
      <c r="C2" s="1" t="s">
        <v>32</v>
      </c>
      <c r="D2" s="1" t="s">
        <v>34</v>
      </c>
      <c r="E2" s="5" t="s">
        <v>35</v>
      </c>
      <c r="F2" s="1" t="s">
        <v>16</v>
      </c>
      <c r="G2" s="1" t="s">
        <v>17</v>
      </c>
      <c r="H2" s="1">
        <v>19.989999999999998</v>
      </c>
      <c r="I2" s="1">
        <v>14.96</v>
      </c>
      <c r="J2" s="1"/>
      <c r="K2" s="1">
        <v>-5.03</v>
      </c>
      <c r="L2" s="1" t="s">
        <v>18</v>
      </c>
      <c r="M2" s="1">
        <v>5</v>
      </c>
      <c r="N2" s="1" t="s">
        <v>37</v>
      </c>
      <c r="O2" s="1">
        <v>11</v>
      </c>
      <c r="P2" s="1" t="s">
        <v>38</v>
      </c>
    </row>
    <row r="3" spans="1:16" x14ac:dyDescent="0.25">
      <c r="A3" s="2" t="e">
        <f>VLOOKUP([1]!Violations__52[[#This Row],[SKU]],[1]!Table3[[#All],[ORIS'#]:[UPC]],4,FALSE)</f>
        <v>#N/A</v>
      </c>
      <c r="B3" s="1" t="s">
        <v>33</v>
      </c>
      <c r="C3" s="1" t="s">
        <v>32</v>
      </c>
      <c r="D3" s="1" t="s">
        <v>34</v>
      </c>
      <c r="E3" s="5" t="s">
        <v>35</v>
      </c>
      <c r="F3" s="2" t="s">
        <v>19</v>
      </c>
      <c r="G3" s="2" t="s">
        <v>20</v>
      </c>
      <c r="H3" s="2">
        <v>34.99</v>
      </c>
      <c r="I3" s="2">
        <v>29.19</v>
      </c>
      <c r="J3" s="2"/>
      <c r="K3" s="2">
        <v>-5.8</v>
      </c>
      <c r="L3" s="2" t="s">
        <v>21</v>
      </c>
      <c r="M3" s="2">
        <v>101</v>
      </c>
      <c r="N3" s="1" t="s">
        <v>37</v>
      </c>
      <c r="O3" s="2">
        <v>11</v>
      </c>
      <c r="P3" s="1" t="s">
        <v>38</v>
      </c>
    </row>
    <row r="4" spans="1:16" x14ac:dyDescent="0.25">
      <c r="A4" s="1" t="e">
        <f>VLOOKUP([1]!Violations__52[[#This Row],[SKU]],[1]!Table3[[#All],[ORIS'#]:[UPC]],4,FALSE)</f>
        <v>#N/A</v>
      </c>
      <c r="B4" s="1" t="s">
        <v>33</v>
      </c>
      <c r="C4" s="1" t="s">
        <v>32</v>
      </c>
      <c r="D4" s="1" t="s">
        <v>34</v>
      </c>
      <c r="E4" s="5" t="s">
        <v>35</v>
      </c>
      <c r="F4" s="1" t="s">
        <v>19</v>
      </c>
      <c r="G4" s="1" t="s">
        <v>20</v>
      </c>
      <c r="H4" s="1">
        <v>34.99</v>
      </c>
      <c r="I4" s="1">
        <v>27.99</v>
      </c>
      <c r="J4" s="1"/>
      <c r="K4" s="1">
        <v>-7</v>
      </c>
      <c r="L4" s="1" t="s">
        <v>22</v>
      </c>
      <c r="M4" s="1">
        <v>117</v>
      </c>
      <c r="N4" s="1" t="s">
        <v>37</v>
      </c>
      <c r="O4" s="1">
        <v>11</v>
      </c>
      <c r="P4" s="1" t="s">
        <v>38</v>
      </c>
    </row>
    <row r="5" spans="1:16" x14ac:dyDescent="0.25">
      <c r="A5" s="2" t="e">
        <f>VLOOKUP([1]!Violations__52[[#This Row],[SKU]],[1]!Table3[[#All],[ORIS'#]:[UPC]],4,FALSE)</f>
        <v>#N/A</v>
      </c>
      <c r="B5" s="1" t="s">
        <v>33</v>
      </c>
      <c r="C5" s="1" t="s">
        <v>32</v>
      </c>
      <c r="D5" s="1" t="s">
        <v>34</v>
      </c>
      <c r="E5" s="5" t="s">
        <v>35</v>
      </c>
      <c r="F5" s="2" t="s">
        <v>23</v>
      </c>
      <c r="G5" s="2" t="s">
        <v>17</v>
      </c>
      <c r="H5" s="2">
        <v>29.99</v>
      </c>
      <c r="I5" s="2">
        <v>24.42</v>
      </c>
      <c r="J5" s="2"/>
      <c r="K5" s="2">
        <v>-5.57</v>
      </c>
      <c r="L5" s="2" t="s">
        <v>24</v>
      </c>
      <c r="M5" s="2">
        <v>25</v>
      </c>
      <c r="N5" s="1" t="s">
        <v>37</v>
      </c>
      <c r="O5" s="2">
        <v>11</v>
      </c>
      <c r="P5" s="1" t="s">
        <v>38</v>
      </c>
    </row>
    <row r="6" spans="1:16" x14ac:dyDescent="0.25">
      <c r="A6" s="1" t="e">
        <f>VLOOKUP([1]!Violations__52[[#This Row],[SKU]],[1]!Table3[[#All],[ORIS'#]:[UPC]],4,FALSE)</f>
        <v>#N/A</v>
      </c>
      <c r="B6" s="1" t="s">
        <v>33</v>
      </c>
      <c r="C6" s="1" t="s">
        <v>32</v>
      </c>
      <c r="D6" s="1" t="s">
        <v>34</v>
      </c>
      <c r="E6" s="5" t="s">
        <v>35</v>
      </c>
      <c r="F6" s="1" t="s">
        <v>23</v>
      </c>
      <c r="G6" s="1" t="s">
        <v>20</v>
      </c>
      <c r="H6" s="1">
        <v>29.99</v>
      </c>
      <c r="I6" s="1">
        <v>24.43</v>
      </c>
      <c r="J6" s="1"/>
      <c r="K6" s="1">
        <v>-5.56</v>
      </c>
      <c r="L6" s="1" t="s">
        <v>25</v>
      </c>
      <c r="M6" s="1">
        <v>40</v>
      </c>
      <c r="N6" s="1" t="s">
        <v>37</v>
      </c>
      <c r="O6" s="1">
        <v>11</v>
      </c>
      <c r="P6" s="1" t="s">
        <v>38</v>
      </c>
    </row>
    <row r="7" spans="1:16" x14ac:dyDescent="0.25">
      <c r="A7" s="2" t="e">
        <f>VLOOKUP([1]!Violations__52[[#This Row],[SKU]],[1]!Table3[[#All],[ORIS'#]:[UPC]],4,FALSE)</f>
        <v>#N/A</v>
      </c>
      <c r="B7" s="1" t="s">
        <v>33</v>
      </c>
      <c r="C7" s="1" t="s">
        <v>32</v>
      </c>
      <c r="D7" s="1" t="s">
        <v>34</v>
      </c>
      <c r="E7" s="5" t="s">
        <v>35</v>
      </c>
      <c r="F7" s="2" t="s">
        <v>26</v>
      </c>
      <c r="G7" s="2" t="s">
        <v>17</v>
      </c>
      <c r="H7" s="2">
        <v>49.99</v>
      </c>
      <c r="I7" s="2">
        <v>47.15</v>
      </c>
      <c r="J7" s="2"/>
      <c r="K7" s="2">
        <v>-2.84</v>
      </c>
      <c r="L7" s="2" t="s">
        <v>27</v>
      </c>
      <c r="M7" s="2">
        <v>0</v>
      </c>
      <c r="N7" s="1" t="s">
        <v>37</v>
      </c>
      <c r="O7" s="2">
        <v>11</v>
      </c>
      <c r="P7" s="1" t="s">
        <v>38</v>
      </c>
    </row>
    <row r="8" spans="1:16" x14ac:dyDescent="0.25">
      <c r="A8" s="1" t="e">
        <f>VLOOKUP([1]!Violations__52[[#This Row],[SKU]],[1]!Table3[[#All],[ORIS'#]:[UPC]],4,FALSE)</f>
        <v>#N/A</v>
      </c>
      <c r="B8" s="1" t="s">
        <v>33</v>
      </c>
      <c r="C8" s="1" t="s">
        <v>32</v>
      </c>
      <c r="D8" s="1" t="s">
        <v>34</v>
      </c>
      <c r="E8" s="5" t="s">
        <v>35</v>
      </c>
      <c r="F8" s="1" t="s">
        <v>28</v>
      </c>
      <c r="G8" s="1" t="s">
        <v>17</v>
      </c>
      <c r="H8" s="1">
        <v>24.99</v>
      </c>
      <c r="I8" s="1">
        <v>22.27</v>
      </c>
      <c r="J8" s="1" t="s">
        <v>36</v>
      </c>
      <c r="K8" s="1">
        <v>-2.72</v>
      </c>
      <c r="L8" s="1" t="s">
        <v>29</v>
      </c>
      <c r="M8" s="1">
        <v>92</v>
      </c>
      <c r="N8" s="1" t="s">
        <v>37</v>
      </c>
      <c r="O8" s="1">
        <v>11</v>
      </c>
      <c r="P8" s="1" t="s">
        <v>38</v>
      </c>
    </row>
    <row r="9" spans="1:16" x14ac:dyDescent="0.25">
      <c r="A9" s="2" t="e">
        <f>VLOOKUP([1]!Violations__52[[#This Row],[SKU]],[1]!Table3[[#All],[ORIS'#]:[UPC]],4,FALSE)</f>
        <v>#N/A</v>
      </c>
      <c r="B9" s="1" t="s">
        <v>33</v>
      </c>
      <c r="C9" s="1" t="s">
        <v>32</v>
      </c>
      <c r="D9" s="1" t="s">
        <v>34</v>
      </c>
      <c r="E9" s="5" t="s">
        <v>35</v>
      </c>
      <c r="F9" s="2" t="s">
        <v>19</v>
      </c>
      <c r="G9" s="2" t="s">
        <v>30</v>
      </c>
      <c r="H9" s="2">
        <v>34.99</v>
      </c>
      <c r="I9" s="2">
        <v>25.97</v>
      </c>
      <c r="J9" s="2"/>
      <c r="K9" s="2">
        <v>-9.02</v>
      </c>
      <c r="L9" s="2" t="s">
        <v>31</v>
      </c>
      <c r="M9" s="2">
        <v>8</v>
      </c>
      <c r="N9" s="1" t="s">
        <v>37</v>
      </c>
      <c r="O9" s="2">
        <v>11</v>
      </c>
      <c r="P9" s="1" t="s">
        <v>38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Palkumari Patel</dc:creator>
  <cp:lastModifiedBy>Patel Palkumari</cp:lastModifiedBy>
  <dcterms:created xsi:type="dcterms:W3CDTF">2015-06-05T18:17:20Z</dcterms:created>
  <dcterms:modified xsi:type="dcterms:W3CDTF">2021-08-22T04:09:11Z</dcterms:modified>
</cp:coreProperties>
</file>